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120" windowWidth="38430" windowHeight="12255"/>
  </bookViews>
  <sheets>
    <sheet name="D6" sheetId="2" r:id="rId1"/>
    <sheet name="EF6" sheetId="6" r:id="rId2"/>
    <sheet name="bloque1" sheetId="3" r:id="rId3"/>
    <sheet name="bloque2" sheetId="4" r:id="rId4"/>
    <sheet name="bloque3" sheetId="1" r:id="rId5"/>
    <sheet name="tipos_preguntas" sheetId="5" r:id="rId6"/>
    <sheet name="especiales" sheetId="7" r:id="rId7"/>
    <sheet name="preguntas respuestas tipo1-2" sheetId="8" r:id="rId8"/>
    <sheet name="preguntas tipo1-2" sheetId="12" r:id="rId9"/>
    <sheet name="respuestas 1 y 2" sheetId="15" r:id="rId10"/>
    <sheet name="actividad pregunta 1-2" sheetId="17" r:id="rId11"/>
    <sheet name="habilidades" sheetId="14" r:id="rId12"/>
    <sheet name="auxnombre lecturas" sheetId="9" r:id="rId13"/>
    <sheet name="actividades" sheetId="10" r:id="rId14"/>
    <sheet name="actividades2" sheetId="11" r:id="rId15"/>
    <sheet name="Hoja1" sheetId="18" r:id="rId16"/>
  </sheets>
  <externalReferences>
    <externalReference r:id="rId17"/>
  </externalReferences>
  <definedNames>
    <definedName name="_xlnm._FilterDatabase" localSheetId="10" hidden="1">'actividad pregunta 1-2'!$A$1:$K$441</definedName>
    <definedName name="_xlnm._FilterDatabase" localSheetId="12" hidden="1">'auxnombre lecturas'!$A$1:$F$60</definedName>
    <definedName name="_xlnm._FilterDatabase" localSheetId="2" hidden="1">bloque1!$B$1:$R$583</definedName>
    <definedName name="_xlnm._FilterDatabase" localSheetId="11" hidden="1">habilidades!$A$1:$L$67</definedName>
    <definedName name="_xlnm._FilterDatabase" localSheetId="7" hidden="1">'preguntas respuestas tipo1-2'!$B$1:$Z$441</definedName>
    <definedName name="_xlnm._FilterDatabase" localSheetId="8">'preguntas tipo1-2'!$Q$1:$U$441</definedName>
    <definedName name="_xlnm._FilterDatabase" localSheetId="5" hidden="1">tipos_preguntas!$E$1:$E$13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W4" i="2"/>
  <c r="W5"/>
  <c r="W6"/>
  <c r="W7"/>
  <c r="W8"/>
  <c r="W9"/>
  <c r="W10"/>
  <c r="W11"/>
  <c r="W12"/>
  <c r="W13"/>
  <c r="W14"/>
  <c r="W15"/>
  <c r="W16"/>
  <c r="W17"/>
  <c r="W18"/>
  <c r="W19"/>
  <c r="W20"/>
  <c r="W21"/>
  <c r="W22"/>
  <c r="W23"/>
  <c r="W24"/>
  <c r="W25"/>
  <c r="W26"/>
  <c r="W27"/>
  <c r="W28"/>
  <c r="W29"/>
  <c r="W30"/>
  <c r="W31"/>
  <c r="W32"/>
  <c r="W33"/>
  <c r="W34"/>
  <c r="W35"/>
  <c r="W36"/>
  <c r="W37"/>
  <c r="W38"/>
  <c r="W39"/>
  <c r="W40"/>
  <c r="W41"/>
  <c r="W42"/>
  <c r="W3"/>
  <c r="S4"/>
  <c r="S5"/>
  <c r="S6"/>
  <c r="S7"/>
  <c r="S8"/>
  <c r="S9"/>
  <c r="S10"/>
  <c r="S11"/>
  <c r="S12"/>
  <c r="S13"/>
  <c r="S14"/>
  <c r="S15"/>
  <c r="S16"/>
  <c r="S17"/>
  <c r="S18"/>
  <c r="S19"/>
  <c r="S20"/>
  <c r="S21"/>
  <c r="S22"/>
  <c r="S23"/>
  <c r="S24"/>
  <c r="S25"/>
  <c r="S26"/>
  <c r="S27"/>
  <c r="S28"/>
  <c r="S29"/>
  <c r="S30"/>
  <c r="S31"/>
  <c r="S32"/>
  <c r="S33"/>
  <c r="S34"/>
  <c r="S35"/>
  <c r="S36"/>
  <c r="S37"/>
  <c r="S38"/>
  <c r="S39"/>
  <c r="S40"/>
  <c r="S41"/>
  <c r="S42"/>
  <c r="S3"/>
  <c r="O4"/>
  <c r="O5"/>
  <c r="O6"/>
  <c r="O7"/>
  <c r="O8"/>
  <c r="O9"/>
  <c r="O10"/>
  <c r="O11"/>
  <c r="O12"/>
  <c r="O13"/>
  <c r="O14"/>
  <c r="O15"/>
  <c r="O16"/>
  <c r="O17"/>
  <c r="O18"/>
  <c r="O19"/>
  <c r="O20"/>
  <c r="O21"/>
  <c r="O22"/>
  <c r="O23"/>
  <c r="O24"/>
  <c r="O25"/>
  <c r="O26"/>
  <c r="O27"/>
  <c r="O28"/>
  <c r="O29"/>
  <c r="O30"/>
  <c r="O31"/>
  <c r="O32"/>
  <c r="O33"/>
  <c r="O34"/>
  <c r="O35"/>
  <c r="O36"/>
  <c r="O37"/>
  <c r="O38"/>
  <c r="O39"/>
  <c r="O40"/>
  <c r="O41"/>
  <c r="O42"/>
  <c r="O3"/>
  <c r="K4"/>
  <c r="K5"/>
  <c r="K6"/>
  <c r="K7"/>
  <c r="K8"/>
  <c r="K9"/>
  <c r="K10"/>
  <c r="K11"/>
  <c r="K12"/>
  <c r="K13"/>
  <c r="K14"/>
  <c r="K15"/>
  <c r="K16"/>
  <c r="K17"/>
  <c r="K18"/>
  <c r="K19"/>
  <c r="K20"/>
  <c r="K21"/>
  <c r="K22"/>
  <c r="K23"/>
  <c r="K24"/>
  <c r="K25"/>
  <c r="K26"/>
  <c r="K27"/>
  <c r="K28"/>
  <c r="K29"/>
  <c r="K30"/>
  <c r="K31"/>
  <c r="K32"/>
  <c r="K33"/>
  <c r="K34"/>
  <c r="K35"/>
  <c r="K36"/>
  <c r="K37"/>
  <c r="K38"/>
  <c r="K39"/>
  <c r="K40"/>
  <c r="K41"/>
  <c r="K42"/>
  <c r="K3"/>
  <c r="O3" i="12"/>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2"/>
  <c r="W3" i="8"/>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2"/>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2"/>
  <c r="O3"/>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2"/>
  <c r="K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F19"/>
  <c r="F25"/>
  <c r="F33"/>
  <c r="F39"/>
  <c r="F46"/>
  <c r="F55"/>
  <c r="F62"/>
  <c r="F69"/>
  <c r="F78"/>
  <c r="F84"/>
  <c r="F91"/>
  <c r="F98"/>
  <c r="F108"/>
  <c r="F116"/>
  <c r="F120"/>
  <c r="F127"/>
  <c r="F132"/>
  <c r="F141"/>
  <c r="F150"/>
  <c r="F157"/>
  <c r="F165"/>
  <c r="F172"/>
  <c r="F180"/>
  <c r="F188"/>
  <c r="F197"/>
  <c r="F204"/>
  <c r="F213"/>
  <c r="F222"/>
  <c r="F229"/>
  <c r="F236"/>
  <c r="F243"/>
  <c r="F252"/>
  <c r="F259"/>
  <c r="F268"/>
  <c r="F273"/>
  <c r="F278"/>
  <c r="F310"/>
  <c r="F331"/>
  <c r="F337"/>
  <c r="F350"/>
  <c r="F358"/>
  <c r="F363"/>
  <c r="F371"/>
  <c r="F378"/>
  <c r="F386"/>
  <c r="F393"/>
  <c r="F401"/>
  <c r="F409"/>
  <c r="F423"/>
  <c r="F433"/>
  <c r="F441"/>
  <c r="F2"/>
  <c r="F3"/>
  <c r="F4"/>
  <c r="F5"/>
  <c r="F6"/>
  <c r="F7"/>
  <c r="F8"/>
  <c r="F9"/>
  <c r="F10"/>
  <c r="F12"/>
  <c r="F13"/>
  <c r="F14"/>
  <c r="F15"/>
  <c r="F16"/>
  <c r="F17"/>
  <c r="F18"/>
  <c r="F20"/>
  <c r="F21"/>
  <c r="F22"/>
  <c r="F23"/>
  <c r="F24"/>
  <c r="F26"/>
  <c r="F27"/>
  <c r="F28"/>
  <c r="F29"/>
  <c r="F30"/>
  <c r="F31"/>
  <c r="F32"/>
  <c r="F34"/>
  <c r="F35"/>
  <c r="F36"/>
  <c r="F37"/>
  <c r="F38"/>
  <c r="F40"/>
  <c r="F41"/>
  <c r="F42"/>
  <c r="F43"/>
  <c r="F44"/>
  <c r="F45"/>
  <c r="F47"/>
  <c r="F48"/>
  <c r="F49"/>
  <c r="F50"/>
  <c r="F51"/>
  <c r="F52"/>
  <c r="F53"/>
  <c r="F54"/>
  <c r="F56"/>
  <c r="F57"/>
  <c r="F58"/>
  <c r="F59"/>
  <c r="F60"/>
  <c r="F61"/>
  <c r="F63"/>
  <c r="F64"/>
  <c r="F65"/>
  <c r="F66"/>
  <c r="F67"/>
  <c r="F68"/>
  <c r="F70"/>
  <c r="F71"/>
  <c r="F72"/>
  <c r="F73"/>
  <c r="F74"/>
  <c r="F75"/>
  <c r="F76"/>
  <c r="F77"/>
  <c r="F79"/>
  <c r="F80"/>
  <c r="F81"/>
  <c r="F82"/>
  <c r="F83"/>
  <c r="F85"/>
  <c r="F86"/>
  <c r="F87"/>
  <c r="F88"/>
  <c r="F89"/>
  <c r="F90"/>
  <c r="F92"/>
  <c r="F93"/>
  <c r="F94"/>
  <c r="F95"/>
  <c r="F96"/>
  <c r="F97"/>
  <c r="F99"/>
  <c r="F100"/>
  <c r="F101"/>
  <c r="F102"/>
  <c r="F103"/>
  <c r="F104"/>
  <c r="F105"/>
  <c r="F106"/>
  <c r="F107"/>
  <c r="F109"/>
  <c r="F110"/>
  <c r="F111"/>
  <c r="F112"/>
  <c r="F113"/>
  <c r="F114"/>
  <c r="F115"/>
  <c r="F117"/>
  <c r="F118"/>
  <c r="F119"/>
  <c r="F121"/>
  <c r="F122"/>
  <c r="F123"/>
  <c r="F124"/>
  <c r="F125"/>
  <c r="F126"/>
  <c r="F128"/>
  <c r="F129"/>
  <c r="F130"/>
  <c r="F131"/>
  <c r="F133"/>
  <c r="F134"/>
  <c r="F135"/>
  <c r="F136"/>
  <c r="F137"/>
  <c r="F138"/>
  <c r="F139"/>
  <c r="F140"/>
  <c r="F142"/>
  <c r="F143"/>
  <c r="F144"/>
  <c r="F145"/>
  <c r="F146"/>
  <c r="F147"/>
  <c r="F148"/>
  <c r="F149"/>
  <c r="F151"/>
  <c r="F152"/>
  <c r="F153"/>
  <c r="F154"/>
  <c r="F155"/>
  <c r="F156"/>
  <c r="F158"/>
  <c r="F159"/>
  <c r="F160"/>
  <c r="F161"/>
  <c r="F162"/>
  <c r="F163"/>
  <c r="F164"/>
  <c r="F166"/>
  <c r="F167"/>
  <c r="F168"/>
  <c r="F169"/>
  <c r="F170"/>
  <c r="F171"/>
  <c r="F173"/>
  <c r="F174"/>
  <c r="F175"/>
  <c r="F176"/>
  <c r="F177"/>
  <c r="F178"/>
  <c r="F179"/>
  <c r="F181"/>
  <c r="F182"/>
  <c r="F183"/>
  <c r="F184"/>
  <c r="F185"/>
  <c r="F186"/>
  <c r="F187"/>
  <c r="F189"/>
  <c r="F190"/>
  <c r="F191"/>
  <c r="F192"/>
  <c r="F193"/>
  <c r="F194"/>
  <c r="F195"/>
  <c r="F196"/>
  <c r="F198"/>
  <c r="F199"/>
  <c r="F200"/>
  <c r="F201"/>
  <c r="F202"/>
  <c r="F203"/>
  <c r="F205"/>
  <c r="F206"/>
  <c r="F207"/>
  <c r="F208"/>
  <c r="F209"/>
  <c r="F210"/>
  <c r="F211"/>
  <c r="F212"/>
  <c r="F214"/>
  <c r="F215"/>
  <c r="F216"/>
  <c r="F217"/>
  <c r="F218"/>
  <c r="F219"/>
  <c r="F220"/>
  <c r="F221"/>
  <c r="F223"/>
  <c r="F224"/>
  <c r="F225"/>
  <c r="F226"/>
  <c r="F227"/>
  <c r="F228"/>
  <c r="F230"/>
  <c r="F231"/>
  <c r="F232"/>
  <c r="F233"/>
  <c r="F234"/>
  <c r="F235"/>
  <c r="F237"/>
  <c r="F238"/>
  <c r="F239"/>
  <c r="F240"/>
  <c r="F241"/>
  <c r="F242"/>
  <c r="F244"/>
  <c r="F245"/>
  <c r="F246"/>
  <c r="F247"/>
  <c r="F248"/>
  <c r="F249"/>
  <c r="F250"/>
  <c r="F251"/>
  <c r="F253"/>
  <c r="F254"/>
  <c r="F255"/>
  <c r="F256"/>
  <c r="F257"/>
  <c r="F258"/>
  <c r="F260"/>
  <c r="F261"/>
  <c r="F262"/>
  <c r="F263"/>
  <c r="F264"/>
  <c r="F265"/>
  <c r="F266"/>
  <c r="F267"/>
  <c r="F269"/>
  <c r="F270"/>
  <c r="F271"/>
  <c r="F272"/>
  <c r="F274"/>
  <c r="F275"/>
  <c r="F276"/>
  <c r="F277"/>
  <c r="F279"/>
  <c r="F280"/>
  <c r="F281"/>
  <c r="F282"/>
  <c r="F283"/>
  <c r="F284"/>
  <c r="F285"/>
  <c r="F286"/>
  <c r="F287"/>
  <c r="F288"/>
  <c r="F289"/>
  <c r="F290"/>
  <c r="F291"/>
  <c r="F292"/>
  <c r="F293"/>
  <c r="F294"/>
  <c r="F295"/>
  <c r="F296"/>
  <c r="F297"/>
  <c r="F298"/>
  <c r="F299"/>
  <c r="F300"/>
  <c r="F301"/>
  <c r="F302"/>
  <c r="F303"/>
  <c r="F304"/>
  <c r="F305"/>
  <c r="F306"/>
  <c r="F307"/>
  <c r="F308"/>
  <c r="F309"/>
  <c r="F311"/>
  <c r="F312"/>
  <c r="F313"/>
  <c r="F314"/>
  <c r="F315"/>
  <c r="F316"/>
  <c r="F317"/>
  <c r="F318"/>
  <c r="F319"/>
  <c r="F320"/>
  <c r="F321"/>
  <c r="F322"/>
  <c r="F323"/>
  <c r="F324"/>
  <c r="F325"/>
  <c r="F326"/>
  <c r="F327"/>
  <c r="F328"/>
  <c r="F329"/>
  <c r="F330"/>
  <c r="F332"/>
  <c r="F333"/>
  <c r="F334"/>
  <c r="F335"/>
  <c r="F336"/>
  <c r="F338"/>
  <c r="F339"/>
  <c r="F340"/>
  <c r="F341"/>
  <c r="F342"/>
  <c r="F343"/>
  <c r="F344"/>
  <c r="F345"/>
  <c r="F346"/>
  <c r="F347"/>
  <c r="F348"/>
  <c r="F349"/>
  <c r="F351"/>
  <c r="F352"/>
  <c r="F353"/>
  <c r="F354"/>
  <c r="F355"/>
  <c r="F356"/>
  <c r="F357"/>
  <c r="F359"/>
  <c r="F360"/>
  <c r="F361"/>
  <c r="F362"/>
  <c r="F364"/>
  <c r="F365"/>
  <c r="F366"/>
  <c r="F367"/>
  <c r="F368"/>
  <c r="F369"/>
  <c r="F370"/>
  <c r="F372"/>
  <c r="F373"/>
  <c r="F374"/>
  <c r="F375"/>
  <c r="F376"/>
  <c r="F377"/>
  <c r="F379"/>
  <c r="F380"/>
  <c r="F381"/>
  <c r="F382"/>
  <c r="F383"/>
  <c r="F384"/>
  <c r="F385"/>
  <c r="F387"/>
  <c r="F388"/>
  <c r="F389"/>
  <c r="F390"/>
  <c r="F391"/>
  <c r="F392"/>
  <c r="F394"/>
  <c r="F395"/>
  <c r="F396"/>
  <c r="F397"/>
  <c r="F398"/>
  <c r="F399"/>
  <c r="F400"/>
  <c r="F402"/>
  <c r="F403"/>
  <c r="F404"/>
  <c r="F405"/>
  <c r="F406"/>
  <c r="F407"/>
  <c r="F408"/>
  <c r="F410"/>
  <c r="F411"/>
  <c r="F412"/>
  <c r="F413"/>
  <c r="F414"/>
  <c r="F415"/>
  <c r="F416"/>
  <c r="F417"/>
  <c r="F418"/>
  <c r="F419"/>
  <c r="F420"/>
  <c r="F421"/>
  <c r="F422"/>
  <c r="F424"/>
  <c r="F425"/>
  <c r="F426"/>
  <c r="F427"/>
  <c r="F428"/>
  <c r="F429"/>
  <c r="F430"/>
  <c r="F431"/>
  <c r="F432"/>
  <c r="F434"/>
  <c r="F435"/>
  <c r="F436"/>
  <c r="F437"/>
  <c r="F438"/>
  <c r="F439"/>
  <c r="F440"/>
  <c r="F11"/>
  <c r="F2" i="9"/>
  <c r="F3"/>
  <c r="F4"/>
  <c r="F6"/>
  <c r="F7"/>
  <c r="F10"/>
  <c r="F11"/>
  <c r="F12"/>
  <c r="F14"/>
  <c r="F15"/>
  <c r="F16"/>
  <c r="F17"/>
  <c r="F20"/>
  <c r="F21"/>
  <c r="F22"/>
  <c r="F23"/>
  <c r="F24"/>
  <c r="F25"/>
  <c r="F26"/>
  <c r="F27"/>
  <c r="F28"/>
  <c r="F29"/>
  <c r="F30"/>
  <c r="F31"/>
  <c r="F32"/>
  <c r="F33"/>
  <c r="F34"/>
  <c r="F35"/>
  <c r="F36"/>
  <c r="F37"/>
  <c r="F40"/>
  <c r="F41"/>
  <c r="F42"/>
  <c r="F43"/>
  <c r="F44"/>
  <c r="F45"/>
  <c r="F46"/>
  <c r="F47"/>
  <c r="F48"/>
  <c r="F49"/>
  <c r="F50"/>
  <c r="F51"/>
  <c r="F52"/>
  <c r="F53"/>
  <c r="F54"/>
  <c r="F55"/>
  <c r="F58"/>
  <c r="F59"/>
  <c r="F60"/>
  <c r="F13"/>
  <c r="S2" i="10"/>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P64" i="11"/>
  <c r="P63"/>
  <c r="P62"/>
  <c r="P61"/>
  <c r="P60"/>
  <c r="P59"/>
  <c r="P58"/>
  <c r="P57"/>
  <c r="P56"/>
  <c r="P55"/>
  <c r="P54"/>
  <c r="P53"/>
  <c r="P52"/>
  <c r="P51"/>
  <c r="P50"/>
  <c r="P49"/>
  <c r="P48"/>
  <c r="P47"/>
  <c r="P46"/>
  <c r="P45"/>
  <c r="P44"/>
  <c r="P43"/>
  <c r="P42"/>
  <c r="P41"/>
  <c r="P40"/>
  <c r="P39"/>
  <c r="P38"/>
  <c r="P37"/>
  <c r="P36"/>
  <c r="P35"/>
  <c r="P34"/>
  <c r="P33"/>
  <c r="P32"/>
  <c r="P31"/>
  <c r="P30"/>
  <c r="P29"/>
  <c r="P28"/>
  <c r="P27"/>
  <c r="P26"/>
  <c r="P25"/>
  <c r="P24"/>
  <c r="P23"/>
  <c r="P22"/>
  <c r="P21"/>
  <c r="P20"/>
  <c r="P19"/>
  <c r="P18"/>
  <c r="P17"/>
  <c r="P16"/>
  <c r="P15"/>
  <c r="P14"/>
  <c r="P13"/>
  <c r="P12"/>
  <c r="P11"/>
  <c r="P10"/>
  <c r="P9"/>
  <c r="P8"/>
  <c r="P7"/>
  <c r="P6"/>
  <c r="P5"/>
  <c r="P4"/>
  <c r="P3"/>
  <c r="P2"/>
  <c r="D64" i="10"/>
  <c r="D63"/>
  <c r="D3"/>
  <c r="D2"/>
</calcChain>
</file>

<file path=xl/sharedStrings.xml><?xml version="1.0" encoding="utf-8"?>
<sst xmlns="http://schemas.openxmlformats.org/spreadsheetml/2006/main" count="40274" uniqueCount="7126">
  <si>
    <t>Tipo de pregunta</t>
  </si>
  <si>
    <t>lectura</t>
  </si>
  <si>
    <t>Bandera</t>
  </si>
  <si>
    <t>#</t>
  </si>
  <si>
    <t>Puntaje</t>
  </si>
  <si>
    <t>Pregunta</t>
  </si>
  <si>
    <t>A)</t>
  </si>
  <si>
    <t>Feedback</t>
  </si>
  <si>
    <t>B)</t>
  </si>
  <si>
    <t>C)</t>
  </si>
  <si>
    <t>D)</t>
  </si>
  <si>
    <t>Correcta</t>
  </si>
  <si>
    <t>Habilidad General</t>
  </si>
  <si>
    <t>Subhabilidad</t>
  </si>
  <si>
    <t>Opción múltiple cuestionamiento directo</t>
  </si>
  <si>
    <t>G6_B3_S39_La fotografia profesional</t>
  </si>
  <si>
    <t>N/A</t>
  </si>
  <si>
    <r>
      <rPr>
        <sz val="11"/>
        <color theme="1"/>
        <rFont val="Calibri"/>
      </rPr>
      <t xml:space="preserve">1. ¿Qué verbo de los que están resaltados en cursivas está en modo subjuntivo?
En la actualidad, el mundo </t>
    </r>
    <r>
      <rPr>
        <i/>
        <sz val="11"/>
        <color theme="1"/>
        <rFont val="Calibri"/>
      </rPr>
      <t>está</t>
    </r>
    <r>
      <rPr>
        <sz val="11"/>
        <color theme="1"/>
        <rFont val="Calibri"/>
      </rPr>
      <t xml:space="preserve"> lleno de fotografías. Basta que abras cualquier red social para que veas que gran parte de las publicaciones</t>
    </r>
    <r>
      <rPr>
        <i/>
        <sz val="11"/>
        <color theme="1"/>
        <rFont val="Calibri"/>
      </rPr>
      <t xml:space="preserve"> tienen</t>
    </r>
    <r>
      <rPr>
        <sz val="11"/>
        <color theme="1"/>
        <rFont val="Calibri"/>
      </rPr>
      <t xml:space="preserve"> como elemento principal una imagen. Esto </t>
    </r>
    <r>
      <rPr>
        <i/>
        <sz val="11"/>
        <color theme="1"/>
        <rFont val="Calibri"/>
      </rPr>
      <t>ha sido</t>
    </r>
    <r>
      <rPr>
        <sz val="11"/>
        <color theme="1"/>
        <rFont val="Calibri"/>
      </rPr>
      <t xml:space="preserve"> posible gracias al ingenio y a la tecnología.</t>
    </r>
  </si>
  <si>
    <t>está</t>
  </si>
  <si>
    <t>Tu selección es incorrecta, pues este verbo se encuentra conjugado en presente de indicativo.</t>
  </si>
  <si>
    <t>abras</t>
  </si>
  <si>
    <t>¡Muy bien! Este verbo está conjugado en presente de subjuntivo.</t>
  </si>
  <si>
    <t>tienen</t>
  </si>
  <si>
    <t>Analiza de nuevo. El verbo está conjugado en presente de indicativo.</t>
  </si>
  <si>
    <t>ha sido</t>
  </si>
  <si>
    <t>Esta opción no es la correcta. Este verbo está conjugado en antepresente, modo indicativo.</t>
  </si>
  <si>
    <t>B</t>
  </si>
  <si>
    <t>RG</t>
  </si>
  <si>
    <t>RG 13</t>
  </si>
  <si>
    <t>Opción múltiple lista desplegable</t>
  </si>
  <si>
    <t xml:space="preserve">2. Completa con la forma verbal correcta.
Hace un siglo, no ___________ tantas cámaras al alcance de la gente. </t>
  </si>
  <si>
    <t>habían</t>
  </si>
  <si>
    <t>Esta opción no es la correcta, pues este tipo de oraciones se llaman impersonales. “Las cámaras” no son el sujeto, por lo que no se debe hacer la concordancia de número con el verbo.</t>
  </si>
  <si>
    <t>habías</t>
  </si>
  <si>
    <t>Analiza de nuevo la respuesta. Este tipo de oraciones se llaman impersonales, por lo que no hay un sujeto en segunda persona de singular.</t>
  </si>
  <si>
    <t>había</t>
  </si>
  <si>
    <t>¡Correcto! Las oraciones impersonales (que no tienen sujeto) se ponen en tercera persona de singular.</t>
  </si>
  <si>
    <t>habíamos</t>
  </si>
  <si>
    <t>No puede ser esta opción, pues este tipo de oraciones se llaman impersonales. No hay un sujeto en primera persona de plural.</t>
  </si>
  <si>
    <t>C</t>
  </si>
  <si>
    <t>Opción múltiple tabla de arrastrar y soltar</t>
  </si>
  <si>
    <r>
      <rPr>
        <sz val="11"/>
        <color theme="1"/>
        <rFont val="Calibri"/>
      </rPr>
      <t>3. Lee las oraciones y analiza los verbos subrayados para que los relaciones con el tiempo verbal en el que están conjugados. 
Verbo Tiempo
1. Hay efectos de las fotos que no</t>
    </r>
    <r>
      <rPr>
        <u/>
        <sz val="11"/>
        <color theme="1"/>
        <rFont val="Calibri"/>
      </rPr>
      <t xml:space="preserve"> serían</t>
    </r>
    <r>
      <rPr>
        <sz val="11"/>
        <color theme="1"/>
        <rFont val="Calibri"/>
      </rPr>
      <t xml:space="preserve"> posibles sin la tecnología digital. a. Antepresente     
2. Muchas técnicas se</t>
    </r>
    <r>
      <rPr>
        <u/>
        <sz val="11"/>
        <color theme="1"/>
        <rFont val="Calibri"/>
      </rPr>
      <t xml:space="preserve"> han desarrollado</t>
    </r>
    <r>
      <rPr>
        <sz val="11"/>
        <color theme="1"/>
        <rFont val="Calibri"/>
      </rPr>
      <t xml:space="preserve"> gracias a fotógrafos expertos.  b. Antepospretérito
3. La primera foto no</t>
    </r>
    <r>
      <rPr>
        <u/>
        <sz val="11"/>
        <color theme="1"/>
        <rFont val="Calibri"/>
      </rPr>
      <t xml:space="preserve"> habría existido</t>
    </r>
    <r>
      <rPr>
        <sz val="11"/>
        <color theme="1"/>
        <rFont val="Calibri"/>
      </rPr>
      <t xml:space="preserve"> sin la paciencia de Niépce. c. Pospretérito        
4. En aquel tiempo los fotógrafos</t>
    </r>
    <r>
      <rPr>
        <u/>
        <sz val="11"/>
        <color theme="1"/>
        <rFont val="Calibri"/>
      </rPr>
      <t xml:space="preserve"> recubrían </t>
    </r>
    <r>
      <rPr>
        <sz val="11"/>
        <color theme="1"/>
        <rFont val="Calibri"/>
      </rPr>
      <t xml:space="preserve">las fotos con un aceite para revelado.    d. Copretérito     </t>
    </r>
  </si>
  <si>
    <t>1c, 2a, 3b, 4d</t>
  </si>
  <si>
    <t>¡Muy bien! Diferenciaste los tiempos compuestos de los simples.</t>
  </si>
  <si>
    <t xml:space="preserve">1d, 2b, 3a, 4c, </t>
  </si>
  <si>
    <t>Vuelve a analizar tu respuesta. Diferenciaste bien los tiempos compuestos de los simples, pero confundiste el antepresente con el antecopretérito y confundiste el copretérito con el pospretérito.</t>
  </si>
  <si>
    <t xml:space="preserve">1d, 2c, 3b, 4a </t>
  </si>
  <si>
    <r>
      <rPr>
        <sz val="11"/>
        <color theme="1"/>
        <rFont val="Calibri"/>
      </rPr>
      <t>Tu selección no fue la correcta.</t>
    </r>
    <r>
      <rPr>
        <i/>
        <sz val="11"/>
        <color theme="1"/>
        <rFont val="Calibri"/>
      </rPr>
      <t xml:space="preserve"> recubrían</t>
    </r>
    <r>
      <rPr>
        <sz val="11"/>
        <color theme="1"/>
        <rFont val="Calibri"/>
      </rPr>
      <t xml:space="preserve"> es copretérito, no es un tiempo compuesto. Los tiempos compuestos son:</t>
    </r>
    <r>
      <rPr>
        <i/>
        <sz val="11"/>
        <color theme="1"/>
        <rFont val="Calibri"/>
      </rPr>
      <t xml:space="preserve"> han desarrollado</t>
    </r>
    <r>
      <rPr>
        <sz val="11"/>
        <color theme="1"/>
        <rFont val="Calibri"/>
      </rPr>
      <t xml:space="preserve"> y</t>
    </r>
    <r>
      <rPr>
        <i/>
        <sz val="11"/>
        <color theme="1"/>
        <rFont val="Calibri"/>
      </rPr>
      <t xml:space="preserve"> habría existido</t>
    </r>
    <r>
      <rPr>
        <sz val="11"/>
        <color theme="1"/>
        <rFont val="Calibri"/>
      </rPr>
      <t>.</t>
    </r>
  </si>
  <si>
    <t>1a, 2b, 3c, 4d</t>
  </si>
  <si>
    <r>
      <rPr>
        <sz val="11"/>
        <color theme="1"/>
        <rFont val="Calibri"/>
      </rPr>
      <t xml:space="preserve">Esta opción es incorrecta. Recuerda que los tiempos compuestos antepresente y antecopretérito se forman con el verbo </t>
    </r>
    <r>
      <rPr>
        <i/>
        <sz val="11"/>
        <color theme="1"/>
        <rFont val="Calibri"/>
      </rPr>
      <t xml:space="preserve">haber </t>
    </r>
    <r>
      <rPr>
        <sz val="11"/>
        <color theme="1"/>
        <rFont val="Calibri"/>
      </rPr>
      <t>más un verbo en participio.</t>
    </r>
  </si>
  <si>
    <t>A</t>
  </si>
  <si>
    <t>4. Elige cuál es el propósito de este texto.</t>
  </si>
  <si>
    <t>Explicar cómo fue el origen de la fotografía y en qué consistía la técnica de las primeras fotografías</t>
  </si>
  <si>
    <t>Esta respuesta no es la correcta, pues sólo se menciona en un párrafo del texto, como antecedente. Pero no es el tema principal.</t>
  </si>
  <si>
    <t>Contrastar las características de las personas que se dedican profesionalmente a la fotografía de las que lo hacen como pasatiempo</t>
  </si>
  <si>
    <t>Vuelve a analizar el texto, ya que, aunque describe las habilidades, no indica diferencias entre aficionados y profesionales. De hecho, en varias partes del texto señala que tanto los unos como los otros tienen a su alcance ejercer la fotografía.</t>
  </si>
  <si>
    <t>Destacar la importancia que la tecnología digital ha tenido para la fotografía en la actualidad</t>
  </si>
  <si>
    <t>Si bien el texto menciona el avance tecnológico, especialmente el cambio a la foto digital, éste no es el tema principal del texto.</t>
  </si>
  <si>
    <t>Describir algunas habilidades y recursos materiales que se utilizan tanto en la fotografía profesional como en la aficionada</t>
  </si>
  <si>
    <t>¡Muy bien! La idea general es conocer un poco más acerca de la técnica y habilidades de los fotógrafos.</t>
  </si>
  <si>
    <t>D</t>
  </si>
  <si>
    <t>RI</t>
  </si>
  <si>
    <t>RI 20</t>
  </si>
  <si>
    <t>5. ¿Por qué la fotografía se ubica entre lo artístico y lo comercial?</t>
  </si>
  <si>
    <t>Porque requiere de habilidades artísticas, pero también de escuchar a sus clientes</t>
  </si>
  <si>
    <t>¡Así es! Requiere de un talento, pero también de saber qué desea un cliente o empresa.</t>
  </si>
  <si>
    <t>Porque hoy en día casi cualquier persona puede tener una cámara</t>
  </si>
  <si>
    <t>Esta respuesta es incorrecta. Es verdad que la tecnología ha permitido que casi cualquiera tenga una cámara, pero esta característica no describe la relación entre lo artístico y lo comercial.</t>
  </si>
  <si>
    <t>Porque las fotografías transmiten emociones diferentes, dependiendo de su iluminación</t>
  </si>
  <si>
    <t>Vuelve a leer el texto. Ésta es una característica técnica, no comercial.</t>
  </si>
  <si>
    <t>Porque la tecnología digital ha permitido que se reproduzcan rápidamente las fotografías</t>
  </si>
  <si>
    <t>Esta opción no e la correcta. Si bien la tecnología ha permitido que el uso comercial sea masivo, la relación entre ambos existe desde antes de la era digital.</t>
  </si>
  <si>
    <t>IC</t>
  </si>
  <si>
    <t>IC 34</t>
  </si>
  <si>
    <t>6. ¿Cuál de estos elementos de la fotografía se puede añadir al subtema “Habilidad artística”?</t>
  </si>
  <si>
    <t>Nitidez de la foto</t>
  </si>
  <si>
    <t>Esta respuesta no es correcta, puesto que la nitidez es un aspecto técnico: tienes que aprender a enfocar la cámara para obtener una foto nítida.</t>
  </si>
  <si>
    <t>Composición de la imagen</t>
  </si>
  <si>
    <t>¡Correcto! Éste es un tema artístico, ya que debes aprender a elegir qué elementos van a quedar en tu foto y cómo se ven unos en relación con los demás.</t>
  </si>
  <si>
    <t>Memoria de la cámara</t>
  </si>
  <si>
    <t>Analiza de nuevo tu respuesta. Éste es un tema técnico, pues debes ir viendo cuánta memoria te queda en la cámara o en el teléfono.</t>
  </si>
  <si>
    <t>Negociación del precio de la fotografía</t>
  </si>
  <si>
    <t>Esta respuesta es incorrecta, pues éste es un tema de comunicación: debes investigar y acordar en cuánto puedes vender una foto o tus servicios de fotógrafo.</t>
  </si>
  <si>
    <t>IC 35</t>
  </si>
  <si>
    <t>7. ¿Qué características tiene el público al que va dirigido el texto?</t>
  </si>
  <si>
    <t>No sabe qué es una fotografía.</t>
  </si>
  <si>
    <t>El texto no da definiciones ni explica el mecanismo básico de la fotografía. Es necesario que al menos estés familiarizado con la fotografía para comprender este texto.</t>
  </si>
  <si>
    <t>Es experto en fotografía.</t>
  </si>
  <si>
    <t>Este texto sería muy básico para un experto que ya sabe todos los conceptos que aquí se explican.</t>
  </si>
  <si>
    <t>Conoce algunas cuestiones de fotografía.</t>
  </si>
  <si>
    <t>¡Excelente! Este texto es ideal para que alguien con conocimientos básicos aprenda algunos conceptos adicionales sobre fotografía.</t>
  </si>
  <si>
    <t>Es artista de la fotografía.</t>
  </si>
  <si>
    <t>La respuesta no es correcta. Este texto sería muy básico para un artista que ya utiliza y crea con todos los conceptos que aquí se explican.</t>
  </si>
  <si>
    <t>CV</t>
  </si>
  <si>
    <t>CV 40</t>
  </si>
  <si>
    <t>8. ¿Cuál de estas fotografías busca principalmente transmitir una emoción?</t>
  </si>
  <si>
    <t>[CL_G6_B3_S39_RG13_E1_FOTO_01: Foto publicitaria de un par de tenis]</t>
  </si>
  <si>
    <t>Es incorrecta tu respuesta. Esta foto busca destacar un producto, es publicitaria.</t>
  </si>
  <si>
    <t>[CL_G6_B3_S39_RG13_E1_FOTO_02: Imagen de un documento de identidad como pasaporte en el que se observa la foto seria]</t>
  </si>
  <si>
    <t>Esta foto no tiene el objetivo de transmitir una emoción, más bien busca identificar a una persona, pues es de un documento oficial.</t>
  </si>
  <si>
    <t xml:space="preserve">[CL_G6_B3_S39_RG13_E1_FOTO_03: Foto de un sitio de construcción que sirve para ver avances de obra.] </t>
  </si>
  <si>
    <t>Vuelve a analizar las opciones. Ésta tiene el objetivo de documentar el avance en una construcción, es informativa o documental.</t>
  </si>
  <si>
    <t>[CL_G6_B3_S39_RG13_E1_FOTO_04: Foto de dos personas mirándose con afecto: madre e hija]</t>
  </si>
  <si>
    <t>¡Muy bien! Esta foto busca transmitir una emoción, es artística.</t>
  </si>
  <si>
    <t>CI</t>
  </si>
  <si>
    <t>CI 44</t>
  </si>
  <si>
    <t>Corazón</t>
  </si>
  <si>
    <r>
      <rPr>
        <sz val="11"/>
        <color theme="1"/>
        <rFont val="Calibri"/>
      </rPr>
      <t>9. Relaciona los conceptos con sus descripciones.
1. Habilidad artística a. Control adecuado de la iluminación, el tiempo de exposición y herramientas de revelado o edición digital.
2. Habilidad técnica b. Capacidad de conectar con los intereses de las personas para transmitir todo tipo de ideas.
3. Habilidad comunicativa c. Apreciación de los elementos de la escena (luz, composición, texturas, etcétera) para transmitir emociones, historias o situaciones.
4. Equipo d. Cámaras, lentes,</t>
    </r>
    <r>
      <rPr>
        <i/>
        <sz val="11"/>
        <color theme="1"/>
        <rFont val="Calibri"/>
      </rPr>
      <t xml:space="preserve"> flashes</t>
    </r>
    <r>
      <rPr>
        <sz val="11"/>
        <color theme="1"/>
        <rFont val="Calibri"/>
      </rPr>
      <t>, rebotadores, etcétera</t>
    </r>
  </si>
  <si>
    <t>¡Excelente! Has identificado algunos de los elementos más importantes para distinguir a un fotógrafo profesional de alguien que tan sólo es un aficionado.</t>
  </si>
  <si>
    <t>1a, 2b, 3d, 4c</t>
  </si>
  <si>
    <t>Vuelve a leer el texto y analízalo con más atención. Ninguna de tus respuestas fue correcta.</t>
  </si>
  <si>
    <t>1c, 2b, 3a, 4d</t>
  </si>
  <si>
    <t>Tu respuesta es incorrecta. Tienes una confusión entre la habilidad técnica y la comunicativa. Revisa nuevamente el texto.</t>
  </si>
  <si>
    <t>1a, 2c, 3b, 4d</t>
  </si>
  <si>
    <t>Estás confundiendo la habilidad artística con la habilidad técnica. Revisa nuevamente el texto.</t>
  </si>
  <si>
    <t>AG</t>
  </si>
  <si>
    <t>AG 4</t>
  </si>
  <si>
    <t>Tener una mente abierta al cambio y al desarrollo nos permitirá identificar las habilidades que se requieren para darle un enfoque profesional a lo que hagamos. Reconocer las áreas de mejora y estar dispuestos a trabajar con ellas es parte importantísima del crecimiento personal.
10. Piensa en alguna actividad en la que consideres que eres bueno, pero en la que todavía podrías mejorar. Al finalizar, escribe qué habilidades tendrías que desarrollar para ello y cómo podrías lograrlo.</t>
  </si>
  <si>
    <t>¡Bien hecho! Recuerda que el desarrollo de las habilidades socioemocionales debe ser constante, por lo que te invitamos a seguir escribiendo al respecto.</t>
  </si>
  <si>
    <t>NA</t>
  </si>
  <si>
    <t>AD</t>
  </si>
  <si>
    <t>AD 1</t>
  </si>
  <si>
    <t>G6_B3_S40_El amor no discrimina</t>
  </si>
  <si>
    <t>1. Elige la oración en la que haya un complemento de cualquier tipo.</t>
  </si>
  <si>
    <t>La asamblea legislativa aprobó el matrimonio igualitario.</t>
  </si>
  <si>
    <t>¡Muy bien! Identificaste el complemento de objeto directo: el matrimonio igualitario.</t>
  </si>
  <si>
    <t>El matrimonio no sólo es un acto celebratorio.</t>
  </si>
  <si>
    <t>Vuelve a analizar la oración. No hay complementos ni circunstanciales ni de objeto directo o indirecto.</t>
  </si>
  <si>
    <t>El amor no discrimina.</t>
  </si>
  <si>
    <t>Tu respuesta es incorrecta. Es una oración con pocos elementos.</t>
  </si>
  <si>
    <t>No sólo un hombre y una mujer pueden estar enamorados.</t>
  </si>
  <si>
    <t>Lee de nuevo las opciones. No hay complementos, ni circunstanciales ni de objeto directo o indirecto.</t>
  </si>
  <si>
    <t>RG 14</t>
  </si>
  <si>
    <r>
      <rPr>
        <sz val="11"/>
        <color theme="1"/>
        <rFont val="Calibri"/>
      </rPr>
      <t>2. Elige la opción que explique por qué el texto se llama</t>
    </r>
    <r>
      <rPr>
        <i/>
        <sz val="11"/>
        <color theme="1"/>
        <rFont val="Calibri"/>
      </rPr>
      <t xml:space="preserve"> El amor no discrimina</t>
    </r>
    <r>
      <rPr>
        <sz val="11"/>
        <color theme="1"/>
        <rFont val="Calibri"/>
      </rPr>
      <t>.</t>
    </r>
  </si>
  <si>
    <t>Trata sobre los países en los que todavía no está legalizado el matrimonio igualitario.</t>
  </si>
  <si>
    <t>Tu respuesta es incorrecta. El texto menciona que no es legal en todos los países, pero éste no es el tema principal.</t>
  </si>
  <si>
    <t>Trata sobre la fuerza que tiene el amor para lograr todo lo que se propone.</t>
  </si>
  <si>
    <t>Te confundiste. El texto es más específico, pues su tema principal es la legalización del matrimonio igualitario.</t>
  </si>
  <si>
    <t>Trata sobre el derecho de las personas a casarse con quien deseen, sin importar de qué sexo sea la otra persona.</t>
  </si>
  <si>
    <t>Excelente. Como el tema principal es el matrimonio igualitario, éste se vuelve ejemplo de que el amor va más allá de los prejuicios.</t>
  </si>
  <si>
    <t>Trata sobre los diferentes derechos por los que luchan las personas homosexuales.</t>
  </si>
  <si>
    <t>Casi acertaste. Aunque el texto sólo habla del derecho al matrimonio.</t>
  </si>
  <si>
    <t>3. ¿Cuál es una consecuencia de la legalización del matrimonio igualitario en la Ciudad de México?</t>
  </si>
  <si>
    <t>Otros países, como Bélgica, España y Canadá siguieron este ejemplo.</t>
  </si>
  <si>
    <t>Vuelve a leer el texto. Los países mencionados lo legalizaron antes.</t>
  </si>
  <si>
    <t>Hizo que se legalizara en todos los estados del país.</t>
  </si>
  <si>
    <t>Tu respuesta es incorrecta. Esto no se ha logrado aún.</t>
  </si>
  <si>
    <t>No deja que las personas manifiesten libremente su amor.</t>
  </si>
  <si>
    <t>Ésta no es una consecuencia. Es justo lo que el matrimonio igualitario busca combatir.</t>
  </si>
  <si>
    <t>Contribuye a disminuir el prejuicio social.</t>
  </si>
  <si>
    <t>Así es, ya que las demás personas están obligadas a aceptar como válido legalmente un matrimonio oficial entre dos personas, sin importar su sexo.</t>
  </si>
  <si>
    <t>IC 33</t>
  </si>
  <si>
    <t>4. Selecciona la opción que explique por qué comenzó a valorarse negativamente la homosexualidad.</t>
  </si>
  <si>
    <t>Se fue olvidando que era una práctica normal en Grecia.</t>
  </si>
  <si>
    <t>Tu respuesta es incorrecta. Ésta no es la causa de que la valoración haya cambiado a negativa.</t>
  </si>
  <si>
    <t>Muchos países no le daban los mismos derechos a las personas homosexuales.</t>
  </si>
  <si>
    <t>Te equivocaste. Ésta es una consecuencia de la valoración negativa de la homosexualidad, no es la causa.</t>
  </si>
  <si>
    <t>Varios motivos religiosos la consideraron no natural.</t>
  </si>
  <si>
    <t>Efectivamente. Las religiones empezaron a prohibirla y su influencia fue generando esta valoración social.</t>
  </si>
  <si>
    <t>Las personas homosexuales se ganaron ese trato.</t>
  </si>
  <si>
    <t>Te equivocaste. Esta conclusión es discriminatoria.</t>
  </si>
  <si>
    <t>5. Elige la opción que mencione por qué se considera que la Ciudad de México es pionera en la legislación y defensa de los derechos de las personas homosexuales.</t>
  </si>
  <si>
    <t>Porque siempre ha permitido las marchas en favor de los derechos de esta comunidad.</t>
  </si>
  <si>
    <t>Te equivocaste. Aunque últimamente hay mayor apertura, no siempre ha sido así.</t>
  </si>
  <si>
    <t>Porque es de las primeras ciudades en el mundo en las que es legal el matrimonio igualitario</t>
  </si>
  <si>
    <t>¡Correcto! El matrimonio es un contrato que dos personas firman, y en la Ciudad de México todas las personas tienen acceso a esta libre decisión.</t>
  </si>
  <si>
    <t>Porque sus habitantes son respetuosos de los derechos de esta comunidad.</t>
  </si>
  <si>
    <t>Te confundiste. Aunque cada vez más personas son respetuosas, todavía hay mucho camino por delante.</t>
  </si>
  <si>
    <t>Porque no prohíben las manifestaciones de amor entre personas homosexuales.</t>
  </si>
  <si>
    <t>Vuelve a leer las opciones. Es pionera por tener alcances mayores que llegan hasta las leyes: como el matrimonio igualitario.</t>
  </si>
  <si>
    <t xml:space="preserve">6. ¿Por qué es importante para las personas homosexuales tener derecho al matrimonio? </t>
  </si>
  <si>
    <t>Porque eso les da protección y obligaciones legales.</t>
  </si>
  <si>
    <t>Excelente. Por ejemplo, les da derechos de sucesión, derecho a pensiones de viudez o derecho a tomar decisiones médicas si su pareja no puede hacerlo por sí misma.</t>
  </si>
  <si>
    <t>Porque les permite hacer una fiesta con mucha gente.</t>
  </si>
  <si>
    <t>Te equivocaste. Aunque esto también es bueno, los más importante son los derechos legales que obtienen.</t>
  </si>
  <si>
    <t>Porque les da permiso de enamorarse de quien ellos quieran.</t>
  </si>
  <si>
    <t>Casi acertaste. Incluso, sin matrimonio legal o estando prohibida la homosexualidad, las personas simplemente se enamoran unas de otras.</t>
  </si>
  <si>
    <t>Porque así se retoman las prácticas de épocas pasadas.</t>
  </si>
  <si>
    <t>Ésta no es la razón por la que esta comunidad desea obtener el derecho al matrimonio.</t>
  </si>
  <si>
    <t>7. En la sesión 24, leíste sobre el significado de las siglas LGBTI+ y algunos conceptos para comprenderlas. Elige cuál concepto de los que aprendiste se manifiesta en el matrimonio igualitario.</t>
  </si>
  <si>
    <t>Sexo</t>
  </si>
  <si>
    <t>Te equivocaste. Recuerda que este concepto se refiere a las características biológicas de una persona, sin importar sus preferencias sexuales.</t>
  </si>
  <si>
    <t>Género</t>
  </si>
  <si>
    <t>Vuelve a leer las opciones. Recuerda que este concepto se refiere a lo que se espera de cada género: su apariencia, sus actitudes o su papel en la sociedad.</t>
  </si>
  <si>
    <t>Orientación sexual</t>
  </si>
  <si>
    <t>¡Muy bien! Recordaste que la orientación sexual es la afinidad y atracción que siente una persona por otra. Dos personas del mismo sexo que se quieren y se sienten atraídas mutuamente siempre deberían tener derecho a casarse.</t>
  </si>
  <si>
    <t>Intersexualidad</t>
  </si>
  <si>
    <t>Te confundiste. Recuerda que este concepto se refiere a cuando una persona posee características biológicas de los dos sexos.</t>
  </si>
  <si>
    <t>Opción múltiple selección de elementos</t>
  </si>
  <si>
    <t>8. El texto dice que en 2009 sólo había siete países en el mundo en los que era legal la unión entre personas del mismo sexo, pero sólo menciona cuatro. Investiga cuáles son los otros tres y selecciónalos:
a. México
b. Sudáfrica
c. Noruega
d. Alemania
e. Suecia
f. Ecuador</t>
  </si>
  <si>
    <t>a, b, d</t>
  </si>
  <si>
    <t>Lee bien la información. México no figura en las listas oficiales porque sólo está legalizado el matrimonio igualitario en algunas ciudades, no en todo el país. En Alemania, se legalizó en 2017.</t>
  </si>
  <si>
    <t>b, c, e</t>
  </si>
  <si>
    <t>Excelente. Estos países legalizaron el matrimonio igualitario antes de 2009.</t>
  </si>
  <si>
    <t>a, c, f</t>
  </si>
  <si>
    <t>Vuelve a investigar. México no figura en las listas oficiales porque sólo está legalizado el matrimonio igualitario en algunas ciudades, no en todo el país. En Ecuador se legalizó en 2019.</t>
  </si>
  <si>
    <t>c, e, f</t>
  </si>
  <si>
    <t>Te equivocaste. En Ecuador, se legalizó en 2019.</t>
  </si>
  <si>
    <t>CI 45</t>
  </si>
  <si>
    <t>9. Elige la opción que indique qué es lo que no han logrado entender las personas que siguen discriminando a la comunidad LGBTI+, según el texto.</t>
  </si>
  <si>
    <t>Que el amor entre las personas es algo que siempre se debe celebrar y que las preferencias sexuales de la gente se deben respetar.</t>
  </si>
  <si>
    <t>¡Muy bien! La idea principal del texto es comunicar la importancia de empatizar con todas las formas de expresar y experimentar el amor.</t>
  </si>
  <si>
    <t>Que no hay razones biológicas para establecer que las relaciones afectivas sólo se puedan dar entre hombres y mujeres.</t>
  </si>
  <si>
    <t>Te confundiste. Aunque es cierto que la identidad de género depende de una serie de factores sociales que van más allá de las determinaciones biológicas, esto no es algo que se mencione en el texto.</t>
  </si>
  <si>
    <t>Que la religión no juzga a las personas que tiene preferencias homosexuales.</t>
  </si>
  <si>
    <t>Tu respuesta es incorrecta. Aunque hay religiones que paulatinamente han aceptado la homosexualidad, aún en muchas está prohibida por la creencia de que es antinatural.</t>
  </si>
  <si>
    <t>Que la homosexualidad es un fenómeno reciente que se debe entender como parte de un nuevo esquema de la construcción de la identidad personal.</t>
  </si>
  <si>
    <t>Esto es falso. De hecho, la lectura dice lo contrario, pues afirma que ha habido periodos históricos, como en la Grecia Antigua o durante el Imperio romano, en el que la homosexualidad era socialmente aceptada.</t>
  </si>
  <si>
    <t>Ya en otro momento decíamos, recordando las palabras de Aristóteles, que la finalidad del ser humano es la felicidad. De acuerdo con este planteamiento, todo lo que hacemos en nuestro día a día, lo hacemos buscando ser felices. Y no sólo nosotros, sino todos los que nos rodean. Todos estamos buscando lo mismo, pero lo más importante es que lo merecemos. Todos merecemos ser felices aunque no pensemos o sintamos de la misma manera. Todos merecemos ser amados y respetados. El verdadero amor entiende y acepta esta necesidad que todos compartimos.
10. A continuación, imagina por un momento que una persona a la que quieres mucho se acerca contigo para contarte que ha sido objeto de discriminación. Al final, escribe qué le dirías y cómo podrías brindarle tu ayuda.</t>
  </si>
  <si>
    <t>E</t>
  </si>
  <si>
    <t>E 1</t>
  </si>
  <si>
    <t>G6_B3_S41_El hogar de las palabras</t>
  </si>
  <si>
    <t>1. El texto trata sobre:</t>
  </si>
  <si>
    <t>El arte en barro que se aprendía en las escuelas</t>
  </si>
  <si>
    <t>¡Alto! Procura poner más atención al leer. En el texto, se menciona algo sobre el barro y las escuelas, pero no es el tema principal. ¡Lo harás bien la próxima vez!</t>
  </si>
  <si>
    <t>El aprendizaje oral de nuestros ancestros</t>
  </si>
  <si>
    <t>¡Elegiste la respuesta incorrecta! Se hace mención sobre la transmisión de saberes de boca en boca, pero no es el tema principal. ¡No te desanimes!</t>
  </si>
  <si>
    <t>El comienzo de la literatura escrita</t>
  </si>
  <si>
    <t>¡Perfecto! Identificaste de manera correcta el tema principal del texto. ¡Vaya, eres un magnifico lector!</t>
  </si>
  <si>
    <t>Una sabía mujer que descubrió las palabras</t>
  </si>
  <si>
    <t>¡Al parecer no lograste la atención adecuada! La mujer aparece en el texto, pero el tema no sólo se centra en ella, sino en algo más general. ¡No te desanimes!</t>
  </si>
  <si>
    <t>IC 38</t>
  </si>
  <si>
    <t>Lista desplegable</t>
  </si>
  <si>
    <t>2. La ___________ era la manera en que nuestros antepasados transmitían los conocimiento e historias a las futuras generaciones.</t>
  </si>
  <si>
    <t>tradición oral</t>
  </si>
  <si>
    <t>¡Estupendo! La tradición oral era el modo en que nuestros antepasados se contaban historias. Sigue así, lo estás haciendo muy bien.</t>
  </si>
  <si>
    <t>tradición escolar</t>
  </si>
  <si>
    <t>¡Incorrecto! El proceso de transmisión de conocimiento se enseñaba en la escuela, pero tradición escolar no es el nombre correcto ¡Debes poner más atención!</t>
  </si>
  <si>
    <t>tradición escrita</t>
  </si>
  <si>
    <t>Elegiste mal la respuesta. La escritura aún no era considerada, por ello se transmitían los conocimientos e historias de boca en boca. ¡Ánimo y a poner más atención en los siguientes textos!</t>
  </si>
  <si>
    <t>tradición cultural</t>
  </si>
  <si>
    <t>¡Fallaste! Sí, es una forma cultural la manera en que realizaban la transmisión de saberes, pero ¿cómo podrías nombrar a la expresión que se realiza de boca en boca? ¡No te desanimes! Recuerda la actividad realizada al iniciar está sesión.</t>
  </si>
  <si>
    <t>3. Son tradiciones orales:
a. pinturas
b. leyendas
c. relatos
d. fotografías
e. canciones</t>
  </si>
  <si>
    <t>¡Lo hiciste excelente! Conoces perfectamente que las leyendas, las canciones y los relatos son tradiciones orales. ¿Cuáles conoces?</t>
  </si>
  <si>
    <t>a, b, c</t>
  </si>
  <si>
    <t>¡Incorrecto! La respuesta no describe todas las tradiciones orales. Recuerda la lectura y qué tradiciones orales conoces. Seguramente ya las has aprendido antes ¡Tú puedes!</t>
  </si>
  <si>
    <t>a, c, e</t>
  </si>
  <si>
    <t>¡Tuviste un error! Las pinturas no pueden ser orales. ¡No te distraigas!</t>
  </si>
  <si>
    <t>b, c, d</t>
  </si>
  <si>
    <t>¡Fallaste! Las fotografías, aunque se puedan describir oralmente, tienen la función principal de comunicar gráficamente. ¡No te rindas! ¡Ánimo!</t>
  </si>
  <si>
    <t>CI 46</t>
  </si>
  <si>
    <t>4. ¿Qué se menciona en el nudo del texto?</t>
  </si>
  <si>
    <t>El encuentro de la mujer con los sabios para contarles el sueño que tuvo y mostrarles la manera de conservar las palabras</t>
  </si>
  <si>
    <t>¡Incorrecto! Los acontecimientos no son parte del nudo. ¡Verifícalo! ¡Recuerda poner mayor atención cuando realices una lectura!</t>
  </si>
  <si>
    <t>El descubrimiento de una sabia mujer, mediante un sueño, de una nueva forma de transmitir los conocimientos a generaciones futuras</t>
  </si>
  <si>
    <t>¡Extraordinario! Lograste identificar perfectamente el nudo del texto. Sabes reconocer muy bien la estructura. ¿Qué crees que sintió la mujer al descubrir cómo guardar los conocimientos?</t>
  </si>
  <si>
    <t>La forma en que nuestros antepasados transmitían los saberes e historias y los problemas que surgían por ello</t>
  </si>
  <si>
    <t>¡Fallaste! Estás confundiendo el nudo del texto con un tipo de resumen. ¡Concéntrate! ¡Lo harás mejor la próxima vez!</t>
  </si>
  <si>
    <t>Los viajes que realizaban nuestros antepasados para transmitir los saberes de todas las generaciones</t>
  </si>
  <si>
    <t>¡Tuviste un pequeño error! El texto menciona algo sobre viajes, pero no es parte del nudo. ¡No te desanimes!</t>
  </si>
  <si>
    <t>5. ¿Qué significa la expresión “las palabras tienen alas y vuelan, son como el viento”?</t>
  </si>
  <si>
    <t>Las palabras se pueden olvidar.</t>
  </si>
  <si>
    <t>¡Lo hiciste excelente! La comparación significa que, así como el viento se puede llevar todo, a las palabras puede llevárselas el olvido. ¡Lo has hecho muy bien!</t>
  </si>
  <si>
    <t>Las palabras se van volando.</t>
  </si>
  <si>
    <t>¡Parece que no lo lograste! Repetiste lo que dice la frase. ¡Concéntrate!</t>
  </si>
  <si>
    <t>Las palabras nunca se olvidan.</t>
  </si>
  <si>
    <t>¡Vamos, puedes poner más atención al texto! Parece que es todo lo contrario. ¡No te desanimes!</t>
  </si>
  <si>
    <t>Las palabras son libres como las aves.</t>
  </si>
  <si>
    <t>¡Cuidado! La respuesta es incorrecta. Las palabras llegan lejos, pero, si no se escriben, se escapan. Piénsalo bien y recuerda que puedes aplicar lo aprendido al inicio de la sesión. ¡Vamos, lo puedes hacer!</t>
  </si>
  <si>
    <t>6. Después del sueño de la mujer sabia, ¿en dónde guardaron nuestros antepasados sus historias y conocimientos?</t>
  </si>
  <si>
    <t>En su memoria</t>
  </si>
  <si>
    <t xml:space="preserve">¡Fallaste! Al hallar una nueva forma de guardar los conocimientos, no siguieron guardándolos en la memoria. ¿Lo recuerdas? </t>
  </si>
  <si>
    <t>¡Cometiste un pequeño error! Aún no se inventaba el papel. Nuestros antepasados comenzaron guardando los saberes en otro material. ¡Vamos, tú puedes!</t>
  </si>
  <si>
    <t>En vasijas de madera</t>
  </si>
  <si>
    <t>¡Atención! Deberás poner más atención cuando realices una nueva lectura. No usaron madera, sino un material más moldeable. ¡No te desanimes, de los errores se aprende!</t>
  </si>
  <si>
    <t>En tablillas de barro</t>
  </si>
  <si>
    <t>¡Extraordinario! Nuestros antepasados tenían una nueva forma de guardar los recuerdos, y fue en el barro. ¡Felicidades!</t>
  </si>
  <si>
    <t>RI 23</t>
  </si>
  <si>
    <t>7. ¿Qué significa la frase “Los libros son la memoria del universo”?</t>
  </si>
  <si>
    <t>Existen demasiados libros en el universo.</t>
  </si>
  <si>
    <t>¡Fallaste! Sí, existen muchos libros, pero sólo se sabe sobre su existencia en este planeta. ¡Vamos, puedes practicar lo aprendido en esta sesión y seguro mejorarás!</t>
  </si>
  <si>
    <t>En los libros se aprende todo lo que se sabe sobre el universo.</t>
  </si>
  <si>
    <t>¡Elegiste una respuesta incorrecta! Sí, los libros contienen información acerca del universo, pero no es lo que intenta dar a entender el autor con la frase. ¡Imagina que más podría ser!</t>
  </si>
  <si>
    <t>Los libros guardan los conocimientos e historias de la humanidad.</t>
  </si>
  <si>
    <t>¡Lo has hecho de maravilla! Los libros contienen mucha sabiduría de todas las épocas y tiempos. ¡Eres excelente deduciendo la información del texto!</t>
  </si>
  <si>
    <t>Los libros guardan toda la información de todo el universo.</t>
  </si>
  <si>
    <t>Los libros guardan información de nuestro desarrollo como especie y del universo, pero es imposible que guarden absolutamente toda la información de cualquier tema. ¡Vamos, lo harás mejor la próxima vez!</t>
  </si>
  <si>
    <t>8. Ordena las frases para formar un párrafo que describa, de manera coherente, por qué son importantes los libros.
a. transportándonos a otras épocas y lugares.
b. nos sirven para aprender sobre muchos temas
c. Los libros
d. nos hacen perder el tiempo
e. estimulan nuestra creatividad e imaginación</t>
  </si>
  <si>
    <t>c, b, e, a</t>
  </si>
  <si>
    <t>¡Lo hiciste de maravilla! Los libros nos sirven para aprender sobre muchos temas, estimulan nuestra creatividad e imaginación, transportándonos a otras épocas y lugares. ¿Cómo lo lograste? ¿Fue de ayuda el punto en la oración del inciso “a”?</t>
  </si>
  <si>
    <t>c, b, d e</t>
  </si>
  <si>
    <t>¡Fallaste! ¿Crees que los libros nos hacen perder el tiempo? Piensa un poco mejor tu respuesta. ¡No desesperes!</t>
  </si>
  <si>
    <t>c, d, a, e</t>
  </si>
  <si>
    <t>¡Cometiste un pequeño error! El texto no parece coherente, pon mucha atención la próxima vez. ¡No te preocupes, lo lograrás!</t>
  </si>
  <si>
    <t>c, a, d, b</t>
  </si>
  <si>
    <t>¡Incorrecto! El párrafo no es muy coherente, además ¿crees que los libros nos hacen perder el tiempo? ¡Vamos, anímate, seguro lo harás mejor!</t>
  </si>
  <si>
    <t>CC</t>
  </si>
  <si>
    <t>CC 48</t>
  </si>
  <si>
    <t>Opción múltiple jerarquización</t>
  </si>
  <si>
    <t>9. De acuerdo con la lectura, ordena los siguientes pasos de forma coherente para explicar el método de organización del pastor para resolver el problema de la pérdida de ovejas:
a. Pone en práctica el ensayo y error a partir del uso de las semillas.
b. Reconoce que su situación es un problema.
c. Reflexiona sobre la funcionalidad del uso de las semillas.
d. Identifica que tiene una pérdida de ovejas diaria.
e. Decide usar las marcas de piedra en la vasija en lugar de las semillas.
f. Descubre que existe un método más adecuado.</t>
  </si>
  <si>
    <t>d, b, f, c, a, e</t>
  </si>
  <si>
    <t>¡Concéntrate! Antes de poder pensar en un método más adecuado, el pastor ensayó con un método para probar su efectividad.</t>
  </si>
  <si>
    <t>a, d, f, c, e</t>
  </si>
  <si>
    <t>Te equivocaste. Recuerda que, antes de reconocer si una situación es problemática, debes evaluar si ésta realmente representa un problema.</t>
  </si>
  <si>
    <t>d, b, a, c, f, e</t>
  </si>
  <si>
    <t>¡Correcto! Este método de solución de problemas utilizado por el pastor del sueño es de utilidad y adaptable para analizar la solución de los tuyos en tu vida diaria.</t>
  </si>
  <si>
    <t>b, d, f, c, a, e</t>
  </si>
  <si>
    <t>¡Concéntrate! Parece que estás bastante confundido. Revisa nuevamente tu lectura con detenimiento.</t>
  </si>
  <si>
    <t>AG 2</t>
  </si>
  <si>
    <t>Cuadro de texto</t>
  </si>
  <si>
    <t xml:space="preserve">En la actividad anterior, identificaste y organizaste el método que le permitió a la sabia mujer del Sur, a partir de su sueño, descubrir cuál sería el hogar de las palabras y, así, preservar el conocimiento de una forma diferente a la memoria. ¿Te has preguntado cuál método podrías utilizar actualmente para preservar tu conocimiento? ¿Crees que eso que sabes podría ser de utilidad para otras personas en tiempos futuros?
10. Ahora, reflexiona sobre un conocimiento que consideres que podría ser de utilidad para alguna persona en el futuro, puedes ser tú mismo. Este conocimiento puede ser emocional, científico, histórico, una experiencia, etcétera. Posteriormente, regístralo usando el método que sea más útil para ti. </t>
  </si>
  <si>
    <t>E 3</t>
  </si>
  <si>
    <t>Opción múltiple lista despleglable</t>
  </si>
  <si>
    <t>G6_B3_S42_existe vida en otros planetas</t>
  </si>
  <si>
    <t>1. La __________ plantea que, si hay miles de millones de galaxias, estrellas y planetas, ¿cómo es posible que no hayamos tenido contacto con alguna civilización extraterrestre?</t>
  </si>
  <si>
    <t>Paradoja de Berni</t>
  </si>
  <si>
    <t>¡Alto! Procura poner más atención al leer. Sí es una paradoja, pero erraste en el nombre. ¡Lo harás bien la próxima vez!</t>
  </si>
  <si>
    <t>Teoría de Fermi</t>
  </si>
  <si>
    <t>¡Elegiste la respuesta incorrecta! Seguramente leíste otro texto. Enrico Fermi no creó una teoría. ¡No te desanimes!</t>
  </si>
  <si>
    <t>Paradoja de Fermi</t>
  </si>
  <si>
    <t>¡Perfecto! Es la idea que describe Enrico Fermi, por ello le llaman la Paradoja de Fermi. ¡Vaya, eres un magnifico lector!</t>
  </si>
  <si>
    <t>Teoría de Berni</t>
  </si>
  <si>
    <t>¡Al parecer no lograste la atención adecuada! No es teoría, ni se menciona a Berni en la lectura. ¡Piénsalo bien y no te desanimes!</t>
  </si>
  <si>
    <t xml:space="preserve">2. ¿Qué es una galaxia? </t>
  </si>
  <si>
    <t>Es la acumulación de miles de millones de estrellas, las cuales tienen sus propios sistemas solares.</t>
  </si>
  <si>
    <t>¡Estupendo! El texto describe cómo son las galaxias, y luego hace un cálculo de la cantidad que hay en el universo.</t>
  </si>
  <si>
    <t>Es una espiral que contiene millones de estrellas, la cual no tiene planetas ni soles.</t>
  </si>
  <si>
    <t>¡Incorrecto! Al parecer, te confundiste. Sí cuenta con millones de estrellas y, de hecho, cada estrella es un sol que puede tener a sus planetas alrededor. ¡Debes poner más atención!</t>
  </si>
  <si>
    <t>Es un centro de luz que da vida, calor y mantiene unido al sistema solar.</t>
  </si>
  <si>
    <t>Elegiste mal la respuesta. Seguro no lograste la atención para este texto. Lo que se describe en esta respuesta es el Sol. ¡Ánimo! ¡Y a poner mayor atención en las siguientes preguntas!</t>
  </si>
  <si>
    <t>Es un objeto astronómico con una fuerza gravitatoria tan fuerte que nada, ni siquiera la luz, puede escapar de él.</t>
  </si>
  <si>
    <t>¡Fallaste! Tendrás que poner más atención. La descripción elegida es sobre los agujeros negros. ¡No te desanimes!</t>
  </si>
  <si>
    <t>3. ¿Qué es la Vía Láctea?</t>
  </si>
  <si>
    <t>Un planeta que parece tener leche derramada.</t>
  </si>
  <si>
    <t>¡Incorrecto! La respuesta no describe a la Vía Láctea, ya que no es un planeta. ¿Qué puede ser? Recuerda la lectura y lo que has aprendido acerca del universo. ¡Tú puedes!</t>
  </si>
  <si>
    <t>Unos planetas blancos que hacen parecer que son de leche.</t>
  </si>
  <si>
    <t>¡Tuviste un error! La respuesta no describe la Vía Láctea. Seguramente ya la conoces, pero no lo recuerdas bien ¡No te distraigas!</t>
  </si>
  <si>
    <t>Un círculo de estrellas brillantes que no tienen planetas.</t>
  </si>
  <si>
    <t>¡Fallaste! En la Vía Láctea existen estrellas, pero no sólo eso, también planetas. ¿Qué más puedes recordar? ¡No te rindas! ¡Ánimo!</t>
  </si>
  <si>
    <t>Una galaxia en forma de espiral, donde se sitúa la Tierra.</t>
  </si>
  <si>
    <t>¡Lo hiciste excelente! ¿Ya la conocías? La Vía Láctea es nuestro hogar en el universo.</t>
  </si>
  <si>
    <t>4. ¿Qué fuentes consultarías para complementar el tema de la lectura?
a. Comics
b. Libros escolares
c. Documentales
d. Series de TV
e. Revistas de investigación
f. Películas de ficción</t>
  </si>
  <si>
    <t>¡Extraordinario! Elegiste muy bien las fuentes de consulta más confiables para complementar el tema que acabas de leer.</t>
  </si>
  <si>
    <t>a, d, f</t>
  </si>
  <si>
    <t>¡Incorrecto! Las fuentes no parecen muy confiables. Las tres se basan más en la fantasía que en la ciencia. ¡Verifícalo!</t>
  </si>
  <si>
    <t>b, d, e</t>
  </si>
  <si>
    <t>¡Fallaste! Una de las fuentes no parece muy confiable, piénsalo bien. ¡Concéntrate! ¡Lo harás mejor la próxima vez!</t>
  </si>
  <si>
    <t>¡Tuviste un pequeño error! Sólo una fuente podría ser confiable, las demás se basan más en la fantasía que en la ciencia. ¡No te desanimes!</t>
  </si>
  <si>
    <t>CV 42</t>
  </si>
  <si>
    <t>5. ¿Qué opinas de la explicación de los filtros?</t>
  </si>
  <si>
    <t>Podría ser falsa, porque en la Tierra no se han vivido acontecimientos como el choque de meteoritos, las epidemias o los cambios climáticos. Y, posiblemente, tampoco hayan pasado en otros planetas con vida.</t>
  </si>
  <si>
    <t>¡Alto! Procura poner más atención al leer. ¿Estás seguro de que no han pasado estos eventos en el planeta? ¡Lo harás bien la próxima vez!</t>
  </si>
  <si>
    <t>Es 100 % cierta y comprobada. En la Tierra se han vivido acontecimientos como el choque de meteoritos, epidemias y cambios climáticos, que seguramente pasaron en otros planetas con vida. Lamentablemente ellos no tuvieron suerte como nosotros.</t>
  </si>
  <si>
    <t>¡Elegiste la respuesta incorrecta! ¿Cómo puedes estar 100 % seguro si sólo es una posible explicación no comprobada? ¡No te desanimes, pon más atención la próxima vez! No olvides practicar lo aprendido al inicio de la sesión.</t>
  </si>
  <si>
    <t>Podría ser cierta. En la Tierra, se han vivido acontecimientos como el choque de meteoritos, epidemias y cambios climáticos que posiblemente hayan pasado en otros planetas con vida, pero que no tuvieron la misma suerte que nosotros.</t>
  </si>
  <si>
    <t>¡Perfecto! Si se toma como base que en el universo existen condiciones similares, entonces es probable, mas no seguro, que lo que aconteció en la Tierra también pudo haber sucedido en otros planetas. ¡Vaya, eres un magnifico lector!</t>
  </si>
  <si>
    <t>Es 100 % falsa. En la Tierra, no se han vivido acontecimientos como el choque de meteoritos, los cambios climáticos ni mucho menos epidemias. Entonces, ¿cómo podría pasar en otros planetas con vida?</t>
  </si>
  <si>
    <t>¡Al parecer, no lograste la atención adecuada! ¿Seguro que en nuestro planeta no han ocurrido esos eventos? ¡Piénsalo bien y no te desanimes! Recuerda siempre recurrir a tus conocimientos.</t>
  </si>
  <si>
    <t>6. Laura validó la fuente del texto con sus conocimientos previos. Ayúdale a ordenar las frases para que el párrafo sea coherente.
a. por ejemplo, yo sólo hablo dos lenguas y conozco a una amiga que habla cinco.
b. Si es difícil para los habitantes de la Tierra decodificar tantas lenguas,
c. también será difícil que en otros planetas entiendan nuestros mensajes, sobre todo, si ellos tienen lenguas diferentes de las nuestras.
d. Pero existen muchas más lenguas que no todos hablamos o comprendemos.
e. El lenguaje puede ser un problema para comunicarnos con seres de otros planetas;</t>
  </si>
  <si>
    <t>e, a, d, b, c</t>
  </si>
  <si>
    <t>¡Lo hiciste excelente! Ayudaste a Laura muy bien. ¿Qué piensas de su opinión? ¿Logró validarlo bien? ¿Tú como valorarías las fuentes del texto?</t>
  </si>
  <si>
    <t>a, b, c, d, e</t>
  </si>
  <si>
    <t>¡Parece que no lo lograste! Sólo seguiste el mismo orden de los incisos. No te preocupes, le ayudarás a ordenarlo mejor la próxima vez ¿Cómo validarías tú las fuentes del texto? ¡Puedes investigar más sobre el tema!</t>
  </si>
  <si>
    <t>e, d, c, b, a</t>
  </si>
  <si>
    <t>¡Vamos, puedes poner más atención al texto! Al parecer, no comprendiste lo que Laura trató de validar. ¡No te desanimes! ¡Repasa lo aprendido al inicio de la sesión, para que la próxima vez puedas ayudarle mejor!</t>
  </si>
  <si>
    <t>c, e, b, a d</t>
  </si>
  <si>
    <t>¡Cuidado! El párrafo no tiene sentido. No lograste ayudar de manera correcta a Laura. ¿Tú cómo valorarías las fuentes del texto? Piénsalo bien. ¡Vamos, lo puedes hacer!</t>
  </si>
  <si>
    <t>7. ¿Contamos con la tecnología suficiente para explorar planetas más allá del Sistema solar?</t>
  </si>
  <si>
    <t>Aunque el hombre ya viajó a la Luna y ha mandado naves no tripuladas a algunos planetas del Sistema Solar, no existe información suficiente sobre avances tecnológicos que permitan explorar más allá.</t>
  </si>
  <si>
    <t>¡Lo hiciste de maravilla! Aunque ya se hicieron viajes cortos, aún no existe información de la creación de naves potentes que lleguen a planetas mucho más lejanos de manera tan eficaz como para explorarlos.</t>
  </si>
  <si>
    <t>Sí, en las películas de súper héroes existen naves que permiten explorar planetas, estrellas o universos lejanos. Las agencias espaciales les dieron la información para crearlas.</t>
  </si>
  <si>
    <t>¡Fallaste! La información que tienes no es confiable para validar la del texto. ¿Te parece investigarlo mejor? ¡No desesperes!</t>
  </si>
  <si>
    <t>Claro que sí, existe mucha información en la televisión sobre naves que permiten explorar planetas, estrellas y universos lejanos.</t>
  </si>
  <si>
    <t>¡Cometiste un pequeño error! No toda la información que se tiene es válida o está comprobada. ¡No te preocupes, lo lograrás en la próxima lectura!</t>
  </si>
  <si>
    <t>Nunca se ha intentado viajar al espacio y no existe información de que se hayan creado naves que permitan explorar planetas o estrellas mucho más lejanos.</t>
  </si>
  <si>
    <t>¡Incorrecto! ¿Seguro que nunca se han hecho viajes al espacio? ¡Vamos, anímate, seguro lo harás mejor la próxima!</t>
  </si>
  <si>
    <t>8. ¿Qué tipo de texto es?</t>
  </si>
  <si>
    <t>Literario</t>
  </si>
  <si>
    <t>¡Fallaste! Es un texto entretenido, pero recuerda las características de un texto literario. ¿Tiene que ver con el texto que leíste? ¡Sería muy buena idea que pidieras ayuda!</t>
  </si>
  <si>
    <t>Argumentativo</t>
  </si>
  <si>
    <t>¡Extraordinario! Es un texto argumentativo, ya que quiere demostrar algo. ¡Felicidades!</t>
  </si>
  <si>
    <t>Instructivo</t>
  </si>
  <si>
    <t>¡Cometiste un pequeño error! El nombre lo dice todo. El tipo de texto que elegiste da instrucciones, pero el texto leído no pide que hagas algo. ¡Vamos, tú puedes!</t>
  </si>
  <si>
    <t xml:space="preserve">Científico </t>
  </si>
  <si>
    <t>¡Atención! Un texto científico utiliza datos comprobables y cita fuentes de investigación. ¿Este texto cumplía con las características? ¡No te desanimes, pues de los errores se aprende!</t>
  </si>
  <si>
    <t>9. Lee el texto que se presenta a continuación. Luego, elige la respuesta a la pregunta que se hace al final.
En una entrevista para un blog en internet que escribe un aficionado de la vida extraterrestre, Rubén comentó que mirando al cielo observó una forma convexa que de un momento a otro tomó forma de platillo volador. Agregó que la velocidad de ese objeto y sus movimientos eran diferentes de los objetos voladores de la Tierra. Incluso aseguró haber visto aparecer y desaparecer rápidamente el objeto en diferentes puntos del cielo. Por este motivo, Rubén concluye que hay vida inteligente en otro planeta y que pronto estaremos en contacto con ella.
¿Por qué el párrafo anterior se consideraría información no confiable? Selecciona la opción correcta.</t>
  </si>
  <si>
    <t>Porque los textos o declaraciones en internet no tienen validez ni fundamentos, pues todo lo que se publica es falso para engañar a las personas.</t>
  </si>
  <si>
    <t>¡Incorrecto! En internet, podemos encontrar información verídica y confiable, aunque siempre es importante revisar la fuente y los argumentos.</t>
  </si>
  <si>
    <t>Porque sabemos que la velocidad de los objetos que vuelan siempre es constante.</t>
  </si>
  <si>
    <t>Te confundiste. En nuestro planeta, existen diversos objetos voladores que tienen diferentes velocidades, como aviones, helicópteros o drones.</t>
  </si>
  <si>
    <t>Porque no sabemos si Rubén es especialista en el tema.</t>
  </si>
  <si>
    <t>¡Concéntrate! En ocasiones, podemos desconocer a los autores de los textos, pero en este caso necesitaríamos contrastar la historia de Rubén con otras fuentes.</t>
  </si>
  <si>
    <t>Porque sabemos que, a pesar de los distintos intentos por contactar vida inteligente extraterrestre, aún no contamos con la tecnología suficiente para hacerlo</t>
  </si>
  <si>
    <t>¡Muy bien! Has identificado el argumento principal. Todavía no tenemos los elementos suficientes para asegurar que existe vida inteligente fuera de nuestro planeta.</t>
  </si>
  <si>
    <t>AT</t>
  </si>
  <si>
    <t>AT 1</t>
  </si>
  <si>
    <t>Como sabes, nuestro planeta ha pasado por cinco filtros; por ejemplo, meteoritos, actividad volcánica fuerte y epidemias, pero la humanidad ha resistido a todos ellos. En estos momentos, tenemos que cuidar nuestro planeta porque está en riesgo por el cambio climático. Aunque sabemos que, además de esos peligros, nuestras comunidades tienen otros tipos de problemas inmediatos, como la pobreza y la falta de salud o de educación.
10. Ahora, imagina que puedes tener contacto con alguna vida inteligente fuera del planeta Tierra que ha pasado por muchos más filtros y ha sobrevivido. ¿Qué problemáticas de tu comunidad le compartirías para que nos diera consejos acerca de cómo se pueden resolver esas dificultades? ¿Qué estrategias que ha empleado la humanidad para sobrevivir a los filtros que nos hemos enfrentado le compartirías?</t>
  </si>
  <si>
    <t>R</t>
  </si>
  <si>
    <t>R 1</t>
  </si>
  <si>
    <t>Pantalla completa</t>
  </si>
  <si>
    <t>G6_B3_S43_In structivo medico</t>
  </si>
  <si>
    <t>1. ¿Cuál es la estructura de este documento?</t>
  </si>
  <si>
    <t>Título, lista de contenido y secciones o apartados</t>
  </si>
  <si>
    <t>Realizaste un buen trabajo. Identificaste muy bien la estructura de este documento.</t>
  </si>
  <si>
    <t>Encabezado, cuerpo y cierre</t>
  </si>
  <si>
    <t>Confundiste los elementos de la estructura. Observa con más detalle la próxima vez.</t>
  </si>
  <si>
    <t>Título, cuerpo y marca</t>
  </si>
  <si>
    <t>Te equivocaste. La estructura del documento es diferente. Recuerda observar con más detalle.</t>
  </si>
  <si>
    <t>Encabezado, cuerpo y créditos</t>
  </si>
  <si>
    <t>Vuelve a revisar las opciones. Algunos elementos de la estructura del documento no se representan aquí.</t>
  </si>
  <si>
    <t>IA</t>
  </si>
  <si>
    <t>IA 28</t>
  </si>
  <si>
    <t>2. ¿Para qué crees que sea útil la lista del documento?</t>
  </si>
  <si>
    <t>La lista en el documento no tiene importancia.</t>
  </si>
  <si>
    <t>Tu respuesta es incorrecta. Piénsalo mejor. ¿Para qué has usado una lista?</t>
  </si>
  <si>
    <t>Te permite anticipar los temas que se presentarán.</t>
  </si>
  <si>
    <t>¡Exacto! Las listas ayudan a seguir algunos pasos que son importantes en el documento, incluso antes de que se expliquen.</t>
  </si>
  <si>
    <t>Te ayuda a indicar en dónde empieza y termina el texto.</t>
  </si>
  <si>
    <t>Vuelve a leer las opciones. No se necesita numerar el texto para saber en dónde empieza y termina.</t>
  </si>
  <si>
    <t>Contribuye a ordenar las palabras.</t>
  </si>
  <si>
    <t>Casi acertaste. Es una de sus funciones, pero ¿cuál es el propósito de ordenarlas?</t>
  </si>
  <si>
    <t>3. ¿En qué tipo de documento se requiere seguir pasos?</t>
  </si>
  <si>
    <t>Una convocatoria</t>
  </si>
  <si>
    <t>¡Te has confundido! La convocatoria es un anuncio para reunir a personas en un evento determinado.</t>
  </si>
  <si>
    <t>Una circular</t>
  </si>
  <si>
    <t>¡Alto! Una circular sirve para comunicar a varias personas un asunto determinado y es parecida a la carta.</t>
  </si>
  <si>
    <t>Un Instructivo</t>
  </si>
  <si>
    <t>¡Maravilloso! Los instructivos ayudan a orientar las acciones del lector.</t>
  </si>
  <si>
    <t>Un formulario</t>
  </si>
  <si>
    <t>Te equivocaste. Los formularios sirven para solicitar información y su diseño es diferente.</t>
  </si>
  <si>
    <t>4. Elige la opción que exponga qué es un prospecto médico, según lo que interpretas de la lectura.</t>
  </si>
  <si>
    <t>Es un documento que contiene datos importantes acerca de todos los medicamentos que manda el doctor.</t>
  </si>
  <si>
    <t>¡Alto! Confundiste el documento con una receta médica.</t>
  </si>
  <si>
    <t>Es un documento en el que un médico describe una afección o lesión a partir de los signos clínicos del paciente.</t>
  </si>
  <si>
    <t>¡Te has confundido! El documento descrito es una historia clínica.</t>
  </si>
  <si>
    <t>Es un documento que detalla las características y recomendaciones para el consumo adecuado de un medicamento.</t>
  </si>
  <si>
    <t>¡Muy bien! El prospecto es un tipo de instructivo que recoge una serie de datos importantes de un medicamento.</t>
  </si>
  <si>
    <t>Es un instructivo que indica los pasos para crear un medicamento en casa.</t>
  </si>
  <si>
    <t>Te equivocaste. Los medicamentos no se deben crear en casa. Para ello existen grandes farmacéuticas, que pueden regular los procesos.</t>
  </si>
  <si>
    <t>5. ¿Qué producto es el que se describe en el instructivo?</t>
  </si>
  <si>
    <t>Gomitas vitaminadas</t>
  </si>
  <si>
    <t xml:space="preserve">Exacto. Son vitaminas para niños en forma de gomitas. </t>
  </si>
  <si>
    <t>Alimento para niños</t>
  </si>
  <si>
    <t>Te equivocaste. El que tengan nutrientes no quiere decir que sean un alimento.</t>
  </si>
  <si>
    <t>Dulces de sabores</t>
  </si>
  <si>
    <t>Tu respuesta es incorrecta. Parecen dulces, pero no lo son. Relee con atención las primeras líneas del texto.</t>
  </si>
  <si>
    <t>Vitaminas en tabletas</t>
  </si>
  <si>
    <t>Casi acertaste. Son vitaminas, pero no en tabletas. La información se encuentra muy visible.</t>
  </si>
  <si>
    <t>6. Ordena las partes del prospecto médico de acuerdo en cómo aparecen en el texto.
a. Forma de tomarlo
b. Contenido e información adicional
c. Qué es el medicamento
d. Efectos adversos del medicamento
e. Para qué se utiliza y precauciones
f. Conservación del medicamento</t>
  </si>
  <si>
    <t>c, e, a, d, f, b</t>
  </si>
  <si>
    <t>¡Lo has hecho muy bien! Pusiste mucha atención en el orden en que se encuentra cada elemento en el texto. Recuérdalos, pues estos datos son lo que debe contener un prospecto médico.</t>
  </si>
  <si>
    <t>a, b, c, d, e, f</t>
  </si>
  <si>
    <t>Te equivocaste. El orden no es correcto. Ten en cuenta que los prospectos siempre tienen el mismo orden, además de que estos datos no deben faltar en ellos.</t>
  </si>
  <si>
    <t>b, f, c, e, a, d</t>
  </si>
  <si>
    <t>¡El orden no es correcto! Procura poner atención en los detalles. Todos los prospectos médicos tienen el mismo orden, pero lo más importante es que estos datos nunca deben faltar.</t>
  </si>
  <si>
    <t>f, d, a, b, e, c</t>
  </si>
  <si>
    <t>¡Vaya! Olvidaste el orden correcto. Pon atención la próxima vez, pues todos los prospectos médicos tienen el mismo orden y lo más importante es que ninguno de los datos debe faltar.</t>
  </si>
  <si>
    <t>RI 21</t>
  </si>
  <si>
    <t>7. Para prevenir una intoxicación con el medicamento, ¿qué sección se deberá consultar?</t>
  </si>
  <si>
    <t>6. Contenido del envase e información adicional</t>
  </si>
  <si>
    <t>Te equivocaste. En esta sección, se indican cuántas piezas contiene el frasco y sus ingredientes. ¡Haz memoria!</t>
  </si>
  <si>
    <r>
      <rPr>
        <sz val="11"/>
        <color theme="1"/>
        <rFont val="Calibri"/>
      </rPr>
      <t>2. Qué se necesita saber antes de empezar a tomar</t>
    </r>
    <r>
      <rPr>
        <i/>
        <sz val="11"/>
        <color theme="1"/>
        <rFont val="Calibri"/>
      </rPr>
      <t xml:space="preserve"> Gomitas vitaminadas</t>
    </r>
  </si>
  <si>
    <t xml:space="preserve">¡Muy bien! En esta sección, se encuentran las advertencias y precauciones. </t>
  </si>
  <si>
    <r>
      <rPr>
        <sz val="11"/>
        <color theme="1"/>
        <rFont val="Calibri"/>
      </rPr>
      <t xml:space="preserve">1. Qué son las </t>
    </r>
    <r>
      <rPr>
        <i/>
        <sz val="11"/>
        <color theme="1"/>
        <rFont val="Calibri"/>
      </rPr>
      <t>Gomitas vitaminadas</t>
    </r>
    <r>
      <rPr>
        <sz val="11"/>
        <color theme="1"/>
        <rFont val="Calibri"/>
      </rPr>
      <t xml:space="preserve"> y para qué se utilizan</t>
    </r>
  </si>
  <si>
    <t>Te confundiste. En esta sección, se dice la información más básica sobre las Gomitas.</t>
  </si>
  <si>
    <r>
      <rPr>
        <sz val="11"/>
        <color theme="1"/>
        <rFont val="Calibri"/>
      </rPr>
      <t xml:space="preserve">3. Cómo tomar las </t>
    </r>
    <r>
      <rPr>
        <i/>
        <sz val="11"/>
        <color theme="1"/>
        <rFont val="Calibri"/>
      </rPr>
      <t>Gomitas vitaminadas</t>
    </r>
  </si>
  <si>
    <t>¡Cuidado! Esta sección contiene información sobre cómo se deben ingerir las gomitas.</t>
  </si>
  <si>
    <t>8. Según el texto, ¿cuál es la función del prospecto médico?</t>
  </si>
  <si>
    <t>Brindar información sobre un medicamento, para garantizar su uso correcto</t>
  </si>
  <si>
    <t>¡Exacto! El prospecto te permite informar los detalles de consumo de un medicamento para garantizar su uso óptimo.</t>
  </si>
  <si>
    <t>Indicar cuáles medicamentos se deben adquirir para tratar una enfermedad</t>
  </si>
  <si>
    <t>Te equivocaste. Estás confundiendo el prospecto médico con una receta médica. ¡Verifícalo!</t>
  </si>
  <si>
    <t>Indicar el tratamiento o servicios médicos a los que el paciente debe acudir</t>
  </si>
  <si>
    <t>Tu respuesta es incorrecta. Esto corresponde a una orden médica.</t>
  </si>
  <si>
    <t>Presentar información detallada y ordenada de las afecciones que presenta un paciente</t>
  </si>
  <si>
    <t>¡Alto! Esto es una historia clínica y no un prospecto médico.</t>
  </si>
  <si>
    <r>
      <rPr>
        <sz val="11"/>
        <color theme="1"/>
        <rFont val="Calibri"/>
      </rPr>
      <t>9. Imagina que un compañero tuyo lleva unas Gomitas Vitaminadas a la escuela y las comienza a ofrecer a todo el salón. Comenta que son muy ricas y que su mamá dice que le hacen bien a su cuerpo. Como tú ya leíste el prospecto médico de las Gomitas Vitaminadas, selecciona los 2 apartados más importantes del texto que le compartirías a tu amigo para evitar que comparta sus vitaminas con los demás.
a. Qué son las</t>
    </r>
    <r>
      <rPr>
        <i/>
        <sz val="11"/>
        <color theme="1"/>
        <rFont val="Calibri"/>
      </rPr>
      <t xml:space="preserve"> Gomitas vitaminadas</t>
    </r>
    <r>
      <rPr>
        <sz val="11"/>
        <color theme="1"/>
        <rFont val="Calibri"/>
      </rPr>
      <t xml:space="preserve"> y para qué se utilizan
b. Qué necesita saber antes de empezar a tomar</t>
    </r>
    <r>
      <rPr>
        <i/>
        <sz val="11"/>
        <color theme="1"/>
        <rFont val="Calibri"/>
      </rPr>
      <t xml:space="preserve"> Gomitas vitaminadas</t>
    </r>
    <r>
      <rPr>
        <sz val="11"/>
        <color theme="1"/>
        <rFont val="Calibri"/>
      </rPr>
      <t xml:space="preserve">
c. Cómo tomar las</t>
    </r>
    <r>
      <rPr>
        <i/>
        <sz val="11"/>
        <color theme="1"/>
        <rFont val="Calibri"/>
      </rPr>
      <t xml:space="preserve"> Gomitas vitaminadas</t>
    </r>
    <r>
      <rPr>
        <sz val="11"/>
        <color theme="1"/>
        <rFont val="Calibri"/>
      </rPr>
      <t xml:space="preserve">
d. Posibles efectos adversos
e. Conservación de las </t>
    </r>
    <r>
      <rPr>
        <i/>
        <sz val="11"/>
        <color theme="1"/>
        <rFont val="Calibri"/>
      </rPr>
      <t>Gomitas vitaminadas</t>
    </r>
    <r>
      <rPr>
        <sz val="11"/>
        <color theme="1"/>
        <rFont val="Calibri"/>
      </rPr>
      <t xml:space="preserve">
f. Contenido del envase e información adicional</t>
    </r>
  </si>
  <si>
    <t>a, c</t>
  </si>
  <si>
    <t>Vuelve a leer las opciones. Recuerda que tu objetivo es impedir que los demás tomen Gomitas Vitaminadas, pues no fueron prescritas por su médico.</t>
  </si>
  <si>
    <t>e, f</t>
  </si>
  <si>
    <t>¡Intenta de nuevo! Aunque es importante saber cómo conservar las Gomitas vitaminadas y su contenido, esto no dará información a tu compañero para que entienda los riesgos de compartirlas con los demás.</t>
  </si>
  <si>
    <t>b, d</t>
  </si>
  <si>
    <t>¡Perfecto! Al saber las advertencias y precauciones, así como los efectos adversos, ayudarás a tu compañero a saber que las Gomitas Vitaminadas son sólo para él.</t>
  </si>
  <si>
    <t>b, f</t>
  </si>
  <si>
    <t>¡Incorrecto! Lo que necesitamos saber antes de tomar las Gomitas Vitaminadas dará información a tu colega sobre advertencias y precauciones, pero los contenidos del envase y la información adicional no son suficientes para convencerlo de que puede hacer daño a los demás si comparte sus vitaminas.</t>
  </si>
  <si>
    <t>Conocer nuestro cuerpo es importante, pues a lo largo de nuestra vida habrá momentos en que se sienta diferente, más cansado, tal vez débil, enfermo o con síntomas que no reconozcamos como normales o saludables. En esos momentos, es importante ir al médico para que nos ayude a entender qué está pasando y qué podamos corregir, e incluso prevenir situaciones más graves. A veces las recomendaciones del médico no son siempre fáciles de seguir. En otras ocasiones, no nos gustan los medicamentos o inyecciones. ¿Te ha pasado alguna vez que no quieres tomar tus medicinas o te da miedo que te inyecten? ¿Qué has hecho para superar esta situación?
10. A continuación, realiza una lista de por lo menos cuatro pasos que hayas puesto en práctica o que pienses que podrías hacer para lograr seguir las recomendaciones del médico, aunque no sean de tu agrado.</t>
  </si>
  <si>
    <t>AD 3</t>
  </si>
  <si>
    <t>Tabla de arrastrar y soltar</t>
  </si>
  <si>
    <t>G6_B3_S44_Alquimia</t>
  </si>
  <si>
    <t>1. Relaciona a los científicos famosos con sus descubrimientos más sobresalientes.
Científicos famosos
 Descubrimientos científicos
1. Galileo Galilei a. Descubrió los elementos radiactivos, investigó el radio y sus compuestos.
2. Albert Einstein b. Creó las Leyes de Newton.
3. Marie Curie c. Planteó la teoría de la relatividad espacial.
4. Isaac Newton d. Mejoró el telescopio y descubrió la dinámica y la cinemática.</t>
  </si>
  <si>
    <t>1d, 2c, 3a, 4b</t>
  </si>
  <si>
    <t>¡Excelente! Conoces bastante bien a los representantes más famosos de la ciencia. ¿En dónde lo aprendiste? ¡Felicidades!</t>
  </si>
  <si>
    <t>¡Erraste! Al parecer, no lograste la atención adecuada. Es tiempo de estudiar más sobre el tema de la ciencia.</t>
  </si>
  <si>
    <t>¡Atención! Tendrás que prestar mayor atención y recurrir a tus conocimientos previos. ¡Concéntrate!</t>
  </si>
  <si>
    <t>1b, 2d, 3c, 4a</t>
  </si>
  <si>
    <t>¡Lo harás mejor la próxima vez! Seguramente ya conoces a los científicos y sus descubrimientos. Te será de mucha ayuda la actividad realizada al principio de la sesión. ¡Ánimo!</t>
  </si>
  <si>
    <t>2. Elige la opción que explique qué estudia la química.</t>
  </si>
  <si>
    <t>Disciplina que estudia el origen, la evolución y las características de los seres vivos. Así como sus procesos fundamentales, su comportamiento y su interacción entre ellos y el medio ambiente.</t>
  </si>
  <si>
    <t>¡Incorrecto! Esta definición corresponde a la biología. Vuelve a intentarlo. ¡Tú puedes!</t>
  </si>
  <si>
    <t>Disciplina natural encargada de examinar y estudiar el funcionamiento de los elementos del universo, como la materia, el espacio, el tiempo, la energía y las interacciones entre ellas.</t>
  </si>
  <si>
    <t>¡Tuviste un error! No lograste la atención adecuada. La respuesta elegida describe una rama de la ciencia que es la física. ¡Lo harás mejor la siguiente vez!</t>
  </si>
  <si>
    <t>Disciplina que estudia las propiedades y los cambios que ocurren en la estructura, composición y trasformaciones de la materia, así como las leyes que las rigen.</t>
  </si>
  <si>
    <t>¡Excelente! Identificaste muy bien la descripción de la química. ¡Tienes muchos conocimientos sobre el tema!</t>
  </si>
  <si>
    <t>Disciplina del planeta Tierra que estudia su historia por medio de los materiales, estructura y procesos que actúan en su interior y en su superficie.</t>
  </si>
  <si>
    <t>¡Fallaste! La geología es otra de las ramas de la ciencia, pero ¿qué es la química? ¡Ánimo!</t>
  </si>
  <si>
    <t>3. Lee la oración que se presenta a continuación. Luego, complétala eligiendo la palabra correcta.
La finalidad de la ___________ era purificar y perfeccionar algunos materiales, principalmente transformarlos en oro.</t>
  </si>
  <si>
    <t>ciencia</t>
  </si>
  <si>
    <t>¡Fallaste! La respuesta correcta es una rama de la ciencia, pero no la ciencia en sí. ¡Ánimo!</t>
  </si>
  <si>
    <t>química</t>
  </si>
  <si>
    <t>Elegiste mal la respuesta. No lograste la atención adecuada para el texto. La química tiene otra finalidad. ¡No te desanimes!</t>
  </si>
  <si>
    <t>magia</t>
  </si>
  <si>
    <t>Tu respuesta es incorrecta. Deberás poner más atención; en realidad todo el proceso podría parecer magia, porque su método es complejo ¡No te desanimes!</t>
  </si>
  <si>
    <t>alquimia</t>
  </si>
  <si>
    <t>¡Maravilloso! El propósito de la alquimia era transformar materiales como hierro, plomo y cobre en oro. ¡Lo estás haciendo muy bien!</t>
  </si>
  <si>
    <t>4. En la lectura, se menciona un elemento imaginario llamado piedra filosofal, capaz de convertir metales como el cobre en oro. Además, se creía que podía otorgar inmortalidad a su portador. ¿En qué tipo de historia cinematográfica se ha empleado esta referencia?</t>
  </si>
  <si>
    <t>Mago por casualidad</t>
  </si>
  <si>
    <t>¡Parece que no lo lograste! Este es un libro y no se menciona la piedra filosofal. ¡No te desanimes! La próxima vez aplica la técnica aprendida en esta sesión.</t>
  </si>
  <si>
    <t>Aprendiza de magia y hechizería</t>
  </si>
  <si>
    <t>¡Excelente! Recordaste la relación. En una historia de este tipo se mencionan los poderes que otorga dicho objeto y se han creado varias películas.</t>
  </si>
  <si>
    <t>Stephen Hawking</t>
  </si>
  <si>
    <t>¡Vamos! Puedes poner más atención al texto. Este es un libro y no se menciona dicha piedra. ¡Intenta aplicar la técnica aprendida en esta sesión!</t>
  </si>
  <si>
    <t>La historia interminable</t>
  </si>
  <si>
    <t>¡Cuidado! La respuesta es incorrecta. Este es un libro y también podrías ver la pelicula pero su tema central no es la piedra filosofal.</t>
  </si>
  <si>
    <t>¡Incorrecto! Sólo una de las sustancias es correcta. ¡Piensa bien cuál es! ¡Procura poner mayor atención en el texto!</t>
  </si>
  <si>
    <t>¡Alto! Esta respuesta sólo muestra una de las sustancias descubierta por los alquimistas. ¡No te desanimes! ¡Puedes hacerlo mejor!</t>
  </si>
  <si>
    <t>Parece que te falta concentrarte más. Dos de las sustancias en esta respuesta no son correctas. ¡Vamos, lo harás mejor la próxima vez!</t>
  </si>
  <si>
    <t>a, c, d</t>
  </si>
  <si>
    <t>¡Felicidades! Lograste identificar las sustancias que descubrieron los alquimistas. ¡Vaya, la química es sorprendente! ¿No lo crees?</t>
  </si>
  <si>
    <t>6. Elige la imagen en la que se muestra un utensilio de porcelana.</t>
  </si>
  <si>
    <t>[___CL_G6_B3_S44_CI47_NAT_Alquimia_01___]</t>
  </si>
  <si>
    <t>¡Extraordinario! La vasija está hecha de porcelana. ¿Cómo lo reconociste? ¡Felicidades!</t>
  </si>
  <si>
    <t>[CL_G6_B3_S44_CI47_NAT_Alquimia_02]</t>
  </si>
  <si>
    <t>¡Fallaste! La vasija es de barro negro, muy popular en Oaxaca, México. ¡Haz memoria! Seguramente ya conoces la porcelana. ¡Lo harás mucho mejor la próxima vez!</t>
  </si>
  <si>
    <t>[CL_G6_B3_S44_CI47_NAT_Alquimia_03]</t>
  </si>
  <si>
    <t>¡Cometiste un error! La tasa se confunde un poco con la porcelana, pero está hecha de arcilla y pintada a mano. A esto se le llama talavera.</t>
  </si>
  <si>
    <t>[CL_G6_B3_S44_CI47_NAT_Alquimia_04]</t>
  </si>
  <si>
    <t>Te confundiste. Esta pieza está hecha de barro. Investiga un poco más sobre este material para que lo conozcas mejor.</t>
  </si>
  <si>
    <r>
      <rPr>
        <sz val="11"/>
        <color theme="1"/>
        <rFont val="Calibri"/>
      </rPr>
      <t xml:space="preserve">7. Ordena los acontecimientos sucedidos en el texto para que tengan un orden lógico.
a. Augusto II siguió fabricando porcelana y construyó </t>
    </r>
    <r>
      <rPr>
        <i/>
        <sz val="11"/>
        <color theme="1"/>
        <rFont val="Calibri"/>
      </rPr>
      <t>El Palacio Japonés</t>
    </r>
    <r>
      <rPr>
        <sz val="11"/>
        <color theme="1"/>
        <rFont val="Calibri"/>
      </rPr>
      <t>, que aún sigue de pie.
b. Johann Friedrich Böttger, después de muchos intentos, logró reproducir la fórmula de la porcelana.
c. Los alquimistas, en sus intentos por descubrir la piedra filosofal, crearon sustancias químicas, como la pólvora.
d. Böttger estuvo encarcelado hasta 1714, cinco años antes de su muerte.
e. Los avances científicos se dieron a partir del siglo XVII.</t>
    </r>
  </si>
  <si>
    <t>a, c, d, e, b</t>
  </si>
  <si>
    <t>¡Cuidado! La respuesta elegida no muestra de manera adecuada la estructura del texto. ¡Procura poner más atención! Lo harás bien la próxima vez.</t>
  </si>
  <si>
    <t>b, d, e, a, c</t>
  </si>
  <si>
    <t>¡Elegiste la respuesta incorrecta! El texto parece muy desordenado. Tendrás que poner mayor atención la próxima vez que realices una lectura. ¡No te desanimes!</t>
  </si>
  <si>
    <t>e, c, b, d, a</t>
  </si>
  <si>
    <t>¡Excelente! La respuesta elegida conforma una estructura perfecta del texto. ¡Conoces bastante sobre la estructura de un texto!</t>
  </si>
  <si>
    <t>d, b, c, a, e</t>
  </si>
  <si>
    <t>¡Atención! Elegiste una respuesta que presenta una estructura del texto desordenada. No te preocupes. Pon mayor atención la próxima vez.</t>
  </si>
  <si>
    <t>CV 39</t>
  </si>
  <si>
    <t>8. Los alquimistas no pudieron crear la piedra filosofal, pero ¿qué es lo que sí se puede realizar con la química?</t>
  </si>
  <si>
    <t>Estudiar el comportamiento humano, mediante los procesos mentales</t>
  </si>
  <si>
    <t>¡Cuidado! La descripción detalla la psicología, que es una ciencia social.</t>
  </si>
  <si>
    <t>Estudiar los cuerpos celestes del Universo, como las estrellas</t>
  </si>
  <si>
    <t>¡Pon mayor atención en tu elección! Parece que elegiste otra rama de las ciencias naturales, llamada astronomía.</t>
  </si>
  <si>
    <t>Descubrir la historia gracias a restos materiales de las culturas antiguas</t>
  </si>
  <si>
    <t>¡Incorrecto! Esta descripción se refiere a la arqueología. Aunque es una ciencia, no es química. ¡Vamos anímate!</t>
  </si>
  <si>
    <t>Realizar experimentos para crear vacunas que combatan virus, como el coronavirus.</t>
  </si>
  <si>
    <t>¡Maravilloso! El conocimiento científico sirve para el desarrollo de soluciones para la salud. La química, junto con otras ciencias, desarrolla vacunas para combatir muchos tipos de virus.</t>
  </si>
  <si>
    <t>CV 44</t>
  </si>
  <si>
    <t>9. Lee el texto que se presenta a continuación y complétalo escogiendo las palabras en el orden en el que deben aparecer.
Los alquimistas eran auténticos ___________ de la naturaleza. Aunque nunca lograron producir el elíxir ____________ o la piedra ____________, algunos de sus ____________ resultaron ser grandes ___________ a los campos de la química, la medicina y la metalurgia.
a. descubrimientos
b. de la inmortalidad
c. investigadores
d. filosofal
e. aportaciones</t>
  </si>
  <si>
    <t>c, b, d, a ,e</t>
  </si>
  <si>
    <t>¡En efecto! Tienes mucha claridad sobre los conceptos más importantes de la lectura.</t>
  </si>
  <si>
    <t>c, d, b, e, a</t>
  </si>
  <si>
    <t>¡Cuidado! Sólo acertaste en un caso. Es necesario que revises nuevamente la lectura.</t>
  </si>
  <si>
    <t>c, b, d, e, a</t>
  </si>
  <si>
    <t>¡Estuviste muy cerca! Necesitas afinar un poco más tu atención en torno a los últimos dos conceptos.</t>
  </si>
  <si>
    <t>c, d, b, a, e</t>
  </si>
  <si>
    <t>¡Estuviste muy cerca! Necesitas afinar un poco más tu atención en al segundo y tercer conceptos.</t>
  </si>
  <si>
    <t>¿Puedes imaginarte lo que significó para los alquimistas jamás haber encontrado el elixir de la inmortalidad o la capacidad de transformar cualquier metal en oro? Probablemente hubo mucha frustración, pero también surgió de ahí algo muy importante: un genuino entendimiento de cómo funcionan algunas de las propiedades de los elementos. El error no es necesariamente un fracaso, también representa la posibilidad de seguir aprendiendo y de reajustar el camino. Sin alquimistas, hoy en día no habría químicos.
10. Ahora, imagina que te encuentras a alguien que te dijera que todo el trabajo que hicieron los alquimistas no sirvió para nada porque no lograron sus objetivos principales. ¿Cómo le explicarías que el valor de la alquimia no se fundamenta en haber alcanzado la meta? Escríbelo en un párrafo.</t>
  </si>
  <si>
    <t>AD 2</t>
  </si>
  <si>
    <t>G6_B3_S45_El humano de las catastrofes</t>
  </si>
  <si>
    <t>1. Elige la opción que explique por qué ocuerren los sismos.</t>
  </si>
  <si>
    <t>Por la acumulación de tormentas eléctricas que se desplazan por las aguas oceánicas cálidas</t>
  </si>
  <si>
    <t>¡Debes poner más atención! Elegiste la respuesta que describe por qué se forman los huracanes. Haz memoria. ¡Seguramente ya conoces las características de los sismos!</t>
  </si>
  <si>
    <t>Por el reajuste de las placas tectónicas de la Tierra, pues liberan energía acumulada por mucho tiempo</t>
  </si>
  <si>
    <t>¡Maravilloso! Sabes muy bien por qué ocurren los sismos. ¿Cómo lo recordaste? Felicidades.</t>
  </si>
  <si>
    <t>Porque dos masas de aire con diferente temperatura (frio y calor) se juntan en la atmósfera</t>
  </si>
  <si>
    <t>Elegiste mal la respuesta. Esta descripción explica por qué ocurren las tormentas. ¡Ánimo!</t>
  </si>
  <si>
    <t>Por el aumento de temperatura en los residuos (magma) que contiene el interior de la Tierra</t>
  </si>
  <si>
    <t>¡No te desanimes! Esta opción explica por qué ocurren las explosiones volcánicas. Haz memoria.</t>
  </si>
  <si>
    <t>2. De acuerdo con lo que leíste en el texto, elige la zona geográfica en la que hay muchos sismos.</t>
  </si>
  <si>
    <t>Europa</t>
  </si>
  <si>
    <t>Te equivocaste. Este continente no se caracteriza por sufrir tantos sismos.</t>
  </si>
  <si>
    <t>América central</t>
  </si>
  <si>
    <t>¡Te confundiste! Aunque en esta región hay sismos, se espera que elijas una zona que abarque más países.</t>
  </si>
  <si>
    <t>Oceanía</t>
  </si>
  <si>
    <t>¡Concéntrate! Esta zona no se menciona en la lectura.</t>
  </si>
  <si>
    <t>América latina</t>
  </si>
  <si>
    <t>¡Extraordinario! Lograste entender que todo el continente tiene fallas sísmicas!</t>
  </si>
  <si>
    <t>3. Elige el valor que se caracteriza por la colaboración entre seres humanos y que permite superar adversidades.</t>
  </si>
  <si>
    <t>Empatía</t>
  </si>
  <si>
    <t>¡Incorrecto! Aunque la empatía nos ayuda a ponernos en el lugar del otro y a comprender lo que está pasando o sintiendo, no abarca necesariamente la colaboración para superar adversidades.</t>
  </si>
  <si>
    <t>Solidaridad</t>
  </si>
  <si>
    <t>¡Lo hiciste excelente! El ser solidario es un valor que ha ayudado a miles de personas en el mundo cuando ocurren desastres como los sismos.</t>
  </si>
  <si>
    <t>Gratitud</t>
  </si>
  <si>
    <t>¡Tuviste un error! Este valor significa agradecer la ayuda o apoyo del otro.</t>
  </si>
  <si>
    <t>Bondad</t>
  </si>
  <si>
    <t>¡Fallaste! La bondad es tener buenas intenciones hacia el otro, ser amable y ayudarlo en medida de nuestras posibilidades, pero no necesariamente implica la colaboración entre seres humanos para superar adversidades.</t>
  </si>
  <si>
    <t>4. Lee la oración que se presenta a continuación y complétala eligiendo la palabra correcta.
Según el texto, las ____________ han impulsado la solidaridad humana.</t>
  </si>
  <si>
    <t>personas</t>
  </si>
  <si>
    <t>¡Alto! Las personas han sido un factor importante para salir adelante, por supuesto, pero ante acontecimientos tan desastrosos que han ocurrido en nuestro planeta. ¿Cómo se les nombra a esos acontecimientos? ¡Recuérdalo!</t>
  </si>
  <si>
    <t>amenazas</t>
  </si>
  <si>
    <t>¡Elegiste la respuesta incorrecta! Los desastres naturales podrían ser amenazas a la vida de los seres humanos, pues provocan cataclismos. ¿De qué otra manera se les llama a los eventos adversos? ¡No te desanimes!</t>
  </si>
  <si>
    <t>catástrofes</t>
  </si>
  <si>
    <t>¡Perfecto! Las catástrofes han incitado a los seres humanos a ser solidarios. ¿Alguna vez has sido solidario?</t>
  </si>
  <si>
    <t xml:space="preserve">IC </t>
  </si>
  <si>
    <t>5. Elige las acciones a realizar en caso de un sismo.
a. Salir corriendo del lugar en donde nos encontramos
b. Mantenerse alejado de las ventanas u objetos que pueden caer
c. Usar el elevador para subir o bajar más rápido
d. Mantener la calma, no gritar ni correr
e. Identificar las zonas de seguridad
f. Gritar que está temblando para que todos se enteren
g. Esperar que un adulto o brigadista revise el lugar donde nos encontrábamos
h. Salir a buscar a nuestros padres o tutores</t>
  </si>
  <si>
    <t>b, d, e, g</t>
  </si>
  <si>
    <t>¡Lo has hecho muy bien! Las acciones elegidas son correctas. Ya sabes cómo actuar cuando ocurra un sismo.</t>
  </si>
  <si>
    <t>a, c, f, h</t>
  </si>
  <si>
    <t>¡Te equivocaste! Si no vives en una zona sísmica, intenta imaginar qué ocurriría si sucediera uno.</t>
  </si>
  <si>
    <t>a, b, c, d</t>
  </si>
  <si>
    <t>Tu respuesta es incorrecta. Salir corriendo representa un riesgo para ti y para los que te rodean. No sólo en un sismo, sino en casi cualquier emergencia.</t>
  </si>
  <si>
    <t>b, d, f, h</t>
  </si>
  <si>
    <t>Te confundiste. Tienes dos respuestas incorrectas. Gritar puede confundir y asustar a las personas que te rodean.</t>
  </si>
  <si>
    <r>
      <rPr>
        <sz val="11"/>
        <color theme="1"/>
        <rFont val="Calibri"/>
      </rPr>
      <t>6. Lee la oración que se presenta a continuación y elige la opción que explique lo que quiere decir.
Hay personas que después de una catástrofe, como los sismos, tienen la capacidad de</t>
    </r>
    <r>
      <rPr>
        <i/>
        <sz val="11"/>
        <color theme="1"/>
        <rFont val="Calibri"/>
      </rPr>
      <t xml:space="preserve"> resiliencia</t>
    </r>
    <r>
      <rPr>
        <sz val="11"/>
        <color theme="1"/>
        <rFont val="Calibri"/>
      </rPr>
      <t>, es decir,…</t>
    </r>
  </si>
  <si>
    <t>se alejan de los lugares en donde puedan presentarse las catástrofes.</t>
  </si>
  <si>
    <t>¡Fallaste! Huir de las adversidades no es resiliencia. ¿Lo recuerdas?</t>
  </si>
  <si>
    <t>apoyan a otras personas a salir adelante cuando ocurre una adversidad.</t>
  </si>
  <si>
    <t>¡Cometiste un pequeño error! Al parecer, confundiste la respuesta, pues se describe la solidaridad y no la resiliencia. ¡Vamos, tú puedes!</t>
  </si>
  <si>
    <t>se angustian ante el peligro que pueden causar las adversidades.</t>
  </si>
  <si>
    <t xml:space="preserve">¡Atención! El miedo es natural ante las situaciones de peligro, la resiliencia lo enfrenta. ¡No te desanimes, de los errores se aprende! </t>
  </si>
  <si>
    <t>saben enfrentar y recuperarse positivamente de las adversidades.</t>
  </si>
  <si>
    <t>¡Extraordinario! La resiliencia es la capacidad de enfrentar las desgracias que nos aquejan. A veces, las situaciones parecen malas, pero siempre tendremos una nueva oportunidad para recuperarnos. ¡Felicidades!</t>
  </si>
  <si>
    <t>7. Selecciona qué es lo que se ha creado como sociedad a partir de las experiencias vividas en los devastadores sismos de América Latina.</t>
  </si>
  <si>
    <t>Una organización que no ha sufrido un desastre natural</t>
  </si>
  <si>
    <t>Te equivocaste. No es lógico crear una organización con el fin de compartir experiencias de falta de sufrimiento.</t>
  </si>
  <si>
    <t>Protocolos y organizaciones para desastres naturales</t>
  </si>
  <si>
    <t>¡Maravilloso! Cuando ocurrieron los sismos no existían ni los protocolos ni las organizaciones. Las experiencias también pueden traer cosas muy buenas.</t>
  </si>
  <si>
    <t>Un comité de personas que actúan en contra de los desastres naturales</t>
  </si>
  <si>
    <t>¡Elegiste una respuesta incorrecta! Los desastres naturales no pueden combatirse. ¡Vamos, lo puedes hacer mejor!</t>
  </si>
  <si>
    <t>La solidaridad humana ante los desastres naturales</t>
  </si>
  <si>
    <t>Te confundiste. Claro que la solidaridad permite afrontar catástrofes, pero este valor no se puede “crear”. ¡Vamos, lo harás mejor la próxima vez!</t>
  </si>
  <si>
    <t>CV 41</t>
  </si>
  <si>
    <t>8. ¿Por qué es importante la solidaridad?</t>
  </si>
  <si>
    <t>Porque damos y recibimos ayuda, convivimos, confiamos y nos sentimos acompañados unos con otros cuando algo malo ocurre</t>
  </si>
  <si>
    <t>¡Lo hiciste de maravilla! Este valor permite a la sociedad convivir de una mejor manera, sobre todo en las adversidades.</t>
  </si>
  <si>
    <t>Porque podemos obtener cosas materiales gratis después de haber sufrido pérdidas cuando ocurrió el desastre</t>
  </si>
  <si>
    <t>Tu respuesta es incorrecta. La solidaridad no trata sobre recibir cosas gratis.</t>
  </si>
  <si>
    <t>Porque nos permite alcanzar nuestros objetivos debido a la firmeza y constancia de nuestras acciones</t>
  </si>
  <si>
    <t>Te confundiste. La respuesta elegida se refiere a la perseverancia. ¡Vamos, anímate! Seguro lo harás mejor la próxima vez.</t>
  </si>
  <si>
    <t>Porque se genera un respeto hacia las demás personas, respecto a sus ideas, prácticas o creencias, aunque no concuerden con las nuestras</t>
  </si>
  <si>
    <t>Vuelve a leer las opciones. Esta respuesta se refiere a la tolerancia. ¡Recuerda qué características identifican a la solidaridad! ¡Piénsalo bien!</t>
  </si>
  <si>
    <t>9. Ordena las siguientes oraciones para establecer paso a paso un plan de acción ante un sismo.
a. Tratar de conservar la calma. A pesar del miedo y la angustia, debemos ser capaces de mantener la claridad mental para tomar las mejores decisiones.
b. En el momento de evacuar, tomar el kit de emergencia que se prepare con anterioridad. Éste deber incluir mochila con los documentos más importantes, botiquín de primeros auxilios, botella de agua y una linterna.
c. Identificar las zonas de menor riesgo. Antes de que se presente un sismo, es conveniente ubicar los lugares apartados de edificios, cables de luz u otros objetos que nos puedan caer encima.
d. Trazar una ruta de evacuación después de haber identificado las zonas de riesgo. Es pertinente tener claridad sobre los puntos que nos permitirán ir hacia las zonas seguras.
e. Evacuar de acuerdo con el plan. Es indispensable conocer el plan de acción, es decir, todos los puntos previos y ponerlos en marcha.</t>
  </si>
  <si>
    <t>Te equivocaste. No puedes poner en marcha un plan que todavía no has elaborado.</t>
  </si>
  <si>
    <t>c, b, a, d, e.</t>
  </si>
  <si>
    <t>Tu respuesta es incorrecta. No puedes tomar tu kit de emergencia si no sabes, primero, hacia dónde dirigirte o qué lugares son peligrosos.</t>
  </si>
  <si>
    <t>a, c, d, b, e</t>
  </si>
  <si>
    <t>¡Es correcto! La planificación para saber qué hacer en caso de sismo requiere que nos preparemos de manera previa al sismo.</t>
  </si>
  <si>
    <t>a, c, b, d, e</t>
  </si>
  <si>
    <t>Tu respuesta es incorrecta. Si bien guardar la calma es muy importante en el momento de enfrentar un sismo, hay otras acciones que se deben llevar a cabo antes del siniestro, para estar listos en el momento en el que ocurra.</t>
  </si>
  <si>
    <t>AG 1</t>
  </si>
  <si>
    <t>Además del uso de la razón, otro de los aspectos evolutivos que le han permitido sobrevivir al ser humano como especie es el desarrollo de sus emociones. Gracias a ellas, podemos conectar con el sufrimiento y las necesidades de otros seres humanos en lugar de permanecer indiferentes. Después de un evento tan traumático y doloroso como pueden llegar a serlo las catástrofes naturales, es indispensable que todos, en la medida de nuestras posibilidades, asumamos un papel activo para tratar de aliviar el daño causado. Existen muchísimas formas de ayudar, sólo es cuestión de encontrar el lugar y la actividad en la que podamos contribuir con nuestro granito de arena.
10. De acuerdo con tus habilidades y fortalezas, ¿de qué manera se te ocurre que podrías ayudar a la gente que lo necesite después de una catástrofe natural como un sismo? Escríbelo a continuación.</t>
  </si>
  <si>
    <t>R 2</t>
  </si>
  <si>
    <t>G6_B3_S46_Mujeres artistas latinoamericanas</t>
  </si>
  <si>
    <t>1. ¿Cuál es una definición de arte?</t>
  </si>
  <si>
    <t>Es una forma de expresión creativa que representa sentimientos, emociones y vivencias.</t>
  </si>
  <si>
    <t>¡Maravilloso! Conoces bien lo que es el arte. ¿En dónde lo aprendiste? ¿Lo has practicado?</t>
  </si>
  <si>
    <t>Es una ciencia deductiva dedicada al estudio de los números, símbolos, figuras geométricas, etcétera.</t>
  </si>
  <si>
    <t>¡Alto! La respuesta elegida describe las matemáticas. ¡No te desanimes! Seguro lo sabes, pero estabas muy distraído.</t>
  </si>
  <si>
    <t>Es una serie de disciplinas encargadas de estudiar el entorno, compuestas por la biología, la física, la geología o la astronomía.</t>
  </si>
  <si>
    <t>¡Cuidado! Elegiste la descripción de las ciencias naturales. Seguramente sabes lo que es el arte, sólo no pusiste atención. ¡Ánimo!</t>
  </si>
  <si>
    <t>Es una manifestación artística apoyada en el uso de la palabra y del lenguaje escrito y oral.</t>
  </si>
  <si>
    <t>¡Cometiste un error! La respuesta elegida describe la literatura, que es un tipo de arte. ¡Ánimo, seguro sabes qué es el arte, sólo haz memoria!</t>
  </si>
  <si>
    <t>2. Existe diferentes tipos de arte. Selecciona los que reconoces.
a. futbol
b. escultura
c. música
d. biología
e. literatura
f. danza
g. atletismo
h. pintura</t>
  </si>
  <si>
    <t>a, d, g, h</t>
  </si>
  <si>
    <t>¡Incorrecto! Sólo uno de los elementos representa al arte. No te desesperes, puedes investigar un poco más sobre el tema.</t>
  </si>
  <si>
    <t>b, c, e, f, h</t>
  </si>
  <si>
    <t>¡Perfecto! Conoces bastante sobre los tipos de arte. ¿Has practicado alguno? ¡Tus conocimientos son amplios!</t>
  </si>
  <si>
    <t>a, c, e, g</t>
  </si>
  <si>
    <t>¡Pequeño error! Dos de los elementos representan los tipos de arte. Piensa bien cuáles son.</t>
  </si>
  <si>
    <t>b, d, e, h</t>
  </si>
  <si>
    <t>¡Fallaste! Dos elementos no son tipos de arte. ¡Verifícalo! Seguro ya los conoces. ¡Tú puedes!</t>
  </si>
  <si>
    <t>3. ¿Qué artistas se mencionan en el principio del texto?
a. Da Vinci
b. Cervantes
c. Vivaldi
d. Picasso
e. Monet
f. Miguel Ángel
g. Beethoven
h. Donatello</t>
  </si>
  <si>
    <t>a, c, e, f</t>
  </si>
  <si>
    <t>Sólo dos de los artistas son mencionados en el texto. Procura poner más atención en la lectura la siguiente vez. ¡Seguramente tuviste una distracción!</t>
  </si>
  <si>
    <t>b, c, e, h</t>
  </si>
  <si>
    <t>¡Alto! Ninguno de los artistas fue mencionado en el texto. ¿Te parece poner mayor atención en los detalles y palabras clave en la próxima lectura? ¡Lo harás mucho mejor!</t>
  </si>
  <si>
    <t>a, d, f, g</t>
  </si>
  <si>
    <t>¡Maravilloso! Identificaste a cada uno de los artistas que se menciona en el texto. Te estás volviendo un lector experto, sigue practicando.</t>
  </si>
  <si>
    <t>b, d, f, g</t>
  </si>
  <si>
    <t>¡Detente! Dos artistas fueron mencionados en el texto, los otros no. ¡Vamos, posiblemente algo te distrajo!</t>
  </si>
  <si>
    <t>Tabla de arrastrtar y soltar</t>
  </si>
  <si>
    <t>4. Une a la artista con su profesión artística y su país de origen.
Artista
 Profesión artística/país de origen
1. Raquel Forner a. pintora (México)
2. María Izquierdo b. pintora (Brasil)
3. Débora Arango c. pintora y escultora (Argentina)
4. Tarsila do Amaral d. escultora (Chile)
5. Lily Garafulic e. pintora (Colombia)</t>
  </si>
  <si>
    <t>1e, 2c, 3d, 4a, 5b</t>
  </si>
  <si>
    <t>¡Cuidado! Tienes que poner más atención en los detalles y las palabras clave de la lectura. No ensamblaste de manera correcta a las artistas con su profesión y su país de origen. ¡Concéntrate!</t>
  </si>
  <si>
    <t>1c, 2a, 3e, 4b, 5d</t>
  </si>
  <si>
    <t>¡Magnifico! Identificaste muy bien a cada una de las artistas con su país de origen y profesión. ¿Cómo lo lograste?</t>
  </si>
  <si>
    <t>1a, 2d, 3b, 4e, 5c</t>
  </si>
  <si>
    <t>¡Mala elección! Trata de concentrarte en la lectura la próxima vez. No realizaste ninguna unión correcta. ¡Vuelve a intentar!</t>
  </si>
  <si>
    <t>1b, 2e, 3c, 4d, 5a</t>
  </si>
  <si>
    <t>¡Lo puedes hacer mejor! Al parecer, no lograste la atención adecuada en el texto. Tampoco identificaste las palabras clave. ¡No te desanimes, lo lograrás en la siguiente lectura!</t>
  </si>
  <si>
    <t>5. Lee la descripción de una pintura y, a partir de sus características, elige a qué artista latinoamericana podría pertenecer.
Escenario en donde dos niñas, pertenecientes a la vida de campo, disfrutan de una sandía que podría provenir de una parcela. Se observa que es parte de un día normal en su vida. Los colores son tenues y la técnica es al óleo.</t>
  </si>
  <si>
    <t>Raquel Forner</t>
  </si>
  <si>
    <t>¡Incorrecto! Las pinturas de Forner tenían mucha intensidad en sus colores. Si quieres conocer más acerca de las artistas, puedes buscar sus obras, para que conozcas sobre su trabajo.</t>
  </si>
  <si>
    <t>María Izquierdo</t>
  </si>
  <si>
    <t>¡Excelente! Lograste identificar muy bien que la pintura podría pertenecer a María Izquierdo. Ella buscaba retratar las costumbres, colores y formas de las zonas rurales de México. ¿Cómo lo lograste?</t>
  </si>
  <si>
    <t>Débora Arango</t>
  </si>
  <si>
    <t>¡Fallaste! Débora se caracterizaban por el uso de acuarela. ¿Te gustaría conocer el arte de ambas artistas?</t>
  </si>
  <si>
    <t>Lily Garafulic</t>
  </si>
  <si>
    <t>¡Cuidado! Lily era escultora. ¿Leíste bien el texto? ¡Pon más atención a los detalles de cada lectura!</t>
  </si>
  <si>
    <t>6. Existe un tipo de arte en el que también incursionaron las mujeres. Completa la oración con la profesión artística que creas que ella desempeña.
Graciela Iturbide, __________ mexicana nacida el 16 de mayo de 1942, acreedora de varios premios nacionales e internacionales.</t>
  </si>
  <si>
    <t xml:space="preserve">abogada </t>
  </si>
  <si>
    <t>¡Fallaste! La abogacía es una profesional muy importante, pero no es artística. En el texto, se menciona la importancia de las mujeres en el arte.</t>
  </si>
  <si>
    <t>exploradora</t>
  </si>
  <si>
    <t>¡Cuidado! Las mujeres han logrado sobresalir en muchas profesiones, pero el tema de la lectura es el arte. Graciela incursionó en una profesión que no siempre se menciona como arte.</t>
  </si>
  <si>
    <t>fotógrafa</t>
  </si>
  <si>
    <t>¡Maravilloso! La fotografía también es considerada arte. En el pasado, muy pocas mujeres la ejercían. ¿Qué piensas acerca de ello? ¿Conoces a otras fotógrafas?</t>
  </si>
  <si>
    <t>deportista</t>
  </si>
  <si>
    <t>¡Cometiste un pequeño error! Algunas categorías del deporte se pueden considerar artísticas, como la gimnasia, pero no es la respuesta correcta. Graciela incursionó en una profesión que no siempre se menciona como arte.</t>
  </si>
  <si>
    <t>7. Existen muchas mujeres latinoamericanas que incursionaron en el arte. Identifica a Frida Kahlo.</t>
  </si>
  <si>
    <t>Pintora mexicana reconocida por sus famosos autorretratos, cuyo estilo consistía en tomar aspectos de su vida y mezclarlos con elementos de la naturaleza y la identidad mexicana</t>
  </si>
  <si>
    <t>¡Excelente! Reconociste perfectamente a Frida Kahlo. ¿Te gustan sus obras? Vaya que tienes conocimiento de las artistas latinoamericanas.</t>
  </si>
  <si>
    <t>Pintora española surrealista, escritora y artista gráfica, reconocida por ser una de las primeras mujeres en estudiar en la Real Academia de Bellas Artes de San Fernando de Madrid</t>
  </si>
  <si>
    <t>Elegiste mal la respuesta. La artista se llama Remedios Varo. Recuerda que el texto trata de las artistas latinoamericanas. Ella es española.</t>
  </si>
  <si>
    <t>Escultora Latinoamérica nacida en Argentina, reconocida por ser una de las primeras mujeres en incursionar en el urbanismo, la minería y las artes visuales</t>
  </si>
  <si>
    <t>¡Cuidado! Seleccionaste a Lola Mora, no a Frida Kahlo. Seguramente ya tenías información sobre Frida. ¡Haz memoria!</t>
  </si>
  <si>
    <t>Arquitecta chilena de ascendencia estadounidense, reconocida por ser la primera mujer titulada del Instituto Tecnológico de Massachusetts</t>
  </si>
  <si>
    <t>Lee muy bien cada respuesta. Ella es Sophia Hayden. Seguramente ya tenías información sobre Frida. ¡Haz memoria!</t>
  </si>
  <si>
    <t>8. ¿Por qué es importante el texto?</t>
  </si>
  <si>
    <t>Porque demuestra que sólo los hombres pueden participar en actividades artísticas, ya que son pocas las mujeres dedicadas a las artes</t>
  </si>
  <si>
    <t>¡Cuidado! El texto sólo menciona en los primeros párrafos la participación de los hombres en las artes. ¿Lo recuerdas? ¿Sobre qué trataban los siguientes párrafos?</t>
  </si>
  <si>
    <t>Porque detalla cómo fue la vida de las mujeres que se dedicaron a las artes y hace ver que los hombres siempre sobresalen en ellas</t>
  </si>
  <si>
    <t>Esta respuesta es incorrecta. El texto presenta información de algunas mujeres que incursionaron en el arte, pero la segunda parte del texto no es del todo cierta. ¿Lo recuerdas?</t>
  </si>
  <si>
    <t>Porque resalta la importancia de las artes en la vida cotidiana y hace ver que las mujeres no pueden participar en actividades artísticas</t>
  </si>
  <si>
    <t>Tu respuesta es incorrecta. Parece que no pusiste atención en la lectura. Las mujeres sobresalen en la información.</t>
  </si>
  <si>
    <t>Porque resalta la importancia de la incursión de las mujeres en las artes y hace ver que el sexo no es una barrera para practicarlas</t>
  </si>
  <si>
    <t>¡Lo hiciste de maravilla! La respuesta elegida refleja muy bien por qué es importante el texto. ¡Felicidades!</t>
  </si>
  <si>
    <t>9. Escoge las respuestas correctas.
Relaciona a la artista con los datos de su vida, según corresponda a cada caso:
1. María Izquierdo a. Combinó la elementos europeos con temas tradicionales brasileños.
2. Tarsila do Amaral b. Fue exponente de la escultura abstracta en Sudamérica.
3. Raquel Forner c. Su obra de juventud muestra una perspectiva critica hacia la sociedad colombiana.
4.Lily Garafulic d. Es la primer mexicana en exhibir su obra fuera de México.
5. Débora Arango e. Fue galardonada con medalla de oro en  la Exposición Internacional de París.</t>
  </si>
  <si>
    <t xml:space="preserve">1d, 2a, 3e, 4b, 5c. </t>
  </si>
  <si>
    <t>¡Excelente! Has relacionado correctamente a cada pintora con uno de sus rasgos distintivos.</t>
  </si>
  <si>
    <t>1a, 2b, 3d, 4c, 5e</t>
  </si>
  <si>
    <t>Vuelve a leer el texto y analízalo con mucho cuidado, pues ninguna de tus respuestas fue correcta.</t>
  </si>
  <si>
    <t>1d, 2b, 3e, 4a, 5c</t>
  </si>
  <si>
    <t>Tu respuesta es incorrecta. Tuviste un error al confundir el evento en la vida de Tarsila do Amaral con el de Lily Garafulic.</t>
  </si>
  <si>
    <t>1d, 2a, 3e, 4c ,5b</t>
  </si>
  <si>
    <t>Estás confundiendo el evento en la vida de Lily Garafulic con el de Débora Arango.</t>
  </si>
  <si>
    <t xml:space="preserve">Una manera para tratar de resolver el problema de la falta de reconocimiento del trabajo que realizan las mujeres en general es su difusión. En muchas ocasiones, dejamos de valorar su quehacer porque ni siquiera lo conocemos.
10. Investiga un poco más sobre las obras de las artistas de las que habla la lectura y escoge la que más te guste. Enseguida, piensa en una pequeña estrategia de difusión que podrías utilizar para promocionarla entre tus familiares, amigos o en tu comunidad; ¿qué les dirías para interesarlos en el trabajo de esta artista en particular? Escríbelo.
</t>
  </si>
  <si>
    <t>R 3</t>
  </si>
  <si>
    <t>G6_B3_S47_Los metales y su papel en la tecnologia</t>
  </si>
  <si>
    <t>1. Selecciona los verbos que están conjugados en modo indicativo, tiempo pospretérito.
a. están
b. desconozcas
c. tendría
d. duraría
e. tienen
f. deséchalo
g. llenaría
h. es</t>
  </si>
  <si>
    <t>a, b, h</t>
  </si>
  <si>
    <r>
      <rPr>
        <sz val="11"/>
        <color theme="1"/>
        <rFont val="Calibri"/>
      </rPr>
      <t xml:space="preserve">Te equivocaste. Recuerda que el pospretérito tiene la terminación </t>
    </r>
    <r>
      <rPr>
        <i/>
        <sz val="11"/>
        <color theme="1"/>
        <rFont val="Calibri"/>
      </rPr>
      <t>-ría.</t>
    </r>
    <r>
      <rPr>
        <sz val="11"/>
        <color theme="1"/>
        <rFont val="Calibri"/>
      </rPr>
      <t xml:space="preserve"> Además, “desconozcas” está en modo subjuntivo.</t>
    </r>
  </si>
  <si>
    <t>b, f, h</t>
  </si>
  <si>
    <r>
      <rPr>
        <sz val="11"/>
        <color theme="1"/>
        <rFont val="Calibri"/>
      </rPr>
      <t>Vuelve a leer las opciones. Recuerda que el pospretérito tiene la terminación -</t>
    </r>
    <r>
      <rPr>
        <i/>
        <sz val="11"/>
        <color theme="1"/>
        <rFont val="Calibri"/>
      </rPr>
      <t>ría</t>
    </r>
    <r>
      <rPr>
        <sz val="11"/>
        <color theme="1"/>
        <rFont val="Calibri"/>
      </rPr>
      <t>. Además, “desconozcas” está en modo subjuntivo y “deséchalo” en modo imperativo.</t>
    </r>
  </si>
  <si>
    <t>c, d, g</t>
  </si>
  <si>
    <r>
      <rPr>
        <sz val="11"/>
        <color theme="1"/>
        <rFont val="Calibri"/>
      </rPr>
      <t>¡Excelente! Identificaste correctamente la terminación -</t>
    </r>
    <r>
      <rPr>
        <i/>
        <sz val="11"/>
        <color theme="1"/>
        <rFont val="Calibri"/>
      </rPr>
      <t>ría</t>
    </r>
    <r>
      <rPr>
        <sz val="11"/>
        <color theme="1"/>
        <rFont val="Calibri"/>
      </rPr>
      <t xml:space="preserve"> del tiempo pospretérito.</t>
    </r>
  </si>
  <si>
    <t>d, e, g</t>
  </si>
  <si>
    <r>
      <rPr>
        <sz val="11"/>
        <color theme="1"/>
        <rFont val="Calibri"/>
      </rPr>
      <t>Tu selección es incorrecta. Recuerda que el pospretérito tiene la terminación -</t>
    </r>
    <r>
      <rPr>
        <i/>
        <sz val="11"/>
        <color theme="1"/>
        <rFont val="Calibri"/>
      </rPr>
      <t>ría</t>
    </r>
    <r>
      <rPr>
        <sz val="11"/>
        <color theme="1"/>
        <rFont val="Calibri"/>
      </rPr>
      <t>. El verbo “tienen” está en presente.</t>
    </r>
  </si>
  <si>
    <t>RI 13</t>
  </si>
  <si>
    <t>2. Elige la respuesta que mencione cuál es el papel de los metales en la tecnología.</t>
  </si>
  <si>
    <t>Irrelevante, pues casi no se emplean metales para hacer dispositivos electrónicos.</t>
  </si>
  <si>
    <t>Te equivocas. La lectura señala lo opuesto.</t>
  </si>
  <si>
    <t>Secundario, pues se utiliza más metal en la industria de la construcción.</t>
  </si>
  <si>
    <t>La lectura no compara la industria de la construcción con la electrónica y, además, resalta la importancia de los metales para esta última.</t>
  </si>
  <si>
    <t>Importante, pues los metales se usan en muchos dispositivos electrónicos.</t>
  </si>
  <si>
    <t>Tu respuesta es incorrecta. La lectura señala en repetidas ocasiones que los metales son relevantes para la industria</t>
  </si>
  <si>
    <t>Protagónico, pues sin los metales no existirían los dispositivos portátiles.</t>
  </si>
  <si>
    <t>En efecto, la lectura deja claro que, sin los metales en la industria electrónica, la vida diaria, como la conocemos, no existiría.</t>
  </si>
  <si>
    <t>3. Elige la palabra que complete correctamente la oración.
La República del Congo es el principal productor de __________.</t>
  </si>
  <si>
    <t>cobalto</t>
  </si>
  <si>
    <t>Tu respuesta es incorrecta. Aunque República del Congo también es la principal productora de cobalto, la lectura no se refiere a este metal al mencionar a dicho país.</t>
  </si>
  <si>
    <t>oro</t>
  </si>
  <si>
    <t>Te equivocaste. Aunque los aparatos electrónicos también usan oro, su extracción principal se encuentra en China.</t>
  </si>
  <si>
    <t>tántalo</t>
  </si>
  <si>
    <t>¡Muy bien! Identificaste esta información correctamente en el texto.</t>
  </si>
  <si>
    <t>paladio</t>
  </si>
  <si>
    <t>Elegiste la respuesta incorrecta. Vuelve a leer de qué metal es la mina que hay en el Congo.</t>
  </si>
  <si>
    <t>4. Dos propiedades fundamentales de los metales para el funcionamiento de los dispositivos electrónicos son __________.</t>
  </si>
  <si>
    <t>la maleabilidad y la conducción</t>
  </si>
  <si>
    <t>¡Muy bien! Comprendiste que el texto resalta estas características como principales para que funcione bien un dispositivo electrónico.</t>
  </si>
  <si>
    <t>la dureza y el brillo</t>
  </si>
  <si>
    <t>Piensa de nuevo tu respuesta. ¿En qué crees que beneficie que los dispositivos internos de tus aparatos electrónicos estén siempre brillosos?</t>
  </si>
  <si>
    <t>la abundancia y la resistencia a la corrosión</t>
  </si>
  <si>
    <t>Lee nuevamente. Que un metal sea abundante o escaso no se relaciona con que haga funcionar adecuadamente un aparato. Pero que resista la corrosión sí es una característica fundamental para que funcione un aparato.</t>
  </si>
  <si>
    <t>su bajo costo y fácil obtención</t>
  </si>
  <si>
    <t>Tu respuesta es incorrecta. Las propiedades de esta respuesta se relacionan con la economía, no con el hecho de que funcione o no un aparato adecuadamente.</t>
  </si>
  <si>
    <t>5. ¿Qué ventaja tiene el paladio que lo hace ideal para su uso en computadoras y teléfonos?</t>
  </si>
  <si>
    <t>No se oxida.</t>
  </si>
  <si>
    <t>Vuelve a leer las opciones. Ésta es una propiedad del tántalo. No se indica si el paladio también resiste la corrosión.</t>
  </si>
  <si>
    <t>Es barato.</t>
  </si>
  <si>
    <t>Tu respuesta es incorrecta. El texto no señala si es caro o barato.</t>
  </si>
  <si>
    <t>Almacena electricidad</t>
  </si>
  <si>
    <t>¡Correcto! El texto señala que por eso es ideal para usarse en este tipo de aparatos.</t>
  </si>
  <si>
    <t>Cabe en un espacio reducido.</t>
  </si>
  <si>
    <t>Te equivocaste. Ésta es una virtud del tántalo.</t>
  </si>
  <si>
    <t>6. ¿Por qué es complicado obtener tántalo?</t>
  </si>
  <si>
    <t>La principal mina de tántalo en el mundo está en la República del Congo, que es inestable política y socialmente.</t>
  </si>
  <si>
    <t>Así es, identificaste una circunstancia política y social que afecta directamente a la industria electrónica.</t>
  </si>
  <si>
    <t>El principal productor de tántalo es China, quien controla casi 90 % del precio de los metales.</t>
  </si>
  <si>
    <t>Lee nuevamente. China produce casi todos los metales, pero específicamente el tántalo viene de otros lugares, como el Congo.</t>
  </si>
  <si>
    <t>Es un metal muy escaso, lo cual hace que sacarlo de las minas genere costos muy elevados.</t>
  </si>
  <si>
    <t>El que sea escaso no sería tan problemático si las minas estuvieran en lugares más estables políticamente. Así que el principal problema no es el costo de obtenerlo, sino la situación inestable del país donde se extrae.</t>
  </si>
  <si>
    <t>Es un metal muy contaminante para el ambiente, por lo que sacarlo de las minas es peligroso.</t>
  </si>
  <si>
    <t>No se indica en la lectura que sea muy contaminante o que sacarlo sea peligroso.</t>
  </si>
  <si>
    <t>7. ¿Por qué el texto señala que es importante saber más acerca del uso de los metales en la tecnología?</t>
  </si>
  <si>
    <t>Para demostrar que los metales no sólo se utilizan en grandes proyectos como la construcción o el transporte.</t>
  </si>
  <si>
    <t>Éste no es el propósito del texto.</t>
  </si>
  <si>
    <t>Para hacer reflexionar acerca de cuánto tiempo la gente pasa utilizando los dispositivos electrónicos.</t>
  </si>
  <si>
    <t>Éste no es el propósito del texto ni se menciona algo sobre este tema.</t>
  </si>
  <si>
    <t>Para comparar los beneficios que aportan diferentes tipos de metales en la fabricación de aparatos más pequeños y eficientes.</t>
  </si>
  <si>
    <t xml:space="preserve">Vuelve a leer las opciones. El texto describe y compara beneficios que aportan los diferentes metales, pero su propósito no es meramente informativo. En realidad, busca que te des cuenta del problema de la contaminación y la sobreexplotación. </t>
  </si>
  <si>
    <t>Para hacer consciencia acerca de los problemas ambientales que conlleva el uso desmedido de los metales.</t>
  </si>
  <si>
    <t>¡Muy bien! Comprendiste que la información que aporta el texto busca que reflexiones acerca de un problema ambiental.</t>
  </si>
  <si>
    <t>8. ¿De qué otra manera a las que ya leíste puedes contribuir a corto plazo para disminuir la explotación y la contaminación relacionadas con los metales?</t>
  </si>
  <si>
    <t>Evitar comprar un teléfono cada vez que sale un nuevo modelo.</t>
  </si>
  <si>
    <t>Tu respuesta es incorrecta. Esta acción ya se señaló en la lectura.</t>
  </si>
  <si>
    <t>Estabilizar la situación política y social de la República del Congo.</t>
  </si>
  <si>
    <t>Esta acción no será a corto plazo e intervienen muchos factores para lograrla, no sólo una persona.</t>
  </si>
  <si>
    <t>Reutilizar los cables y cargadores para otros teléfonos o aparatos.</t>
  </si>
  <si>
    <t>¡Excelente! Esta acción ayudaría a utilizar durante más tiempo los accesorios y alargar la vida útil de los metales que los componen.</t>
  </si>
  <si>
    <t>Dejar de utilizar dispositivos electrónicos.</t>
  </si>
  <si>
    <t>Esta acción es casi imposible en la vida cotidiana.</t>
  </si>
  <si>
    <t>Opción múltiple asosiación de elementos</t>
  </si>
  <si>
    <r>
      <rPr>
        <sz val="11"/>
        <color theme="1"/>
        <rFont val="Calibri"/>
      </rPr>
      <t xml:space="preserve">9. De acuerdo con la lectura “Los metales y su papel en la tecnología”, relaciona qué consecuencias trae cada decisión que la humanidad ha tomado respecto al uso de los metales para el avance de la tecnología:
</t>
    </r>
    <r>
      <rPr>
        <i/>
        <sz val="11"/>
        <color theme="1"/>
        <rFont val="Calibri"/>
      </rPr>
      <t>Decisiones de la humanidad</t>
    </r>
    <r>
      <rPr>
        <sz val="11"/>
        <color theme="1"/>
        <rFont val="Calibri"/>
      </rPr>
      <t xml:space="preserve">
1. La sociedad tiene un alto consumo de metales para su beneficio, aunque se sabe que algunos de ellos pueden ser altamente contaminantes.
2. Los metales son usados para la tecnología, aunque son difíciles de extraer. En la actualidad, China produce 90 % de los minerales raros que se ocupan en los dispositivos electrónicos.
3. Se ha tenido un avance gigante en tecnología en los últimos años gracias a metales como el tántalo.
4. Las empresas promocionan constantemente cambios y avances en tecnología que pueden facilitar nuestra vida cotidiana, aunque en ocasiones no son una necesidad, sino una moda provocada por ellas mismas.
</t>
    </r>
    <r>
      <rPr>
        <i/>
        <sz val="11"/>
        <color theme="1"/>
        <rFont val="Calibri"/>
      </rPr>
      <t>Consecuencias</t>
    </r>
    <r>
      <rPr>
        <sz val="11"/>
        <color theme="1"/>
        <rFont val="Calibri"/>
      </rPr>
      <t xml:space="preserve">
a. Si continuamos consumiendo y cambiando de aparatos electrónicos sin aprovechar su vida útil completamente, corremos el riesgo de acabar con los recursos naturales que la tierra nos ofrece.
b. Diversos metales están escaseando, pues son recursos no renovables y el alto uso de algunos de ellos puede causar contaminación ambiental.
c. A pesar de la importancia que tienen los metales para la tecnología, su precio ha ido incrementándose por la dificultad de su extracción y porque no todos los países pueden producirlos. Esto genera desventajas económicas entre ellos.
d. La dependencia de metales raros como el tántalo, que no se puede encontrar en todos los lugares, es una desventaja para su uso, pues la mina más grande de este metal está en República del Congo, un país con inestabilidad política y social.</t>
    </r>
  </si>
  <si>
    <t>1a, 2d, 3b, 4c</t>
  </si>
  <si>
    <t>Analiza de nuevo. A pesar de que China produce 90 % de metales raros, la principal mina de tántalo está en República del Congo.</t>
  </si>
  <si>
    <t>Tu selección es incorrecta. Aunque el tántalo es difícil de extraer por las situaciones políticas y sociales del lugar en el que se encuentra su mina, la lectura no nos dice que esté escaso.</t>
  </si>
  <si>
    <t>1b, 2c, 3d, 4a</t>
  </si>
  <si>
    <t>¡Perfecto! Has identificado las consecuencias de las diversas decisiones que se han tomado a lo largo del tiempo en el uso de metales para el desarrollo de la tecnología.</t>
  </si>
  <si>
    <t>1d, 2b, 3c, 4a</t>
  </si>
  <si>
    <t>Esta opción no es la correcta. Revisa de nuevo las opciones. Toma en cuenta que la dificultad de extracción de los metales no necesariamente está relacionada con su capacidad de contaminar.</t>
  </si>
  <si>
    <t xml:space="preserve">Los dispositivos electrónicos como los celulares han traído grandes ventajas a nuestras vidas. Ahora podemos comunicarnos con las personas que amamos y verlas a través de la pantalla del celular. También podemos jugar en línea con nuestros amigos, investigar información de los temas que nos interesan, ver video tutoriales y aprender a hacer la comida que más nos gusta. Aunque todas estas posibilidades pueden crear sentimientos negativos, sobre todo en los niños y las niñas. ¿Te ha pasado que te sientes irritado, frustrado o ansioso si no tienes el celular, videojuego o algún aparato electrónico cerca?
10. A continuación, para que puedas identificar las emociones positivas y negativas que te provocan los dispositivos electrónicos que usas en tu día a día, haz una lista de pros y contras de cómo te sientes con y sin ellos en tu vida diaria. Identifica qué estrategias o prácticas guiadas de la plataforma te pueden ayudar a mitigar los estados emocionales negativos por el uso de dispositivos electrónicos. </t>
  </si>
  <si>
    <t>AUT</t>
  </si>
  <si>
    <t>AUT 1</t>
  </si>
  <si>
    <t>G6_B3_S48_Pocos colores son suficientes</t>
  </si>
  <si>
    <t>1. Elige cuándo se planteó por primera vez el problema del número mínimo de colores para hacer un mapa.</t>
  </si>
  <si>
    <t>Hace 124 años</t>
  </si>
  <si>
    <t>Vuelve a leer el texto. La lectura señala que pasaron 124 años entre que se planteó el problema (1852) y el momento en que se pudo resolver (1976).</t>
  </si>
  <si>
    <t>En 1852</t>
  </si>
  <si>
    <t>Así es. Identificaste correctamente el año 1852 en la lectura, gracias a tus habilidades de observación y de memoria a corto plazo, pues te acordaste de en qué sección buscar.</t>
  </si>
  <si>
    <t>En 1976</t>
  </si>
  <si>
    <t>Esta respuesta es incorrecta. Éste fue el año en que se resolvió, gracias a que pudieron usarse las primeras computadoras. Pero se planteó en 1852.</t>
  </si>
  <si>
    <t>En 1825</t>
  </si>
  <si>
    <t>Vuelve a leer el texto, para que no confundas el orden de las letras o los números. Elegiste 1825, pero esa fecha tiene un error.</t>
  </si>
  <si>
    <t>2. Selecciona la conclusión a la que llega el texto.</t>
  </si>
  <si>
    <t>Se puede colorear un mapa completo usando sólo cuatro colores.</t>
  </si>
  <si>
    <t>¡Muy bien! Luego de explicar mediante el ejemplo del mapa de Sudamérica el uso de los cuatro colores, el texto señala que este problema se pudo resolver gracias a los cálculos matemáticos por computadora.</t>
  </si>
  <si>
    <t>Algunos mapas se logran colorear utilizando solamente cuatro colores.</t>
  </si>
  <si>
    <t>Esta conclusión es incorrecta. El texto explica que la fórmula se aplica para todos los mapas.</t>
  </si>
  <si>
    <t>Es necesario colorear cada país de un color distinto.</t>
  </si>
  <si>
    <t>Vuelve a revisar el procedimiento, pues esta opción sólo es una parte del planteamiento del texto, así que le falta la regla que se aplica a todos los mapas.</t>
  </si>
  <si>
    <t>Se puede colorear un mapa completo usando máximo seis colores.</t>
  </si>
  <si>
    <t>Tu respuesta está equivocada. En su ejemplo, el texto señala que, efectivamente, se pueden usar seis colores, pero el planteamiento no es cuál es el máximo de colores que se pueden usar sino el mínimo.</t>
  </si>
  <si>
    <t>3. Completa la oración con la palabra correcta.
Cuando dos países comparten frontera se dice que son ____________.</t>
  </si>
  <si>
    <t>dependientes</t>
  </si>
  <si>
    <t>Los países que comparten frontera no necesariamente dependen uno del otro.</t>
  </si>
  <si>
    <t>diferente</t>
  </si>
  <si>
    <t>Dos países son diferentes por definición, no por el hecho de compartir frontera.</t>
  </si>
  <si>
    <t>colindantes</t>
  </si>
  <si>
    <t>¡Correcto! La palabra “colindante” proviene de “co” (junto a) y “linde” (límite). Es decir, regiones cuyos límites están uno junto a otro: comparten fronteras.</t>
  </si>
  <si>
    <t xml:space="preserve">extranjeros </t>
  </si>
  <si>
    <t>Tu respuesta es incorrecta. Los países son extranjeros en relación con el punto de vista de una persona: son todos aquellos países donde no vives o de los cuales no tienes la nacionalidad. Además, los países extranjeros no necesariamente comparten fronteras con el tuyo, por ejemplo, si vives en Colombia, todos los demás países son extranjeros.</t>
  </si>
  <si>
    <t>4. Este texto es útil para…</t>
  </si>
  <si>
    <t>explicar el origen y la importancia de los mapas para la geografía.</t>
  </si>
  <si>
    <t>Tu respuesta es incorrecta. El texto da una definición de mapa, pero no desarrolla su origen ni su importancia para la geografía.</t>
  </si>
  <si>
    <t>analizar el mapa de Sudamérica para aprender qué países conforman esa zona.</t>
  </si>
  <si>
    <t>El texto no centra su atención en aprender los países que conforman esa zona, sólo utiliza el mapa como ejemplo par exponer la regla de los cuatro colores.</t>
  </si>
  <si>
    <t>aprender más sobre la vida y obra de Kenneth Appel y Wolfgang Haken.</t>
  </si>
  <si>
    <t>Sólo menciona que son matemáticos, pero el texto no da más datos de sus teorías matemáticas o su vida.</t>
  </si>
  <si>
    <t>demostrar que las matemáticas ayudan a resolver problemas de otras materias.</t>
  </si>
  <si>
    <t>¡Muy bien! Este texto muestra un caso muy práctico de cómo las matemáticas ayudan a construir el conocimiento de otras áreas, en este caso, de la geografía.</t>
  </si>
  <si>
    <t>5. Elige el mapa en el que está bien demostrada la regla de los cuatro colores.</t>
  </si>
  <si>
    <t>[CL_G6_B3_S48_CI43_E1_COLORES_01: Mapa de Europa con división política y sin nombres. Deben estar iluminados al menos 10 países que compartan fronteras. Deben usarse exactamente cuatro colores (los que sean pero que sean contrastantes) para ello y no debe usarse el mismo color para iluminar países que compartan frontera]</t>
  </si>
  <si>
    <t>¡Correcto! Este mapa utiliza cuatro colores y ninguno de los países colindantes está iluminado del mismo color.</t>
  </si>
  <si>
    <t>[CL_G6_B3_S48_CI43_E1_COLORES_02: Mapa de Europa con división política y sin nombres. Deben estar iluminados al menos 10 países que compartan fronteras. Deben usarse exactamente seis colores (los que sean pero que sean contrastantes) para ello y no debe usarse el mismo color para iluminar países que compartan frontera]</t>
  </si>
  <si>
    <t>Observa bien. Este mapa usa seis colores.</t>
  </si>
  <si>
    <t>[CL_G6_B3_S48_CI43_E1_COLORES_03: Mapa de Europa con división política y sin nombres. Deben estar iluminados al menos 10 países que compartan fronteras. Deben usarse exactamente tres colores (los que sean pero que sean contrastantes) para ello. Dos países que comparten frontera quizá terminen iluminados del mismo color: adelante.</t>
  </si>
  <si>
    <t>Vuelve a analizar las opciones. Este mapa usa tres colores.</t>
  </si>
  <si>
    <t>[CL_G6_B3_S48_CI43_E1_COLORES_04: Mapa de Europa con división política y sin nombres. Deben estar iluminados al menos 10 países que compartan fronteras. Deben usarse exactamente cuatro colores (los que sean pero que sean contrastantes) para ello. En por lo menos una ocasión, se debe iluminar a propósito del mismo color a dos países que compartan fronteras. ]</t>
  </si>
  <si>
    <t>Casi acertaste, pero observa de nuevo. Este mapa usa cuatro colores, pero algunos países que comparten frontera fueron iluminados del mismo color, lo cual rompe la regla.</t>
  </si>
  <si>
    <t>6. Al realizar una búsqueda en internet del concepto “regla de los 4 colores”, aparece esta información:
Cualquier mapa que tenga países o regiones continuos se puede colorear completamente usando sólo cuatro colores, siguiendo la regla de que dos países que comparten fronteras no pueden quedar del mismo color. 
Esto es cierto siempre y cuando los países sean contiguos, es decir, no tengan territorios repartidos en otra parte. Por ejemplo, Najicheván pertenece a Azerbaiyán, pero no son territorios contiguos: en medio hay otros países. Tendrían que estar iluminados del mismo color, pero de uno diferente de todos los que rodean a ambos territorios. Esto puede requerir un quinto color en el mapa.
¿Qué información nueva aporta esta búsqueda a lo que ya aprendiste en la lectura principal?</t>
  </si>
  <si>
    <t>Los países que comparten fronteras deben tener colores diferentes.</t>
  </si>
  <si>
    <t>Esta respuesta es incorrecta, pues ya se menciona en la lectura principal.</t>
  </si>
  <si>
    <t>Se puede colorear completamente un mapa con sólo 4 colores.</t>
  </si>
  <si>
    <t>Vuelve a leer las opciones. Esta información ya aparece en la lectura principal.</t>
  </si>
  <si>
    <t>Este problema se planteó hace más de 100 años.</t>
  </si>
  <si>
    <t>Tu selección no es correcta, ya que esta información no salió en la búsqueda, sino que está en la lectura principal.</t>
  </si>
  <si>
    <t>Hay países que tienen territorios en otras partes del mundo.</t>
  </si>
  <si>
    <t>Así es. Esta información se relaciona con la lectura principal y no estaba expuesta en la lectura inicial.</t>
  </si>
  <si>
    <t>7. ¿Qué información es posible verificar en otras fuentes de consulta?</t>
  </si>
  <si>
    <t>Que Francis Gurthie era sudafricano</t>
  </si>
  <si>
    <t>Así es. Esta información se puede encontrar en otras fuentes externas al texto.</t>
  </si>
  <si>
    <t>Que Perú tiene que ir de color rojo</t>
  </si>
  <si>
    <t>Esta respuesta no es correcta. El texto dice que podría ser verde o rojo, dependiendo de los colores de los otros países. Pero esto es solamente en el ejemplo dentro del texto, no se trata de una regla.</t>
  </si>
  <si>
    <t>Que si coloreas bien eres bueno en matemáticas</t>
  </si>
  <si>
    <t>Esta respuesta es incorrecta, pues no es algo que te ofrezca otra fuente de consulta.</t>
  </si>
  <si>
    <t>Que cuatro colores son muy pocos</t>
  </si>
  <si>
    <t>Vuelve a leer las opciones. La regla pide que sea el menor número posible de colores para colorear un mapa. Entonces, esto es un juicio de valor que no podría dar otra fuente de consulta.</t>
  </si>
  <si>
    <t>8. ¿Qué otro título es adecuado para este texto?</t>
  </si>
  <si>
    <t>A los matemáticos les encanta colorear</t>
  </si>
  <si>
    <t>La lectura no desarrolla esta idea, sino que la pone como comentario para cerrar el tema principal.</t>
  </si>
  <si>
    <t>Las matemáticas y la geografía: una útil relación</t>
  </si>
  <si>
    <t>¡Muy bien! El texto nos muestra la utilidad que tuvieron las matemáticas para mejorar el conocimiento de un tema de geografía, como son los mapas.</t>
  </si>
  <si>
    <t>El problema que tardó 124 años en resolverse</t>
  </si>
  <si>
    <t>Vuelve a leer las opciones. La lectura no desarrolla esta idea, sino que la pone como comentario para cerrar el tema principal.</t>
  </si>
  <si>
    <t>Geografía de Sudamérica</t>
  </si>
  <si>
    <t>Esta respuesta no es correcta. Aunque el texto utiliza como ejemplo un mapa de Sudamérica, no podría llamarse así, pues no se describen las características geográficas de todos los países de esa región.</t>
  </si>
  <si>
    <t>CC 47</t>
  </si>
  <si>
    <t xml:space="preserve">
9. Ahora imagina que eres matemático y aplicarás el razonamiento de Guthrie. ¿En cuáles de las siguientes opciones podrías aplicarlo?
a. Figuras sin divisiones
b. Una esfera de unicel
c. Una pizza
d. El dibujo de una guitarra
e. Una de las caras de una hoja blanca de papel
f. Una camisa</t>
  </si>
  <si>
    <t>b, c, f</t>
  </si>
  <si>
    <t>Tu respuesta es incorrecta. Ten en mente que una esfera de unicel simple no tiene divisiones.</t>
  </si>
  <si>
    <t>c, d, f</t>
  </si>
  <si>
    <t>¡Muy bien! Tienes buen ojo para identificar que todas las opciones contienen divisiones dentro de un contorno donde puedes aplicar el razonamiento de Guthrie.</t>
  </si>
  <si>
    <t>Es incorrecta tu respuesta. Figuras sin divisiones y una esfera de unicel no serían la mejor manera de aplicar el razonamiento de Guthrie, ya que carecen de divisiones.</t>
  </si>
  <si>
    <t>d, e, f</t>
  </si>
  <si>
    <t>Vuelve a analizar las opciones. Parece que 2 de tus opciones son adecuadas, piensa entonces si una de las caras de una hoja blanca de papel sería la mejor forma de aplicar el razonamiento de Guthrie.</t>
  </si>
  <si>
    <t xml:space="preserve">Aplicar nuestros conocimientos de diferentes materias en diversas áreas de nuestras vidas depende del conocimiento que tengamos de ellas. Seguramente existen algunas materias que dominas con mayor facilidad que otras. ¿Has observado si tus colegas conocen alguna materia o temas diferentes o iguales a los que tú dominas? ¿En algún momento has solicitado o brindado apoyo para entender algún tema que sea difícil?
10. Escoge un tema en el que consideres que tienes mayor facilidad de aprender y explicar. A continuación, escribe cómo podrías compartir estos conocimientos con otros compañeros o cómo esta habilidad podría beneficiar a los demás. </t>
  </si>
  <si>
    <t>G6_B3_S49_Postales de mar</t>
  </si>
  <si>
    <r>
      <rPr>
        <sz val="11"/>
        <color theme="1"/>
        <rFont val="Calibri"/>
      </rPr>
      <t>1. Lee el extracto del poema que se presenta a continuación. Luego, elige la opción que mencione el tiempo y modo correctos en que están los verbos subrayados.
Por el mar se</t>
    </r>
    <r>
      <rPr>
        <i/>
        <sz val="11"/>
        <color theme="1"/>
        <rFont val="Calibri"/>
      </rPr>
      <t xml:space="preserve"> llega</t>
    </r>
    <r>
      <rPr>
        <sz val="11"/>
        <color theme="1"/>
        <rFont val="Calibri"/>
      </rPr>
      <t xml:space="preserve"> al cielo: 
si</t>
    </r>
    <r>
      <rPr>
        <i/>
        <sz val="11"/>
        <color theme="1"/>
        <rFont val="Calibri"/>
      </rPr>
      <t xml:space="preserve"> nadaras</t>
    </r>
    <r>
      <rPr>
        <sz val="11"/>
        <color theme="1"/>
        <rFont val="Calibri"/>
      </rPr>
      <t xml:space="preserve"> siempre en línea recta 
hasta el horizonte, 
en algún momento</t>
    </r>
    <r>
      <rPr>
        <i/>
        <sz val="11"/>
        <color theme="1"/>
        <rFont val="Calibri"/>
      </rPr>
      <t xml:space="preserve"> estarías</t>
    </r>
    <r>
      <rPr>
        <sz val="11"/>
        <color theme="1"/>
        <rFont val="Calibri"/>
      </rPr>
      <t xml:space="preserve"> en el cielo</t>
    </r>
  </si>
  <si>
    <t>Futuro (indicativo), pretérito (subjuntivo) y copretérito (indicativo)</t>
  </si>
  <si>
    <t>Te equivocaste. Recuerda que el futuro es “llegará” y el copretérito es “estabas”.</t>
  </si>
  <si>
    <t>Presente (indicativo), pretérito (subjuntivo) y pospretérito (indicativo)</t>
  </si>
  <si>
    <t>¡Excelente! Identificaste correctamente los tiempos y modos de los verbos.</t>
  </si>
  <si>
    <t>Presente (subjuntivo), pretérito (subjuntivo) y copretérito (indicativo)</t>
  </si>
  <si>
    <t xml:space="preserve">Vuelve a revisar las opciones. Sí es presente, pero de indicativo (el subjuntivo es llegue). El copretérito es “estabas”, no “estarías”. </t>
  </si>
  <si>
    <t>Presente (subjuntivo), futuro (subjuntivo) y pretérito (indicativo)</t>
  </si>
  <si>
    <t>Tu respuesta es incorrecta. Vuelve a revisar todas las conjugaciones de tiempos y modos.</t>
  </si>
  <si>
    <t>2. Elige la opción que expresa el sentimiento que genera el poema.</t>
  </si>
  <si>
    <t>Asombro ante su grandeza y potencia</t>
  </si>
  <si>
    <t>¡Excelente! Reflexionaste sobre tu propio sentir acerca de lo que te genera este poema.</t>
  </si>
  <si>
    <t>Miedo ante sus olas que se llevan todo</t>
  </si>
  <si>
    <t>Tu respuesta no es correcta. En el texto no hay elementos que busquen generar un sentimiento de miedo en el lector.</t>
  </si>
  <si>
    <t>Tristeza ante su repetición eterna</t>
  </si>
  <si>
    <t>Te confundiste. En el texto, no hay elementos que busquen generar un sentimiento de tristeza en el lector.</t>
  </si>
  <si>
    <t>Disgusto ante su falta de familiaridad</t>
  </si>
  <si>
    <t>La respuesta es incorrecta. En el texto, no hay elementos que busquen generar un sentimiento de disgusto en el lector.</t>
  </si>
  <si>
    <t>3. ¿Qué es una postal?</t>
  </si>
  <si>
    <t>Una foto que se sube en redes sociales para compartir un recuerdo de un viaje</t>
  </si>
  <si>
    <t>Vuelve a leer las opciones. Las postales originalmente se mandaban por correo postal (de ahí su nombre).</t>
  </si>
  <si>
    <t>Un dibujo que se hace previo a la elaboración de una pintura</t>
  </si>
  <si>
    <t>Te confundiste. Esta definición se refiere a un boceto, pero las postales son fotografías de lugares o de obras definitivas.</t>
  </si>
  <si>
    <t>Una foto o dibujo que se imprime en la cubierta de un libro para ilustrar su contenido</t>
  </si>
  <si>
    <t>Tu respuesta es incorrecta. Esta definición se refiere a una portada. Las postales son ligeras y originalmente se mandaban por el correo postal (de ahí su nombre) a familiares y amigos para hacerles saber que uno se acordaba de ellos durante su viaje.</t>
  </si>
  <si>
    <t>Una foto impresa en cartoncillo que se suele mandar desde un destino turístico</t>
  </si>
  <si>
    <t>Excelente. Originalmente se mandaban por el correo postal (de ahí su nombre) a familiares y amigos para hacerles saber que uno se acordaba de ellos durante su viaje.</t>
  </si>
  <si>
    <t>Opción múltiple menú desplegable</t>
  </si>
  <si>
    <t xml:space="preserve">4. Lee la oración que se presenta a continuación y complétala con la palabra que complete la comparación correctamente, de acuerdo con el texto que leíste.
Las olas del mar son como __________ de una persona. </t>
  </si>
  <si>
    <t>los latidos</t>
  </si>
  <si>
    <t>Te confundiste de sección del poema. Cuando el autor habla sobre latidos lo hace en la primera parte. Además, no se refiere a una persona.</t>
  </si>
  <si>
    <t>los pies</t>
  </si>
  <si>
    <t>Tu respuesta es incorrecta. No compara a las olas con los pies.</t>
  </si>
  <si>
    <t>los brazos</t>
  </si>
  <si>
    <t>¡Excelente! Identificaste la comparación de las olas con los brazos en la segunda sección del poema.</t>
  </si>
  <si>
    <t>la sonrisa</t>
  </si>
  <si>
    <t>Te confundiste. Utiliza la sonrisa cuando habla de las estrellas.</t>
  </si>
  <si>
    <t>IC 36</t>
  </si>
  <si>
    <t>5. El autor utiliza dos veces el corazón para compararlo con el mar. ¿En qué se parecen el oleaje del mar y el latido de un corazón? Elige las tres opciones que describan las semejanzas.
a. Son frescos y húmedos
b. Repiten muchísimas veces el mismo movimiento
c. Gracias a ellos hay vida
d. Duran para siempre
e. Tienen arena, gaviotas y barcos
f. Tienen un sonido característico</t>
  </si>
  <si>
    <t>¡Correcto! Identificaste las características del mar y del corazón que se comparan en el poema.</t>
  </si>
  <si>
    <t>a, d, e</t>
  </si>
  <si>
    <t>Te equivocaste. Estas opciones son características del mar, pero ninguna del corazón.</t>
  </si>
  <si>
    <t>Vuelve a leer las opciones. El corazón no tiene arena, gaviotas ni barcos.</t>
  </si>
  <si>
    <t>Tu respuesta es incorrecta. El corazón es cálido, no puede ser fresco.</t>
  </si>
  <si>
    <t>6. Analiza las cuatro estrofas del poema y elige la que expresa que el mar siempre hace lo mismo, aunque también pareciera que siempre lo hace por primera vez.</t>
  </si>
  <si>
    <t xml:space="preserve">El mar es un latido,
corazón de cristal y espuma,
espejo enfurecido del cielo.
</t>
  </si>
  <si>
    <t>Aquí no hay elementos que digan que el mar hace algo por primera vez.</t>
  </si>
  <si>
    <t xml:space="preserve">El mar quiere consumirlo todo,
abrazarlo todo.
Por eso estira los brazos
con cada ola.
</t>
  </si>
  <si>
    <t>En esta estrofa no hay elementos que digan que el mar hace algo por primera vez, inclusive dice “cada ola”, es decir, hay más de una.</t>
  </si>
  <si>
    <t xml:space="preserve">sin cansancio
porque el mar
no tiene memoria 
ni historia:
nace cada día,
cada minuto.
</t>
  </si>
  <si>
    <t>¡Correcto! El poema dice que el mar no tiene memoria, así que aunque mil veces lleve las olas a la playa, es como si lo hiciera por primera vez. Incluso dice que nace cada día. Eso significa que todo sería nuevo todos los días.</t>
  </si>
  <si>
    <t xml:space="preserve">Por el mar se llega al cielo:
si nadaras siempre en línea recta
hasta el horizonte,
en algún momento estarías en el cielo
entre nubes y estrellas,
como peces y espuma.
</t>
  </si>
  <si>
    <t>Tu respuesta es incorrecta. Esta estrofa hace referencia al inmenso azul del mar, pero no hay elementos que digan que el mar hace algo por primera vez.</t>
  </si>
  <si>
    <t>7. Lee la oración que se presenta a continuación y complétala eligiendo el concepto correcto.
Al decir que el mar es un eterno recién nacido, el autor del texto está utilizando…</t>
  </si>
  <si>
    <t>una pregunta retórica.</t>
  </si>
  <si>
    <t>No puedes ser pregunta retórica, pues no hay oraciones interrogativas.</t>
  </si>
  <si>
    <t>una metáfora.</t>
  </si>
  <si>
    <t>¡Excelente! La metáfora es una manera de describir o explicar algo usando palabras relacionadas con otro tema completamente diferente. En este caso, decir que el mar es un recién nacido.</t>
  </si>
  <si>
    <t>una comparación.</t>
  </si>
  <si>
    <t>Te confundiste. Recuerda que la comparación utiliza la palabra “como”. Sería una comparación si dijera “el mar es como un eterno recién nacido”.</t>
  </si>
  <si>
    <t>un ejemplo.</t>
  </si>
  <si>
    <t>Tu respuesta es incorrecta. Los ejemplos siempre están relacionados con aquello que explican, pero no es el caso entre el mar y un recién nacido.</t>
  </si>
  <si>
    <t>8. Elige los versos que podrían ser parte del poema, de acuerdo con el tono y los sentimientos que genera el texto que leíste.</t>
  </si>
  <si>
    <t xml:space="preserve">Qué inmensa desesperanza,
pero nunca tan grande como el mar.
</t>
  </si>
  <si>
    <t>Te equivocaste. El poema no expresa ideas de tristeza o pérdida de esperanza.</t>
  </si>
  <si>
    <t xml:space="preserve">Veo sus aguas abisales,
ante tanto misterio, no me atrevo a entrar.
</t>
  </si>
  <si>
    <t>Te confundiste. El poema no expresa ideas de angustia o miedo.</t>
  </si>
  <si>
    <t xml:space="preserve">La tempestad de sus olas todo engulle,
doblega mástiles, borra costas.
</t>
  </si>
  <si>
    <t>Tu respuesta es incorrecta. El poema no expresa que el mar esté pasando por una tormenta.</t>
  </si>
  <si>
    <t xml:space="preserve">Y en sus aguas que nos abrazan, 
también renacemos.
</t>
  </si>
  <si>
    <t xml:space="preserve">¡Muy bien! Se retoman los conceptos del agua como brazos y que el mar, que es un recién nacido, también nos hace nacer de nuevo. </t>
  </si>
  <si>
    <t>9. Recuerda el poema y ordena adecuadamente los siguientes versos, correspondientes a la estrofa 3.
a. hasta el horizonte,
b. Por el mar se llega al cielo:
c. entre nubes y estrellas,
d. como peces y espuma.
e. si nadaras siempre en línea recta
f. en algún momento estarías en el cielo</t>
  </si>
  <si>
    <t>¡Concéntrate! Después de indicar que “por el mar se llega al cielo:”, quizá convenga que lo siguiente sea alguna instrucción.</t>
  </si>
  <si>
    <t>b, a, c, e, f, d</t>
  </si>
  <si>
    <t>Te equivocaste. Quizá te sea más sencillo si pones atención en la organización de los signos de puntuación.</t>
  </si>
  <si>
    <t>b, e, a, f, c, d</t>
  </si>
  <si>
    <t>¡Perfecto! Has organizado de forma adecuada los versos. Ahora tu estrofa tiene sentido y está lista para ser recitada.</t>
  </si>
  <si>
    <t>b, c, f, e, a, d</t>
  </si>
  <si>
    <t>¡Atención! Tal como lo ordenaste, en el tercer verso empieza a perder coherencia.</t>
  </si>
  <si>
    <t>Ahora que has practicado la identificación de las estrofas, versos y metáforas en el poema, has observado que es un método muy particular de expresión. Por medio de los poemas, las personas pueden representar sentimientos, emociones e incluso expresiones corporales, lo anterior siempre con ayuda de la metáfora. ¿En algún momento has expresado alguna emoción, sentimiento o experiencia utilizando la metáfora?
10. A continuación, utilizarás una metáfora. Para ello, escribe un mensaje para alguien a quien le expreses cómo te sientes el día de hoy y por qué te sientes así. Intercambien sus mensajes y reescríbanlos en una estrofa. Recuerden que la metáfora será el componente principal.</t>
  </si>
  <si>
    <t>E 2</t>
  </si>
  <si>
    <t>G6_B3_S50_Los nuevos materiales_El grafeno</t>
  </si>
  <si>
    <t>1. ¿Qué información se obtiene al leer únicamente los subtítulos de la lectura?</t>
  </si>
  <si>
    <t>El grafeno es un material nuevo que se obtiene del carbono y no contamina.</t>
  </si>
  <si>
    <t>Los subtítulos no dicen nada sobre la obtención del grafeno a partir del carbono.</t>
  </si>
  <si>
    <t>El grafeno es un material nuevo que es poco utilizado pero muy económico.</t>
  </si>
  <si>
    <t>Los subtítulos no dicen nada acerca de que el grafeno sea económico.</t>
  </si>
  <si>
    <t>El grafeno es un material nuevo con el que se fabrican lápices y celulares.</t>
  </si>
  <si>
    <t>Los subtítulos no mencionan la fabricación de objetos a partir del grafeno.</t>
  </si>
  <si>
    <t>El grafeno es un material nuevo y extraordinario que es seguro para el ambiente.</t>
  </si>
  <si>
    <t>¡Muy bien! Identificaste la información contenida en los subtítulos de la lectura.</t>
  </si>
  <si>
    <t>2. ¿Por qué el grafeno resulta tan amigable con el medio ambiente?</t>
  </si>
  <si>
    <t>Conduce la electricidad 200 veces mejor que los metales.</t>
  </si>
  <si>
    <t>Este dato indica lo eficiente que es para conducir electricidad, pero no señala por qué esto sería amigable con el ambiente.</t>
  </si>
  <si>
    <t>Al desecharse, no contamina como los metales no renovables.</t>
  </si>
  <si>
    <t>En efecto, se compara con otros metales que sí contaminan cuando se desechan.</t>
  </si>
  <si>
    <t>Es un auxiliar en la detección de enfermedades.</t>
  </si>
  <si>
    <t>Esta ventaja es benéfica para el ámbito de la medicina, pero no se relaciona con beneficios para el ambiente.</t>
  </si>
  <si>
    <t>Se encuentra en todos los seres vivos.</t>
  </si>
  <si>
    <t>Este dato no se relaciona con beneficios para el ambiente.</t>
  </si>
  <si>
    <t>3. ¿Cuál es la relación entre grafeno y carbono?</t>
  </si>
  <si>
    <t>Son indispensables para la fotosíntesis.</t>
  </si>
  <si>
    <t>El texto sólo señala que el carbono es indispensable para la fotosíntesis.</t>
  </si>
  <si>
    <t>El grafeno es la forma sólida del carbono.</t>
  </si>
  <si>
    <t>Fíjate bien en la información, el carbono también es sólido.</t>
  </si>
  <si>
    <t>El grafeno es una forma de carbono.</t>
  </si>
  <si>
    <t>¡Muy bien! Así como el diamante o el grafito son formas de carbono, también el grafeno lo es.</t>
  </si>
  <si>
    <t>El grafeno está en el diamante y el carbono está en el carbón.</t>
  </si>
  <si>
    <t>El texto no indica que el grafeno esté en el diamante. Además, el diamante también es una forma de carbono.</t>
  </si>
  <si>
    <t>4. Selecciona la opción correcta para completar la idea de manera lógica.
El grafeno supondría grandes ahorros en la industria electrónica ya que ____________.</t>
  </si>
  <si>
    <t>es una sustancia bactericida</t>
  </si>
  <si>
    <t>El texto no relaciona la industria electrónica con la ventaja de que el grafeno sea bactericida.</t>
  </si>
  <si>
    <t>permite fabricar aparatos más resistentes y duraderos</t>
  </si>
  <si>
    <t>¡Excelente! Identificaste la ventaja que tiene el grafeno para la industria electrónica.</t>
  </si>
  <si>
    <t>sustituye metales que contaminan cuando son desechados</t>
  </si>
  <si>
    <t>El texto relaciona esta ventaja con un beneficio para el medio ambiente.</t>
  </si>
  <si>
    <t>está presente en los seres vivos</t>
  </si>
  <si>
    <t>El texto no relaciona esta característica con un beneficio para la industria electrónica.</t>
  </si>
  <si>
    <t>5. El grafeno es un ejemplo de…</t>
  </si>
  <si>
    <t>un descubrimiento casual que contribuye a cuidar los recursos.</t>
  </si>
  <si>
    <t>Así es, la lectura indica que se descubrió por casualidad.</t>
  </si>
  <si>
    <t>un producto de años de investigación sobre sustentabilidad.</t>
  </si>
  <si>
    <t>Observa bien la información, el grafeno se descubrió por casualidad.</t>
  </si>
  <si>
    <t>un elemento que tiene formas muy diversas.</t>
  </si>
  <si>
    <t>Vuelve a revisar las opciones, pues es el carbono el que tiene formas diversas y el grafeno es una de ellas.</t>
  </si>
  <si>
    <t>un material que se usaba desde hacía mucho tiempo.</t>
  </si>
  <si>
    <t>El texto indica que se descubrió hace relativamente poco, en 2004.</t>
  </si>
  <si>
    <t>6. ¿Qué dato es importante saber para comprender que el carbono es abundante?</t>
  </si>
  <si>
    <t>Se descubrió recientemente.</t>
  </si>
  <si>
    <t>Este dato no se relaciona con que el carbono sea abundante.</t>
  </si>
  <si>
    <t>Las palabras grafeno y grafito se parecen.</t>
  </si>
  <si>
    <t>Aunque se parecen, ninguna tiene un significado que indique que sea abundante.</t>
  </si>
  <si>
    <t>Se encuentra en los seres vivos.</t>
  </si>
  <si>
    <t>Así es. Hay tanta vida en el planeta que, si todos esos seres contienen carbono, significa que hay una cantidad grande.</t>
  </si>
  <si>
    <t>Se encuentra en los diamantes.</t>
  </si>
  <si>
    <t>Los diamantes son valiosos por ser escasos y de difícil extracción, por lo que este dato no significaría que el carbono es abundante.</t>
  </si>
  <si>
    <t>7. ¿En qué sección de la lectura se caracteriza al grafeno como una alternativa para solucionar los problemas de sobreexplotación de recursos?</t>
  </si>
  <si>
    <t>Los nuevos materiales: el grafeno</t>
  </si>
  <si>
    <t>En la introducción, todavía no se menciona al grafeno.</t>
  </si>
  <si>
    <t>Los nuevos materiales</t>
  </si>
  <si>
    <t>En esta sección se explica qué es el grafeno.</t>
  </si>
  <si>
    <t>Propiedades insólitas del grafeno</t>
  </si>
  <si>
    <t xml:space="preserve">En esta sección se señalan los múltiples usos posibles del grafeno. </t>
  </si>
  <si>
    <t>Seguro para el ambiente</t>
  </si>
  <si>
    <t>¡Correcto! En esta sección, se plantea que el grafeno puede ser parte de la solución para disminuir la contaminación y la sobreexplotación.</t>
  </si>
  <si>
    <t>8. Con base en lo que aprendiste en la sesión 47, ¿qué otro problema ayudaría a resolver el grafeno?</t>
  </si>
  <si>
    <t>Ayudaría a depender menos de China para fabricar electrónicos.</t>
  </si>
  <si>
    <t>¡Excelente! Recordaste que China produce gran parte de los metales que se utilizan en la industria electrónica. Al utilizar el grafeno, habría más naciones con posibilidad de producir electrónicos.</t>
  </si>
  <si>
    <t>Ayudaría a reducir la sobreexplotación de los recursos minerales.</t>
  </si>
  <si>
    <t>Éste es el problema que ya se mencionó, se trata de otro diferente.</t>
  </si>
  <si>
    <t>Ayudaría a reciclar los dispositivos electrónicos en vez de tirarlos.</t>
  </si>
  <si>
    <t>El grafeno no contribuiría a reciclar, sino a producir aparatos más resistentes y duraderos.</t>
  </si>
  <si>
    <t xml:space="preserve">Ayudaría a conocer más acerca de los materiales nuevos. </t>
  </si>
  <si>
    <t>Saber más sobre el grafeno proporciona información sobre nuevos materiales, pero esto no es un problema.</t>
  </si>
  <si>
    <t>9. Indica cuáles de los siguientes enunciados nos hablan de las necesidades que llevaron a un grupo de científicos a descubrir el grafeno:
a. Utilizar materiales que reduzcan la contaminación en su elaboración y en su uso
b. Descubrir nuevos componentes para la tabla periódica de los elementos
c. Desarrollar materiales que provengan de fuentes renovables
d. Fabricar materiales novedosos
e. Descubrir materiales que no sean tóxicos
f. Fabricar materiales que sean fáciles de conseguir en todo el mundo
g. Buscar materiales más económicos
h. Buscar el desarrollo de materiales que puedan ganar premios a nivel internacional</t>
  </si>
  <si>
    <t>a, c, g</t>
  </si>
  <si>
    <t>¡En efecto! Identificaste perfectamente algunas de las necesidades más importantes que llevó a la comunidad científica a descubrir el grafeno.</t>
  </si>
  <si>
    <t>d, f, h</t>
  </si>
  <si>
    <t>Tu selección es incorrecta. Ninguna de las opciones se relaciona con las necesidades que tuvieron los científicos para la búsqueda de nuevos materiales.</t>
  </si>
  <si>
    <t>b, d, g</t>
  </si>
  <si>
    <t>Esta opción no es la correcta. Tan sólo uno de los enunciados que escogiste corresponde con las motivaciones que produjeron el descubrimiento del grafeno.</t>
  </si>
  <si>
    <t>a, d, g</t>
  </si>
  <si>
    <t>Analiza de nuevo las opciones. La intención de fabricar materiales novedosos no es una de las motivaciones que condujo al descubrimiento del grafeno.</t>
  </si>
  <si>
    <t>La flexibilidad entendida como una apertura natural al cambio es una gran herramienta que nos permitirá integrar cosas nuevas a nuestra vida sin tantos problemas. Con esta misma apertura, los científicos que buscaban materiales que fueran amigables con el medio ambiente y más económicos lograron descubrir el grafeno y sus ventajas.
10. Ahora, recuerda alguna ocasión en la que una actitud flexible y de apertura te haya llevado a descubrir algo interesante sobre ti o sobre otras personas. Escríbelo.</t>
  </si>
  <si>
    <t>G6_B3_S51_Rebek</t>
  </si>
  <si>
    <t>1. ¿Por qué los técnicos reajustan la programación de Rebe-K?</t>
  </si>
  <si>
    <t>Creen que Rebe-K tiene un problema de programación, porque los humanoides no están diseñados para experimentar sentimientos.</t>
  </si>
  <si>
    <t>¡Correcto! Ésta es la razón que tienen los técnicos para sospechar que hay un problema.</t>
  </si>
  <si>
    <t>Temen que Rebe-K sea demasiado curiosa. Si consigue información sobre el planeta J06 y se la comunica a sus compañeros, podría poner en peligro todo el proyecto.</t>
  </si>
  <si>
    <t>¡Cuidado! Ésta no parece ser la razón por la que los técnicos reprograman a Rebe-K.</t>
  </si>
  <si>
    <t>Rebe-K quiere realizar una revolución de humanoides, para conseguirles horarios y condiciones de trabajo dignas. Los técnicos temen que comience un motín.</t>
  </si>
  <si>
    <t>Los humanoides usualmente son criaturas sensibles, cálidas y extrovertidas. La falta de sentimientos que muestra Rebe-K es alarmante para los técnicos.</t>
  </si>
  <si>
    <t>2. ¿Qué le da a entender C-Sar a Rebe-K cuando le dice: “Vas a necesitar un técnico que repare tu traje”?</t>
  </si>
  <si>
    <t>Le muestra su solidaridad, pues comprendía las emociones que sentía y la apoyaría para lograr ser una exploradora.</t>
  </si>
  <si>
    <t>¡Correcto! C-Sar estaba dispuesto a apoyar a Rebe-K para lograr su sueño.</t>
  </si>
  <si>
    <t>Muestra respeto a Rebe-K, porque él siempre sería un reparador de trajes, ya que no comprendía las emociones.</t>
  </si>
  <si>
    <t>¡Cuidado! Es posible que C-Sar efectivamente piense que será un reparador de trajes hasta el día que lo den de baja. Pero el cuento nos dice que C-Sar también experimentaba emociones.</t>
  </si>
  <si>
    <t>Le hace ver a Rebe-K el gran honor que hay en reparar trajes: él nunca cambiaría su trabajo porque así lo programaron y le sugiere a ella hacer lo mismo.</t>
  </si>
  <si>
    <t>¡Cuidado! Es verdad que, en esta frase, C-Sar no se concibe más que como un reparador de trajes. Pero eso no significa que le sugiera a Rebe-K hacer lo mismo.</t>
  </si>
  <si>
    <t>C-Sar fue honesto con Rebe-K: ella necesitaría a alguien más que le ayudara con su traje, porque él ya no quería ser reparador.</t>
  </si>
  <si>
    <t>¡Cuidado! Frases como ésta, precedidas de una pregunta y de muestras de afecto, usualmente se usan para ofrecer ayuda de forma graciosa y desenfadada.</t>
  </si>
  <si>
    <t>3. ¿Cuál de estos resúmenes refiere correctamente todos los detalles del cuento?</t>
  </si>
  <si>
    <t>Rebe-K desea ser exploradora. Ella y su compañero C-Sar son humanoides creados para trabajar en la base R2255, reparando los trajes de los exploradores del planeta G06. Rebe-K sabía que algo extraño pasaba en su programación, porque experimentaba emociones, tomaba decisiones propias y estaba decidida a cumplir su sueño, aun cuando los humanoides habían sido programados para obedecer.</t>
  </si>
  <si>
    <t>¡Cuidado!  El nombre de la base y el del planeta son incorrectos.</t>
  </si>
  <si>
    <t>C-Sar decide no sentir emociones. Él y su compañera Rebe-K son humanoides creados para trabajar en la base R2115 reparando cohetes propulsores, para los aristócratas del planeta J06. C-Sar sabía que algo extraño le pasaba a Rebe-K, ya que experimentaba tener decisiones propias y emociones que no eran normales en los humanoides.</t>
  </si>
  <si>
    <t>¡Cuidado! El trabajo de los protagonistas no es el del cuento. Además, este resumen trata a C-Sar como el protagonista, lo que es discutible.</t>
  </si>
  <si>
    <t>Rebe-K y su compañero C-Sar son humanoides creados para trabajar en la base R2115 reparando los trajes de los exploradores del planeta J06. Rebe-K sabía que algo extraño pasaba en su programación, experimentaba decisiones propias y emociones. Aun cuando todos los humanoides fueron programados para obedecer órdenes y no sentir emociones, ella creía que nadie podía decidir por ella y estaba resuelta a cumplir su sueño.</t>
  </si>
  <si>
    <t>¡Excelente! Lograste una minuciosa atención a los detalles del texto.</t>
  </si>
  <si>
    <t>C-Sar decide no sentir emociones. Él y su compañera Rebe-K son humanoides, creados para trabajar en la base D2175 reparando los trajes de los exploradores del planeta JO06. C-Sar sabía que algo extraño pasaba a Rebe-K, ya que no era normal que un humanoide experimentara emociones.</t>
  </si>
  <si>
    <t>¡Cuidado! El nombre de la base es incorrecto. Además, este resumen trata a C-Sar como el protagonista, lo que es discutible.</t>
  </si>
  <si>
    <t>4. ¿Notas cómo se construyen los nombres de los personajes humanoides? Si siguieras escribiendo la historia y desearas introducir más personajes, ¿cómo podrían llamarse? 
1. P-dro
2. A-na
3. M-ario
4. B-atriz
5. E-duardo
6.Clemen-T
7. M-ónica
8. T-resa</t>
  </si>
  <si>
    <t>1, 4, 6, 8</t>
  </si>
  <si>
    <r>
      <rPr>
        <sz val="11"/>
        <color theme="1"/>
        <rFont val="Calibri"/>
      </rPr>
      <t>¡Correcto! En los nombres de los humanoides, una sílaba del principio o del final del nombre se cambia por la consonante que tiene su sonido, quedando, por ejemplo,</t>
    </r>
    <r>
      <rPr>
        <i/>
        <sz val="11"/>
        <color theme="1"/>
        <rFont val="Calibri"/>
      </rPr>
      <t xml:space="preserve"> P-dro</t>
    </r>
    <r>
      <rPr>
        <sz val="11"/>
        <color theme="1"/>
        <rFont val="Calibri"/>
      </rPr>
      <t>, en lugar de</t>
    </r>
    <r>
      <rPr>
        <i/>
        <sz val="11"/>
        <color theme="1"/>
        <rFont val="Calibri"/>
      </rPr>
      <t xml:space="preserve"> Pedro.</t>
    </r>
  </si>
  <si>
    <t>2, 3, 5, 7</t>
  </si>
  <si>
    <r>
      <rPr>
        <sz val="11"/>
        <color theme="1"/>
        <rFont val="Calibri"/>
      </rPr>
      <t>En los nombres de los humanoides, una sílaba del principio o del final del nombre se cambia por la consonante que tiene su sonido, quedando, por ejemplo</t>
    </r>
    <r>
      <rPr>
        <i/>
        <sz val="11"/>
        <color theme="1"/>
        <rFont val="Calibri"/>
      </rPr>
      <t>, P-dro</t>
    </r>
    <r>
      <rPr>
        <sz val="11"/>
        <color theme="1"/>
        <rFont val="Calibri"/>
      </rPr>
      <t xml:space="preserve">, en lugar de </t>
    </r>
    <r>
      <rPr>
        <i/>
        <sz val="11"/>
        <color theme="1"/>
        <rFont val="Calibri"/>
      </rPr>
      <t>Pedro</t>
    </r>
    <r>
      <rPr>
        <sz val="11"/>
        <color theme="1"/>
        <rFont val="Calibri"/>
      </rPr>
      <t>. En esta opción, ninguno cumple esta regla, como M-ónica.</t>
    </r>
  </si>
  <si>
    <t>1, 3, 5, 7</t>
  </si>
  <si>
    <r>
      <rPr>
        <sz val="11"/>
        <color theme="1"/>
        <rFont val="Calibri"/>
      </rPr>
      <t xml:space="preserve">En los nombres de los humanoides, una sílaba del principio o del final del nombre se cambia por la consonante que tiene su sonido, quedando, por ejemplo, </t>
    </r>
    <r>
      <rPr>
        <i/>
        <sz val="11"/>
        <color theme="1"/>
        <rFont val="Calibri"/>
      </rPr>
      <t>P-dro</t>
    </r>
    <r>
      <rPr>
        <sz val="11"/>
        <color theme="1"/>
        <rFont val="Calibri"/>
      </rPr>
      <t>, en lugar de</t>
    </r>
    <r>
      <rPr>
        <i/>
        <sz val="11"/>
        <color theme="1"/>
        <rFont val="Calibri"/>
      </rPr>
      <t xml:space="preserve"> Pedro.</t>
    </r>
    <r>
      <rPr>
        <sz val="11"/>
        <color theme="1"/>
        <rFont val="Calibri"/>
      </rPr>
      <t xml:space="preserve"> En esta opción, 3 nombres no cumplen esta regla.</t>
    </r>
  </si>
  <si>
    <t>2, 4, 5, 8</t>
  </si>
  <si>
    <r>
      <rPr>
        <sz val="11"/>
        <color theme="1"/>
        <rFont val="Calibri"/>
      </rPr>
      <t>En los nombres de los humanoides, una sílaba del principio o del final del nombre se cambia por la consonante que tiene su sonido, quedando, por ejemplo</t>
    </r>
    <r>
      <rPr>
        <i/>
        <sz val="11"/>
        <color theme="1"/>
        <rFont val="Calibri"/>
      </rPr>
      <t xml:space="preserve">, P-dro, </t>
    </r>
    <r>
      <rPr>
        <sz val="11"/>
        <color theme="1"/>
        <rFont val="Calibri"/>
      </rPr>
      <t>en lugar de</t>
    </r>
    <r>
      <rPr>
        <i/>
        <sz val="11"/>
        <color theme="1"/>
        <rFont val="Calibri"/>
      </rPr>
      <t xml:space="preserve"> Pedro.</t>
    </r>
    <r>
      <rPr>
        <sz val="11"/>
        <color theme="1"/>
        <rFont val="Calibri"/>
      </rPr>
      <t xml:space="preserve"> En esta opción, A-na y E-duardo no cumplen esta regla, porque no empieza con consonante.</t>
    </r>
  </si>
  <si>
    <t>5. ¿Qué valores morales identificas en el texto? Recuerda que los valores morales son un código de conducta individual que, cuando se discute en sociedad de forma racional, se vuelve el objeto de estudio de la ética.
1. responsabilidad
2. libertad de pensamiento
3. honestidad
4. justicia
5. valor
6. perseverancia
7. lealtad
8. gratitud</t>
  </si>
  <si>
    <t>2, 5, 6, 7</t>
  </si>
  <si>
    <t>¡Correcto! Identificaste los valores que se promueven en el texto. Rebe-K ejerce la libertad de pensamiento cuando expresa lo que siente, valor cuando acepta sus emociones y perseverancia cuando, aún después de ser reprogramada, no renuncia a su sueño. C-Sar expresa lealtad al apoyar a Rebe-K en su decisión.</t>
  </si>
  <si>
    <t>1, 3, 4, 8</t>
  </si>
  <si>
    <t>¡Cuidado!  El texto no aborda la gratitud.</t>
  </si>
  <si>
    <t>1, 4, 5, 7</t>
  </si>
  <si>
    <t>¡Cuidado!  El texto no aborda la justicia.</t>
  </si>
  <si>
    <t>2, 3, 4, 6</t>
  </si>
  <si>
    <t>6. Elige un nuevo título que coincida con el contenido del texto.</t>
  </si>
  <si>
    <t>La máquina del sentir</t>
  </si>
  <si>
    <t>¡Correcto! Lo que hace extraña a Rebe-K es que, pese a ser humanoide, experimenta emociones. Eso es lo que rescata este título.</t>
  </si>
  <si>
    <t>Rebe-K y el ataque de los humanoides</t>
  </si>
  <si>
    <t>¡Cuidado! En el texto, nunca hay un ataque de humanoides, aunque éstos si aparezcan como personajes.</t>
  </si>
  <si>
    <t>C-Sar y Rebe-K: exploradores del planeta Tierra</t>
  </si>
  <si>
    <t>¡Cuidado! El planeta Tierra no se menciona en el texto. Además, ni siquiera Rebe-K, que es la que sueña con ser exploradora, lo consigue realmente antes de que el cuento termine.</t>
  </si>
  <si>
    <t>Rebe-K y los humanos en la Base R2115</t>
  </si>
  <si>
    <t>¡Cuidado! La convivencia entre los humanoides y los humanos no es un tema central del texto.</t>
  </si>
  <si>
    <t>7. ¿Cuál de estos eventos ocurre en último lugar?</t>
  </si>
  <si>
    <t>C-Sar acepta que también tiene emociones y decide ayudar a Rebe-K</t>
  </si>
  <si>
    <t>¡Lo lograste! ¡Éste es el último evento en ocurrir!</t>
  </si>
  <si>
    <t>Los técnicos quieren reprogramar a Rebe-K para que ya no se rebele.</t>
  </si>
  <si>
    <t>¡Cuidado! Esto pasa incluso antes de que la historia comience.</t>
  </si>
  <si>
    <t>C-Sar quiere convencer a Rebe-K de que guarde sus emociones.</t>
  </si>
  <si>
    <t>¡Cuidado! Esto ocurre en el cuento, pero hay algo que pasa todavía después.</t>
  </si>
  <si>
    <t>Se descubre J06, un planeta habitable, disponible para la colonización.</t>
  </si>
  <si>
    <t>¡Cuidado! Esto ocurre mucho antes de que la historia comience.</t>
  </si>
  <si>
    <t>8. Si quisieras seguir con la narración, una opción muy viable es producir un cambio en los hechos. ¿Cuál de esos hechos no produce un cambio en la narración?</t>
  </si>
  <si>
    <t>C-Sar convenció a Rebe-K de que lo mejor sería no rebelarse y seguir comportándose como todos los humanoides. Ella siguió reparando los trajes de los exploradores y toda su existencia vivió triste.</t>
  </si>
  <si>
    <t>¡Excelente! Este final deja las cosas justo como estaban.</t>
  </si>
  <si>
    <t>C-Sar convenció a Rebe-K de que lo mejor sería rebelarse y alzar la voz para ser escuchada por los técnicos y así lograr liberarse y liberar a los demás humanoides.</t>
  </si>
  <si>
    <t>¡Cuidado! Esto sí involucra un cambio en la narración.</t>
  </si>
  <si>
    <t>Rebe-K logró ser una magnifica exploradora, ya que convenció a C-Sar de hablar con los técnicos, para que entendieran que ellos y los demás humanoides tenían sentimientos y deseos al igual que los humanos.</t>
  </si>
  <si>
    <t>Rebe-K, con apoyo de C-Sar, fue escuchada por los técnicos, quienes comprendieron todo lo que estaba pasando. A partir de entonces, en la base espacial R2115, todos los humanoides pudieron escoger su labor.</t>
  </si>
  <si>
    <t>9. ¿Pudiste mantener tu atención sobre la temática principal a lo largo del texto? ¿Cuál dirías que es el argumento ético detrás del cuento?</t>
  </si>
  <si>
    <t>No poseemos una naturaleza absoluta y definida, sino que podemos ser lo que deseemos.</t>
  </si>
  <si>
    <t>¡Muy bien! Al margen de si ese argumento es cierto o no, ¿pues hasta qué punto no estamos atados por las circunstancias en las que vivimos?, es sin duda el argumento ético detrás del cuento.</t>
  </si>
  <si>
    <t>Es necesario programar correctamente a los androides para que no puedan definir ellos mismos su identidad.</t>
  </si>
  <si>
    <t>¡Cuidado! Ése acaso sea el punto de vista de los técnicos, pero como son personajes muy difusos en el cuento, no parece que en ellos recaiga el mensaje ético.</t>
  </si>
  <si>
    <t>La amistad de Rebe-K y C-Sar va más allá de cualquier barrera.</t>
  </si>
  <si>
    <t>¡Cuidado! La amistad no se aborda como tema en el cuento.</t>
  </si>
  <si>
    <t>Es injusta la manera en la que se ha construido la estructura de clases de nuestra sociedad.</t>
  </si>
  <si>
    <t>¡Cuidado! Es verdad que las sociedades de clases son injustas. También es verdad que la historia hace referencia a las limitantes del esquema social en donde algunos no pueden elegir a qué dedicarse, como ocurre en nuestras sociedades. Pero si esto es justo o injusto es algo que Rebe-K no dice y, por tanto, no parece el tema central del cuento.</t>
  </si>
  <si>
    <t>AT 2</t>
  </si>
  <si>
    <t>Nuestras emociones no sólo son una poderosa herramienta para experimentar el mundo desde diferentes ángulos, también son el puente que nos permitirá conectar con la manera en la que otros entienden e interpretan el mundo. Este proceso de conexión y reconocimiento empieza identificando nuestras propias emociones, es decir lo que se define como autoconocimiento.
10. ¿Qué emoción experimentaste cuando, al final del texto, C-Sar abraza a Rebe-K y le dice “vas a necesitar un técnico que repare tu traje”? ¿Cómo le describirías a alguien lo que la emoción te hizo sentir? Escríbelo.</t>
  </si>
  <si>
    <t xml:space="preserve">¡Bien hecho! Recuerda que el desarrollo de las habilidades socioemocionales debe ser constante, por lo que te invitamos a seguir escribiendo al respecto. </t>
  </si>
  <si>
    <t>G6_B3_S52_Formulario de ingreso</t>
  </si>
  <si>
    <t>1. Cuando ves un formulario, una encuesta, un examen o cualquier documento de este tipo, ¿cómo identificas la forma en la que tienes que interactuar con él?</t>
  </si>
  <si>
    <t>Si el texto tiene líneas en la parte baja de los renglones, y las instrucciones no indican otra cosa, debo interpretar que hay que leer el texto de principio a fin, subrayando la información importante.</t>
  </si>
  <si>
    <t>¡Cuidado! Esto no es lo que hace característicos a los formularos, encuentras y exámenes.</t>
  </si>
  <si>
    <t>Si el texto tiene líneas en la parte baja de los renglones, y las instrucciones no indican otra cosa, sé que hay que leer el texto de principio a fin, subrayando la información importante.</t>
  </si>
  <si>
    <t>¡Correcto! La presencia de secciones para completar es lo que hace característicos a los formularios, encuestas y exámenes. Pero, recuerda, no te apresures a responder: antes hay que consultar las instrucciones y entender bien cuál es la información solicitada.</t>
  </si>
  <si>
    <t>Si el texto tiene grandes espacios blancos al final de las líneas, debo leerlo haciendo hacer pausas breves en estos espacios blancos y reiniciando la lectura en la línea inferior. Así sentiré más claramente el ritmo del formulario y podré declamarlo a quienes estén detrás de mí en la fila para hacer el trámite.</t>
  </si>
  <si>
    <t>¡Cuidado! Es vedad que, a veces, los formularios como el que leíste, tienen espacios en blanco después de cada línea. Pero estos espacios en blanco no representan pausas que sirven para captar el ritmo y para declamar, como sí ocurre con los espacios en la poesía.</t>
  </si>
  <si>
    <t>Si el texto tiene gráficas, debo buscar cuidadosamente los datos que estas representan para interpretarlas adecuadamente. Las gráficas que no se remiten a cantidades y datos claro en el texto no son confiables.</t>
  </si>
  <si>
    <t>¡Cuidado! Esto es cierto para los textos científicos y algunas clases de artículos. Sin embargo, las gráficas y las estadísticas no suelen aparecer en los formularios.</t>
  </si>
  <si>
    <t>2. ¿Cuál es la forma correcta de llenar el formulario según las instrucciones?</t>
  </si>
  <si>
    <t>Con letra de molde y tinta negra</t>
  </si>
  <si>
    <t>¡Cuidado! El color de tinta no es el que solicitan las instrucciones.</t>
  </si>
  <si>
    <t>Con letra cursiva y tinta verde</t>
  </si>
  <si>
    <t>¡Cuidado! Ni el tipo de letra ni el color de tinta son como lo solicitan las instrucciones.</t>
  </si>
  <si>
    <t>Con letra de molde y tinta azul</t>
  </si>
  <si>
    <t>¡Correcto! Esto es lo que solicitan las instrucciones.</t>
  </si>
  <si>
    <t>Con letra de molde y escribiendo asteriscos</t>
  </si>
  <si>
    <t>¡Cuidado! Aunque el tipo de letra es el que solicitan las instrucciones, los asteriscos ya están en el formulario (es decir, no deben escribirse) y marcan los campos que es obligatorio llenar.</t>
  </si>
  <si>
    <t>3. En el texto, hay un apartado que dice “En caso de emergencia notificar a:”. ¿Qué debe escribirse allí?</t>
  </si>
  <si>
    <t>Los datos del estudiante que llena la solicitud</t>
  </si>
  <si>
    <t>¡Cuidado! Si ocurriera una emergencia (por ejemplo, si sufrieras un accidente o un problema de salud), ¿a quién contactarían? Así es: a una persona que pueda solucionar la situación. No sería útil que la dirección de la escuela tuviera tus datos como alumno.</t>
  </si>
  <si>
    <t>Los datos de las personas con las que el estudiante pasa más tiempo</t>
  </si>
  <si>
    <t>¡Cuidado! Si ocurriera una emergencia (por ejemplo, si sufrieras un accidente o un problema de salud), ¿a quién contactarían? A la persona que mejor pueda solucionar la situación. Esta persona no es necesariamente con la que el estudiante pasa más tiempo.</t>
  </si>
  <si>
    <t xml:space="preserve">Los datos de la persona que puede resolver una situación de salud o accidente. </t>
  </si>
  <si>
    <t>¡Correcto! En este apartado, se escriben los datos de contacto de las personas designadas para ir a la escuela si te sientes mal o te accidentas, en caso de que tu tutor no pueda ir de inmediato.</t>
  </si>
  <si>
    <t>Los datos de los doctores que normalmente atienden al estudiante cuando se enferma</t>
  </si>
  <si>
    <t>¡Cuidado! Un médico familiar puede atender a un estudiante herido o enfermo, pero ¿cómo llegaría el estudiante al consultorio? ¡Alguien tiene que llevarlo!</t>
  </si>
  <si>
    <t>4. ¿Cuál es la información más importante que se solicita en un formulario?</t>
  </si>
  <si>
    <t>La que se pide en la primera sección</t>
  </si>
  <si>
    <t>¡Correcto! La primera sección contiene los datos principales, como el nombre de la persona interesada en el trámite.</t>
  </si>
  <si>
    <t>La que se pide en la última sección</t>
  </si>
  <si>
    <t>¡Cuidado! Normalmente en la última sección se pide información adicional. Lo importante se pide al inicio.</t>
  </si>
  <si>
    <t>La que se anexa en los demás documentos</t>
  </si>
  <si>
    <t>La información más importante debe estar en el formulario. La que está en otros documentos pertenece a esos documentos y tiene otra finalidad, como la comprobación de datos.</t>
  </si>
  <si>
    <t>La que viene en el título</t>
  </si>
  <si>
    <t>El título informa del tipo de trámite que se va a hacer, pero no solicita datos.</t>
  </si>
  <si>
    <t>5. ¿Cuál es la fecha que debe ponerse al final de un formulario?</t>
  </si>
  <si>
    <t>La del día de nacimiento del estudiante</t>
  </si>
  <si>
    <t>¡Cuidado! Ésa debe anotarse en la sección “Datos personales del estudiante”.</t>
  </si>
  <si>
    <t>La del día en que el estudiante entra a la nueva escuela</t>
  </si>
  <si>
    <t>¡Cuidado! El estudiante que está completando el formulario aún no está registrado. Quizá, antes de quedar inscrito, necesite pasar por un proceso de admisión. Probablemente aún no sabe en qué fecha ingresará a la escuela.</t>
  </si>
  <si>
    <t>La del día en que se llenó el formulario</t>
  </si>
  <si>
    <t>¡Cuidado! En este apartado se debe poner el día que se entrega toda la documentación solicitada, incluyendo el formulario. Ese día no necesariamente coincide con el día en el que se llena el resto del formulario.</t>
  </si>
  <si>
    <t>La del día en que se entrega el formulario</t>
  </si>
  <si>
    <t>¡Correcto! En este apartado se debe poner el día que se entrega toda la documentación solicitada, incluyendo el formulario.</t>
  </si>
  <si>
    <t>6. ¿Qué información del documento aparece resaltada en negritas, dentro de la tabla?</t>
  </si>
  <si>
    <t>Los datos más importantes que se solicitan.</t>
  </si>
  <si>
    <t>¡Cuidado! Los textos en negritas no piden información, sino que son los títulos de secciones. Los datos más importantes, los necesarios, se marcan con asterisco.</t>
  </si>
  <si>
    <t>Los títulos de las secciones que integran el formulario.</t>
  </si>
  <si>
    <t>¡Muy bien! El resaltado sirve para señalar las diferentes secciones. Así, quien lo completa puede tener un panorama general de lo que le solicitan.</t>
  </si>
  <si>
    <t>La persona que debe llenar el formulario.</t>
  </si>
  <si>
    <t>El formulario es idéntico para cualquier persona que desea hacer el mismo trámite. Un formulario no va dirigido a personas específicas.</t>
  </si>
  <si>
    <t>Los datos que deben llenarse obligatoriamente.</t>
  </si>
  <si>
    <t>¡Cuidado! Los textos en negritas no piden información, sino que son los títulos de secciones. Los datos más importantes, los obligatorios, se marcan con asterisco.</t>
  </si>
  <si>
    <t>7. ¿Cuál es el objetivo principal de este formulario?</t>
  </si>
  <si>
    <t>Registrar datos del alumno y su tutor para pedir la inscripción a una escuela.</t>
  </si>
  <si>
    <t>¡Excelente! Lo que se busca al llenar este formulario es solicitar inscribirse a la secundaria Libertadores de América.</t>
  </si>
  <si>
    <t>Recabar información estadística para que una escuela sepa cómo son los estudiantes y cuáles son sus intereses.</t>
  </si>
  <si>
    <t>El objetivo principal no es elaborar estadísticas, sino proporcionar información útil a la escuela y, al hacerlo, conseguir la inscripción de un alumno nuevo.</t>
  </si>
  <si>
    <t>Registrar información para entrar a una consulta médica.</t>
  </si>
  <si>
    <t>¡Cuidado! Aunque se piden algunos datos médicos, el objetivo no es solicitar una consulta.</t>
  </si>
  <si>
    <t>Recabar información para solicitar una beca escolar.</t>
  </si>
  <si>
    <t>¡Cuidado! Este trámite requeriría otro formulario cuyo objetivo principal sea ése.</t>
  </si>
  <si>
    <t>8. Antes de llenar cualquier formulario, ya sea en papel o virtualmente, es indispensable ______________________________________________________.</t>
  </si>
  <si>
    <t>tener todos los documentos listos para anexarlos.</t>
  </si>
  <si>
    <t>¡Cuidado! Esto se puede hacer una vez que has terminado de llenar el formulario.</t>
  </si>
  <si>
    <t>verificar que quien reciba la información sea confiable.</t>
  </si>
  <si>
    <t>¡Correcto! Nunca entregues tus datos personales a menos de que estés absolutamente seguro de que se los estás dando a una institución seria, en condiciones seguras y benéficas para ti.</t>
  </si>
  <si>
    <t>conocer toda la información que te van a pedir.</t>
  </si>
  <si>
    <t>¡Cuidado! No sabes lo que te van a pedir sino hasta que lees el formulario.</t>
  </si>
  <si>
    <t>firmar el formulario.</t>
  </si>
  <si>
    <t>¡Cuidado! Esto se realiza después de haber leído y completado el resto del formulario, no antes.</t>
  </si>
  <si>
    <t xml:space="preserve">9. A continuación te presentamos pasos más específicos para responder un formulario en papel. Enlístalos en el orden que deberían seguir.
[Entra lista de ítems en viñetas marcadas con letra]
a. Escribir en cada uno de los incisos, de manera clara y con letra de molde
b. Leer todo el documento
c. Verificar que no se dejen preguntas sin responder y que no haya errores ortográficos
d. Volver a leer cada inciso de manera individual
e. Leer las instrucciones con cuidado
[Cierra lista de ítems en viñetas marcadas con letra]
</t>
  </si>
  <si>
    <t>e, b, a, d, c</t>
  </si>
  <si>
    <t>¡Correcto! Con este orden, puedes asegurarte de contestar correctamente cualquier formulario.</t>
  </si>
  <si>
    <t>e, d, a, c, b</t>
  </si>
  <si>
    <t>¡Cuidado! La lectura general del texto es lo que debes hacer justo después de leer las instrucciones, para tener una idea clara de lo que se te está pidiendo.</t>
  </si>
  <si>
    <t>a, e, b, d, c</t>
  </si>
  <si>
    <t>¡Cuidado! Antes de responder el documento, es muy importante que leas sus instrucciones.</t>
  </si>
  <si>
    <t>e, a, b, d, c</t>
  </si>
  <si>
    <t>¡Cuidado! Si bien es muy importante leer las instrucciones antes de responder el formulario, también es conveniente leer todo el documento antes de responderlo.</t>
  </si>
  <si>
    <t xml:space="preserve">Cuando una tarea nos parece sencilla, la impulsividad y el deseo de concluirla rápido pueden llevarnos a cometer distintos errores que terminen complicando las cosas innecesariamente. Lo mejor es tomarnos el tiempo necesario para realizar toda actividad con atención.
10. Imagina que vienes de un futuro donde un procedimiento resultó muy mal porque llenaste un formulario distraídamente y con prisas. ¿Qué consejos le darías a tu yo del pasado para que logre controlar esta impaciencia que le resultará tan mal a la larga?
Recuerda que cuentas con la herramienta de las prácticas guiadas para responder a esta pregunta. </t>
  </si>
  <si>
    <t>G6_B3_S53_Las ramas de la psicología</t>
  </si>
  <si>
    <t>1. En este extracto, ¿a quién se refiere el pronombre destacado?
[Entra párrafo en tipografía distintas o con sangrado adicional]
Él veía las escuelas como lugares de reconstrucción del orden social.
[Cierra párrafo en tipografía distinta o con sangrado adicional]</t>
  </si>
  <si>
    <t>A todo psicólogo educativo.</t>
  </si>
  <si>
    <t xml:space="preserve">¡Cuidado! En este contexto, el pronombre se refiere a un psicólogo en particular: John Dewey. </t>
  </si>
  <si>
    <t>John Dewey</t>
  </si>
  <si>
    <t>¡Muy bien! Identificaste que el pronombre se refiere a John Dewey, de quien habla esta sección de la lectura.</t>
  </si>
  <si>
    <t>Al lector</t>
  </si>
  <si>
    <t>¡Cuidado! Cuando un autor interpela a su lector, normalmente le habla de tú.</t>
  </si>
  <si>
    <t>A Jean Piaget</t>
  </si>
  <si>
    <t>¡Cuidado! Para este punto de la lectura, aún no se menciona a Jean Piaget.</t>
  </si>
  <si>
    <t>RG 15</t>
  </si>
  <si>
    <t>2. ¿Qué idea defiende este texto?</t>
  </si>
  <si>
    <t>La psicología es una profesión muy importante, ya que busca ayudar a que las personas puedan superar y resolver problemas de su vida.</t>
  </si>
  <si>
    <t>¡Cuidado! Aunque el texto empieza planteando esta idea, lo hace para decir a continuación que no toda la psicología consiste en un terapeuta que escucha a su paciente.</t>
  </si>
  <si>
    <t>La psicología mantiene una estrecha relación con la biología, por lo que forma parte de las ciencias cognitivas.</t>
  </si>
  <si>
    <t>¡Cuidado! Jean Piaget fue biólogo e hizo aportaciones a la psicología. A partir de este dato, se puede inferir que hay una relación entre biología y psicología. Pero esta idea nunca aparece en el texto explícitamente.</t>
  </si>
  <si>
    <t>Todas las personas que se dedican a la educación, como los profesores, han estudiado psicología.</t>
  </si>
  <si>
    <t>La conclusión dice que las estrategias que utilizan los profesores son el producto de años de investigación en psicología educativa, pero no necesariamente son los profesores quienes realizan esas investigaciones: cada uno tiene diferentes estudios.</t>
  </si>
  <si>
    <t>Como la psicología tiene diversas ramas, los psicólogos no sólo escuchan problemas de las personas. También, por ejemplo, aportan conocimiento a los profesionales de la educación.</t>
  </si>
  <si>
    <t>Así es, identificaste una postura que busca aportar una nueva perspectiva a lo que sabes sobre psicología.</t>
  </si>
  <si>
    <t>3. ¿El título de esta lectura es adecuado para su contenido?</t>
  </si>
  <si>
    <t>No es totalmente adecuado. El título promete hablar de varias ramas de las psicología, pero sólo aborda la psicología educativa. Psicología y educación habría sido un título más preciso.</t>
  </si>
  <si>
    <t>¡Exacto! Ésta es la razón por la que este título es impreciso.</t>
  </si>
  <si>
    <t>No es totalmente adecuado. El título promete hablar de la relación entre los psicólogos, la psicología como disciplina y los pacientes. El título La psicología y usted habría sido un título más preciso.</t>
  </si>
  <si>
    <t>¡Cuidado! El texto no aborda el tema que propone esta opción.</t>
  </si>
  <si>
    <t>Es absolutamente adecuado y preciso, porque la psicología educativa tiene ramas: las diferentes teorías que la lectura aborda.</t>
  </si>
  <si>
    <t>¡Cuidado! El título no sugiere que la psicología educativa tenga ramas, sino que toda la psicología las tiene. Además, llamamos ramas de una ciencia a sus diferentes enfoques, según el objeto que estudian. Las distintas teoría de la psicología educativa no son ramas en este sentido.</t>
  </si>
  <si>
    <t>Es inadecuado, porque mezcla sin razón alguna la pedagogía y la psicología.</t>
  </si>
  <si>
    <t>¡Cuidado! El texto sí se da a la tarea de argumentar cómo y por qué la psicología puede estudiar la educación.</t>
  </si>
  <si>
    <t>4. ¿Quién considera que la socialización es una clave para el aprendizaje?</t>
  </si>
  <si>
    <t>Dewey</t>
  </si>
  <si>
    <t>Dewey consideraba que la clave del aprendizaje estaba en la estructura y el orden que provee una escuela.</t>
  </si>
  <si>
    <t>Piaget</t>
  </si>
  <si>
    <t>Para Piaget, lo fundamental para el aprendizaje es la curiosidad de los niños y la etapa del desarrollo en la que pueden acceder a determinados conocimientos.</t>
  </si>
  <si>
    <t>Vygotsky</t>
  </si>
  <si>
    <t>¡Excelente! Lograste diferenciar las teorías de cada científico. Ten en cuenta que también Bandura sostuvo que el contacto social desempeñaba un papel determinante en la adquisición del conocimiento.</t>
  </si>
  <si>
    <t>Ninguno de los psicólogos educativos mencionados en la lectura</t>
  </si>
  <si>
    <t>¡Cuidado! Tanto Vygotsky como Bandura sostuvieron que el contacto social desempeñaba un papel determinante en la adquisición del conocimiento.</t>
  </si>
  <si>
    <t>5. Relaciona a cada autor con una idea distintiva de su teoría
[Entran dos cuadros de texto en plastas de colores distintos: uno para los científicos y otro para las ideas. De ser posible, los cuadros deben estar uno al lado del otro.]
Científicos:
1. Dewey
2. Piaget
3. Vygotsky
4. Bandura
Ideas:
a. Descripción de las etapas del desarrollo cognitivo
b. Interacción aprendiz-entorno
c. Convivencia con más personas durante el aprendizaje
d. La escuela como un sitio ordenado en el mundo
[Cierra los cuadros de texto en plastas de colores]</t>
  </si>
  <si>
    <t>1c, 2a, 3d, 4b</t>
  </si>
  <si>
    <t>¡Cuidado! Éstas no son las ideas principales de cada psicólogo educativo.</t>
  </si>
  <si>
    <t>1c, 2d, 3b, 4a</t>
  </si>
  <si>
    <t>1d, 2a, 3c, 4b</t>
  </si>
  <si>
    <t>¡Correcto! Lograste diferenciar las teorías de cada psicólogo educativo.</t>
  </si>
  <si>
    <t>IC 37</t>
  </si>
  <si>
    <t>6. Completa la oración: 
La _____________________________________________________________ expone más detalladamente a qué edad pueden los niños adquirir determinados aprendizajes.</t>
  </si>
  <si>
    <t>teoría del orden social</t>
  </si>
  <si>
    <t>¡Cuidado! La teoría que estamos buscando es la que aborda etapas del crecimiento de los niños. ¿Ya recordaste cuál era?</t>
  </si>
  <si>
    <t>teoría de las etapas de desarrollo cognitivo</t>
  </si>
  <si>
    <t>¡Excelente! Lograste distinguir la principal aportación de Jean Piaget a la psicología educativa.</t>
  </si>
  <si>
    <t>teoría de la socialización</t>
  </si>
  <si>
    <t>psicología educativa</t>
  </si>
  <si>
    <t>¡Cuidado! La psicología educativa tiene teorías específicas que abordan aprendizaje desde diferentes enfoques. La teoría que estamos buscando es la que aborda etapas del crecimiento de los niños. ¿Ya recordaste cuál era?</t>
  </si>
  <si>
    <t>7. ¿Qué subtítulo le correspondería al contenido del último párrafo del texto?</t>
  </si>
  <si>
    <t>Los orígenes de la psicología educativa</t>
  </si>
  <si>
    <t>¡Cuidado! Este subtítulo no corresponde con la información del último párrafo. De hecho, este tema apenas ha sido esbozado en el texto.</t>
  </si>
  <si>
    <t>Psicología educativa y práctica docente</t>
  </si>
  <si>
    <t>¡Así es! En su último párrafo, el texto aborda cómo las investigaciones de la psicología educativa repercuten en las técnicas y herramientas que utilizan los profesores cuando dan clases.</t>
  </si>
  <si>
    <t>Otra área de la psicología</t>
  </si>
  <si>
    <t>¡Cuidado! Este subtítulo no corresponde con la información del último párrafo, aunque podría ser un buen título alternativo para la lectura entera.</t>
  </si>
  <si>
    <t>¿Qué hace un psicólogo?</t>
  </si>
  <si>
    <t>8. ¿Cuál de las siguientes opciones expone una opinión acerca de la información principal que viene en la lectura?</t>
  </si>
  <si>
    <t>La psicología educativa es útil y necesaria para comprender mejor cómo aprenden las personas, especialmente los niños en entornos escolares.</t>
  </si>
  <si>
    <t>¡Muy bien! Esta opinión se deriva de la información adquirida durante la lectura.</t>
  </si>
  <si>
    <t>Las personas que van al psicólogo pueden tener una salud mental más estable y eso les permite vivir más felices.</t>
  </si>
  <si>
    <t>¡Cuidado! Esta opinión es válida y razonable, pero no proviene de la información que se expuso en la lectura.</t>
  </si>
  <si>
    <t>Los niños de entre 7 y 12 años tienen un razonamiento más complejo que los niños de 0 a 3 años, quienes todavía confunden la realidad con la fantasía.</t>
  </si>
  <si>
    <t>¡Cuidado! Éste es un dato que amplía la información de la lectura, pero no es una opinión.</t>
  </si>
  <si>
    <t>Albert Bandura, quien realizó aportaciones al campo de la psicología social y educativa, falleció recientemente, pero vivió hasta los 95 años.</t>
  </si>
  <si>
    <t>Opción múltiple selecion de elementos</t>
  </si>
  <si>
    <t>9. De acuerdo con la lectura, relaciona las teorías de los distintos autores con los ejemplos de aprendizaje.
[Entran dos cuadros de texto en plastas de colores distintos: uno para los ejemplos y otro para los autores. De ser posible, los cuadros de texto deben estar uno a lado del otro]
1. El salón de Pedro tiene mucho material didáctico, porque su profesora se basa en una teoría muy interesada en crear un entorno favorable, donde se pueda desarrollar mejor el aprendizaje.
2. Irene acaba de cumplir 12 años y está muy emocionada porque por fin podrá inscribirse al taller de teatro. En su escuela, las actividades extracurriculares dependen de la edad, porque, según la teoría que siguen, los alumnos pueden adquirir habilidades o conocimientos según su etapa de desarrollo.
3. En la escuela de Sandra, siempre hay actividades en equipo. Incluso con niños y niñas más grandes que ella que le enseñan cosas nuevas. En esos momentos, se divierte mucho y siente que aprende más que cuando la profesora dicta la clase en el pizarrón.
4. En una clase, la profesora Irma orienta el proceso de aprendizaje preguntando a los alumnos qué saben sobre el tema que van a empezar. Los alumnos siempre levantan la mano antes de hablar y esperan su turno ordenadamente.
a. John Dewey
b. Jean Piaget 
c. Lev Vygotsky
d. Albert Bandura
[Cierra los cuadros de texto en plastas de colores]</t>
  </si>
  <si>
    <t>¡Cuidado! Recuerda que para John Dewey lo más importante no es el contacto social.</t>
  </si>
  <si>
    <t>¡Cuidado! Es cierto que Jean Piaget centra su teoría en las etapas de desarrollo por edad. Pero recuerda que para Albert Bandura el orden en la escuela no es la piedra angular de su teoría.</t>
  </si>
  <si>
    <t>¡Cuidado! Es Piaget, no Vygotsky, quien propone que los niños aprenden mejor ciertos temas y habilidades de acuerdo con la etapa de desarrollo en la que se encuentran.</t>
  </si>
  <si>
    <t>¡Perfecto! Has identificado las ideas de los principales psicólogos educativos en diferentes ejemplos de escuelas.</t>
  </si>
  <si>
    <t>Cuando un profesor responsable enseña un tema nuevo, prepara una actividad o deja una tarea, lo hace a partir de una gran tradición de docentes, psicólogos y otros especialistas, que son una referencia de su práctica educativa o que influyeron en el sistema educativo en el que él enseña. Hay, entonces, métodos para el profesor, pero ¿hay métodos para el alumno? ¿Te has preguntado si todos aprendemos del mismo modo? ¿Por qué a algunos les gusta más dibujar y a otros escribir? 
Aunque para nuestros profesores es importante saber cómo aprendemos mejor, también nosotros podemos reflexionar sobre lo que nos gusta hacer, lo que se nos complica más o lo que nos deja más cansados durante las horas de clase, es decir conocer tu estilo de aprendizaje.
10. Pregunta a tus familiares o amigos qué asignaturas escolares les gustan más y cuáles les causan mayor dificultad. Después, haz tu propia lista incluyendo tus estrategias de aprendizaje. ¿Qué similitudes y diferencias encuentras? Escríbelas.</t>
  </si>
  <si>
    <t>AUT 2</t>
  </si>
  <si>
    <t>G6_B3_S54_America diversa_cual es nuestra responsanilidad</t>
  </si>
  <si>
    <t>1. Elige la opción que exprese lo que se menciona en la introducción del texto.</t>
  </si>
  <si>
    <t>Se da información sobre los países donde existe mayor diversidad.</t>
  </si>
  <si>
    <t>¡Incorrecto! Al parecer, te confundiste con la estructura del texto. La respuesta pertenece a otro elemento. ¡Tienes que poner más atención!</t>
  </si>
  <si>
    <t>Se explica el significado y las características de la biodiversidad.</t>
  </si>
  <si>
    <t>¡Estupendo! En la introducción del texto, se exponen las particularidades de la biodiversidad. Sigue así, ¡lo estás haciendo muy bien!</t>
  </si>
  <si>
    <t>Se plantean soluciones para conservar la biodiversidad.</t>
  </si>
  <si>
    <t>Elegiste mal la respuesta. Esto ocurre en la conclusión del texto. ¡Pon mayor atención en la estructura de un texto!</t>
  </si>
  <si>
    <t>Se explica la aportación de los gobiernos en la biodiversidad.</t>
  </si>
  <si>
    <t>Vuelve a leer las opciones. Esta información es parte del cuerpo del argumento.</t>
  </si>
  <si>
    <t xml:space="preserve"> 2. En el texto se menciona que los seres humanos apoyan en el cuidado de la biodiversidad, pero con sus acciones se contradicen. Selecciona el ejemplo que da el autor para representarlo.</t>
  </si>
  <si>
    <t>La humanidad provoca contaminación del ambiente cuando quema combustibles fósiles, lo cual causa alteraciones en el hábitat de los seres vivos.</t>
  </si>
  <si>
    <t>¡Extraordinario! En este ejemplo que da el autor, se muestra muy bien la contrariedad de las palabras y las acciones de los humanos hacia el cuidado de la biodiversidad.</t>
  </si>
  <si>
    <t>Los seres humanos ayudan a preservar las zonas ecológicas que dan cabida a la reproducción de animales de todas las especies.</t>
  </si>
  <si>
    <t>Te equivocaste. En la respuesta se dice que los humanos cuidan la biodiversidad, pero en realidad las acciones son diferentes ¡Verifícalo!</t>
  </si>
  <si>
    <t>La humanidad recicla todos los desperdicios, reforesta y procura no contaminar los hábitats de las especies, con la intención de frenar la extinción.</t>
  </si>
  <si>
    <t>Te confundiste. La respuesta no muestra un ejemplo de por qué la humanidad se contradice. ¡Lo harás mejor la próxima vez!</t>
  </si>
  <si>
    <t>Los gobiernos apoyan el cuidado de la biodiversidad con campañas de cuidado del medio ambiente.</t>
  </si>
  <si>
    <t>¡No te desanimes! El texto no representa una contradicción. ¡Verifícalo!</t>
  </si>
  <si>
    <t>3. Elije ejemplos de combustibles fósiles.</t>
  </si>
  <si>
    <t>basura, petróleo y piedras</t>
  </si>
  <si>
    <t>¡Alto! Dos de los elementos no son combustibles. ¡Lo harás bien la próxima vez!</t>
  </si>
  <si>
    <t>gas, electricidad y carbón</t>
  </si>
  <si>
    <t>Te equivocaste. Sólo una opción tiene relación directa con los combustibles fósiles.</t>
  </si>
  <si>
    <t>petróleo, carbón y gas natural</t>
  </si>
  <si>
    <t>¡Perfecto! Estos tres elementos se producen con la descomposición de la materia orgánica. ¡Vaya, conoces mucho sobre el tema!</t>
  </si>
  <si>
    <t>carbón, químicos y oxígeno</t>
  </si>
  <si>
    <t>Los químicos y el oxígeno no se producen por la descomposición de la materia orgánica. ¡Piénsalo bien y no te desanimes!</t>
  </si>
  <si>
    <t>4. En la lectura se menciona que existen 17 países megadiversos ¿En qué parte de la estructura del texto se localiza está información?</t>
  </si>
  <si>
    <t>En la introducción</t>
  </si>
  <si>
    <t>¡Parece que no lo lograste! La información se encuentra en otra sección del texto. ¡No te desanimes y repasa lo aprendido al inicio de la sesión!</t>
  </si>
  <si>
    <t>En la conclusión</t>
  </si>
  <si>
    <t>¡Te equivocaste! Dicha información no se encuentra en la conclusión. ¡Atento!</t>
  </si>
  <si>
    <t>En el título</t>
  </si>
  <si>
    <t>¡Cuidado! Observa y recuerda cada parte de la estructura de un texto.</t>
  </si>
  <si>
    <t>En el cuerpo</t>
  </si>
  <si>
    <t>¡Lo has hecho muy bien! La información sobre los países se encuentra en el cuerpo del texto. Ya sabes reconocer muy bien su estructura.</t>
  </si>
  <si>
    <t>5.Elige el continente más privilegiado por tener el mayor número de biodiversidad?</t>
  </si>
  <si>
    <t>América</t>
  </si>
  <si>
    <t>¡Lo hiciste excelente! El texto muestra que América es uno de los continentes que tiene una mayor biodiversidad. ¿A qué crees que se deba?</t>
  </si>
  <si>
    <t>África</t>
  </si>
  <si>
    <t>¡Incorrecto! Al parecer, no lograste combinar tus conocimientos previos y la información del texto. ¡Tú puedes!</t>
  </si>
  <si>
    <t>Asia</t>
  </si>
  <si>
    <t>¡Tuviste un error! El continente es vasto en biodiversidad, pero no el más privilegiado. ¡No te distraigas!</t>
  </si>
  <si>
    <t>¡Fallaste! El continente elegido es el menos privilegiado en cuanto a biodiversidad. ¡No te rindas!</t>
  </si>
  <si>
    <t>6. Ordena los párrafos para formar una estructura coherente del texto argumentativo que acabas de leer.
a. El autor reflexiona sobre lo expuesto y remata con propuestas para salvar la biodiversidad.
b. Se explican a detalle las características de la diversidad, la biodiversidad, y se exponen algunos datos importantes sobre el tema.
c. Se brinda información sobre las zonas con mayor diversidad, las causas de su deterioro, las acciones realizadas en pro y en contra de ella.</t>
  </si>
  <si>
    <t>¡Fallaste! El texto no tiene la coherencia adecuada. Vuelve a revisar el texto.</t>
  </si>
  <si>
    <t>a, c, b</t>
  </si>
  <si>
    <t>Te equivocaste. Los momentos están en desorden. Al parecer, no recordaste la estructura del texto argumentativo. ¡Vamos, tú puedes!</t>
  </si>
  <si>
    <t>b, c, a</t>
  </si>
  <si>
    <t>¡Felicidades! Colocaste de manera correcta los momentos del texto. De esta manera, se tiene una secuencia ordenada, de acuerdo con la estructura de un argumento.</t>
  </si>
  <si>
    <t>b, a, c</t>
  </si>
  <si>
    <t>¡Atención! El texto se encuentra un poco desordenado y no se entiende. ¡No te desanimes, de los errores se aprende!</t>
  </si>
  <si>
    <t>7. Elige quiénes son los principales devastadores de la biodiversidad.</t>
  </si>
  <si>
    <t>Los gobiernos</t>
  </si>
  <si>
    <t>Te equivocaste. Los gobiernos pueden ser culpables, pero no en su totalidad. De ellos también depende establecer leyes para conservar la biodiversidad ¡No desesperes!</t>
  </si>
  <si>
    <t>Los animales</t>
  </si>
  <si>
    <t>Tu respuesta es incorrecta. Ellos son parte de la biodiversidad y han aportado mucho a ella. ¡No te preocupes, lo lograrás en la próxima lectura!</t>
  </si>
  <si>
    <t>Los ecosistemas</t>
  </si>
  <si>
    <t>¡Incorrecto! Los ecosistemas es lo que debemos preservar. ¡Piénsalo bien!</t>
  </si>
  <si>
    <t>Los seres humanos</t>
  </si>
  <si>
    <t>Claro, los humanos hemos devastado de muchas maneras la biodiversidad, pero también somos la principal solución.</t>
  </si>
  <si>
    <t>8. En el texto se mencionan algunas propuestas para contribuir a disminuir el daño ambiental y conservar la diversidad. ¿Cuál de las siguientes propuestas podría ser otra opción creativa para colaborar?</t>
  </si>
  <si>
    <t>Comprar o adoptar especies exóticas</t>
  </si>
  <si>
    <t>¡Mala idea! Se trata de cuidar la biodiversidad. Estas especies tienen su propio hábitat y tenerlas en casa podría dañarlos o matarlos.</t>
  </si>
  <si>
    <t>Realizar un reto escolar de reforestación</t>
  </si>
  <si>
    <t>¡Maravilloso! Ésa sería una excelente idea para colaborar en el cuidado de la biodiversidad y en la disminución de la contaminación ambiental.</t>
  </si>
  <si>
    <t>Quemar o enterrar la basura para que disminuya</t>
  </si>
  <si>
    <t>¡Elegiste una respuesta incorrecta! Quemar basura puede reducirla, pero los gases que se generan contaminan el planeta.</t>
  </si>
  <si>
    <t>Utilizar poca energía eléctrica</t>
  </si>
  <si>
    <t>Te confundiste. Esta opción ya fue planteada en el texto, así que no califica como “otra opción creativa”.</t>
  </si>
  <si>
    <t>9. En la lectura, se propusieron acciones para prevenir o disminuir el daño al ambiente. De la siguiente lista, selecciona las acciones que puedes llevar a cabo.
a. Ahorro de energía
b. Reutilización de materiales
c. Limpieza del aire
d. Disminución de carbono
e. Disminución de desechos
f. Reducción del efecto invernadero</t>
  </si>
  <si>
    <t>Te confundiste. La limpieza del aire y la disminución de carbono son acciones que necesitan cambios a una mayor escala.</t>
  </si>
  <si>
    <t>c, d, e</t>
  </si>
  <si>
    <t>¡Atención! Sólo elegiste una opción correcta. Las otra dos necesitan combinar esfuerzos de más personas.</t>
  </si>
  <si>
    <t>a, b, e</t>
  </si>
  <si>
    <t>¡Muy bien! Ahora que los identificaste, es momento de organizarte con familia y amigos para ponerlas en marcha.</t>
  </si>
  <si>
    <t>b, e, f</t>
  </si>
  <si>
    <t>Casi aciertas. El efecto invernadero será muy difícil que lo puedas reducir con tus acciones individuales.</t>
  </si>
  <si>
    <t xml:space="preserve">Ahora que ya tienes mayor claridad en lo que a nivel micro puedes realizar para ayudar al medio ambiente y tu ecosistema, es hora de ponerlo en práctica. Piensa en tu localidad e identifica alguna necesidad ambiental que tenga. Puede ser exceso de basura en las calles, falta de áreas verdes, desechos de mascotas, etcétera.
10. A continuación, escribe lo que requiere tu colegio o comunidad para cuidar el ambiente. La descripción debe incluir una propuesta de acción en la que tú y tu colegio o localidad puedan participar de forma colaborativa para dar solución a la necesidad que detectaste.
</t>
  </si>
  <si>
    <t>G6_B3_S55_Formativa</t>
  </si>
  <si>
    <t>1. El primer párrafo del texto aborda tres temas relacionados con el internet y las redes sociales: comunicación, información y difusión. ¿Cuál de ellos es el que, mencionándose primero, se dice que está a un clic de distancia?</t>
  </si>
  <si>
    <t>La comunicación con personas del otro lado del mundo</t>
  </si>
  <si>
    <r>
      <rPr>
        <sz val="11"/>
        <color theme="1"/>
        <rFont val="Calibri"/>
      </rPr>
      <t>Así es. La lectura dice que éste es el aspecto de las redes sociales que está a un</t>
    </r>
    <r>
      <rPr>
        <i/>
        <sz val="11"/>
        <color theme="1"/>
        <rFont val="Calibri"/>
      </rPr>
      <t xml:space="preserve"> clic</t>
    </r>
    <r>
      <rPr>
        <sz val="11"/>
        <color theme="1"/>
        <rFont val="Calibri"/>
      </rPr>
      <t xml:space="preserve"> de distancia.</t>
    </r>
  </si>
  <si>
    <t>El informarse de lo que pasa alrededor del planeta.</t>
  </si>
  <si>
    <r>
      <rPr>
        <sz val="11"/>
        <color theme="1"/>
        <rFont val="Calibri"/>
      </rPr>
      <t>¡Cuidado! Aunque esto también puede estar a un</t>
    </r>
    <r>
      <rPr>
        <i/>
        <sz val="11"/>
        <color theme="1"/>
        <rFont val="Calibri"/>
      </rPr>
      <t xml:space="preserve"> clic</t>
    </r>
    <r>
      <rPr>
        <sz val="11"/>
        <color theme="1"/>
        <rFont val="Calibri"/>
      </rPr>
      <t xml:space="preserve"> de distancia, no es lo primero que menciona el texto.</t>
    </r>
  </si>
  <si>
    <t>Las promociones</t>
  </si>
  <si>
    <t>¡Cuidado! Este tema se desarrolla después.</t>
  </si>
  <si>
    <t>Gustos musicales de cada uno</t>
  </si>
  <si>
    <t>2. Elige la definición de patrón matemático, de acuerdo con tus conocimientos previos.</t>
  </si>
  <si>
    <t>Es una colección de elementos que tiene características en común.</t>
  </si>
  <si>
    <t>¡Cuidado! Esta respuesta describe a los conjuntos, no a los patrones.</t>
  </si>
  <si>
    <t>Es un conjuntos de símbolos, números u objetos que se repiten de forma predecible.</t>
  </si>
  <si>
    <t>¡Exacto! Has elegido la descripción correcta de patrón.</t>
  </si>
  <si>
    <t>Son representaciones visuales con superficies delimitadas por líneas curvas o rectas.</t>
  </si>
  <si>
    <t>¡Cuidado! Esta respuesta describe a las figuras geométricas, no a los patrones.</t>
  </si>
  <si>
    <t>Es una unidad dividida en partes iguales, que se representa por números separados por una línea.</t>
  </si>
  <si>
    <t>¡Cuidado! Esta respuesta describe a las fracciones, no a los patrones.</t>
  </si>
  <si>
    <t>3. Observa las frutas.
[CL_G6_B3_Form3_01]
En esta actividad, jugarás a ser una red social que interpreta patrones. Para ello, deberás predecir cuáles son las dos frutas que siguen en la secuencia anterior.</t>
  </si>
  <si>
    <t xml:space="preserve">____[CL_G6_B3_Form3_02] </t>
  </si>
  <si>
    <t>¡Muy bien! Lograste predecir cuáles frutas continúan en la secuencia.</t>
  </si>
  <si>
    <t>[CL_G6_B3_Form3_03]</t>
  </si>
  <si>
    <t>¡Cuidado! ¿Por qué colocarías dos fresas juntas? ¿Eso continúa la secuencia?</t>
  </si>
  <si>
    <t>[CL_G6_B3_Form3_04]</t>
  </si>
  <si>
    <t>¡Cuidado! ¿Esto continúa el patrón?</t>
  </si>
  <si>
    <t>[CL_G6_B3_Form3_05]</t>
  </si>
  <si>
    <t>¡Cuidado! Colocaste tres fresas juntas. Ése no es el patrón.</t>
  </si>
  <si>
    <t>4. ¿Qué pasa cuando aceptas los “términos y condiciones” de una red social?</t>
  </si>
  <si>
    <t>Analizan nuestros datos para darnos los premios que más nos gusten.</t>
  </si>
  <si>
    <t>¡Cuidado! Recuerda que, al aceptar esos términos, tu información puede servir para diseñar publicidad especializada y para manipularte.</t>
  </si>
  <si>
    <t>Puedes ver toda la información personal de tus amigos.</t>
  </si>
  <si>
    <t>¡Cuidado! Al aceptar los términos de las redes sociales, puedes ver información personal de tus amigos. Sin embargo, no puedes ver toda, pues ellos deciden qué quieren mostrar. ¡Sé también tú mismo muy cuidadoso y muestra sólo la información con la que te sientas seguro!</t>
  </si>
  <si>
    <t xml:space="preserve">Realmente no pasa nada. Los “términos y condiciones” no obligan a nada. </t>
  </si>
  <si>
    <t>¡Cuidado! Los “términos y condiciones” tienen consecuencias buenas, pero también peligrosas. Por eso, es necesario que los leas de principio a fin, de preferencia con la ayuda de un adulto.</t>
  </si>
  <si>
    <t>Se da permiso para que la información personal sea propiedad de los dueños de la red social.</t>
  </si>
  <si>
    <t>Correcto. Una vez que aceptas sus términos y condiciones, accedes a que la red social se adueñe de la información que publicas. Por eso, es necesario que leas los términos y las condiciones de principio a fin, de preferencia con la ayuda de un adulto.</t>
  </si>
  <si>
    <t>5. Lee la oración que se presenta a continuación. Luego elige la opción que la complete correctamente.
Las redes sociales pueden forzarnos a escuchar música, ver películas o comprar algo que no necesitamos. Por otro lado, _____________.</t>
  </si>
  <si>
    <t>las redes sociales son algo muy malo, pues no nos dejan decidir qué nos gusta y qué no</t>
  </si>
  <si>
    <r>
      <rPr>
        <sz val="11"/>
        <color theme="1"/>
        <rFont val="Calibri"/>
      </rPr>
      <t xml:space="preserve">¡Cuidado! La frase </t>
    </r>
    <r>
      <rPr>
        <i/>
        <sz val="11"/>
        <color theme="1"/>
        <rFont val="Calibri"/>
      </rPr>
      <t xml:space="preserve">por otro lado </t>
    </r>
    <r>
      <rPr>
        <sz val="11"/>
        <color theme="1"/>
        <rFont val="Calibri"/>
      </rPr>
      <t>sugiere que, tras una idea negativa, viene una positiva. No tendría sentido decir “por otro lado” si afirmáramos cosas del mismo tipo.</t>
    </r>
  </si>
  <si>
    <t>nos roban nuestra información personal y la comparten para hacer publicidad de productos</t>
  </si>
  <si>
    <t>¡Cuidado! Aunque algunas personas en las redes sociales pueden robar tu información, la red social no la roba: tú mismo se las has dado al aceptar los términos y las condiciones.</t>
  </si>
  <si>
    <t>con algunas sugerencias, podemos conocer otro tipo de información interesante y con ello expandir nuestros conocimientos</t>
  </si>
  <si>
    <t>¡Excelente! Las redes sociales tienen sus contrastes, pueden ser malas, pero también beneficiosas.</t>
  </si>
  <si>
    <t>comparten nuestra información para ser analizada y encontrar patrones de nuestras preferencias</t>
  </si>
  <si>
    <r>
      <rPr>
        <sz val="11"/>
        <color theme="1"/>
        <rFont val="Calibri"/>
      </rPr>
      <t xml:space="preserve">¡Cuidado! Para que las redes sociales nos orillen a consumir productos como canciones y películas, tuvieron previamente que compartir nuestros patrones de preferencias. La frase </t>
    </r>
    <r>
      <rPr>
        <i/>
        <sz val="11"/>
        <color theme="1"/>
        <rFont val="Calibri"/>
      </rPr>
      <t>por otro lado</t>
    </r>
    <r>
      <rPr>
        <sz val="11"/>
        <color theme="1"/>
        <rFont val="Calibri"/>
      </rPr>
      <t xml:space="preserve"> enlaza cosas opuestas, no cosas que sean causa unas de las otras.</t>
    </r>
  </si>
  <si>
    <t>Opción múltiple completar</t>
  </si>
  <si>
    <t>. Lee la oración que se presenta a continuación. Luego elige la opción que la complete correctamente, de acuerdo con lo que se abordó en la lectura.
La inteligencia artificial aplicada a las redes sociales sirve para ____________.</t>
  </si>
  <si>
    <t>contestar las dudas de los usuarios sobre el uso de las plataformas virtuales</t>
  </si>
  <si>
    <t xml:space="preserve">¡Cuidado! Aunque sí es una aplicación de la inteligencia artificial, no es de lo que trata el texto que leíste. </t>
  </si>
  <si>
    <t>organizar la información de las personas que utilizan la red social</t>
  </si>
  <si>
    <t>¡Cuidado! Aunque efectivamente la organiza, tiene un objetivo aún más ambicioso y, muchas veces, poco ético. Esto es lo que enfoca el texto.</t>
  </si>
  <si>
    <t>crear recomendaciones personalizadas basadas en las preferencias e información de sus usuarios</t>
  </si>
  <si>
    <t>¡Así es! La inteligencia artificial aprende sobre tus preferencias y, a partir de ellas, te hace recomendaciones.</t>
  </si>
  <si>
    <t>compartir información en todo el mundo en tiempo real</t>
  </si>
  <si>
    <t>¡Cuidado! Aunque el texto habla de compartir información, no son las inteligencias artificiales las que la comparten, sino las que la estudian.</t>
  </si>
  <si>
    <t>7. Elige la opción que te permite cuidar tu información personal en las redes sociales.</t>
  </si>
  <si>
    <t>Jugaría en sitios de internet que te piden dar datos personales. Allí mis datos estarán a salvo.</t>
  </si>
  <si>
    <t>¡Cuidado! Aún si existiera un sitio de juegos en internet que, tras recibirlos, fuera muy responsable al usar tus datos personales, esto no tendría que ver con tu información personal en las redes sociales.</t>
  </si>
  <si>
    <t>Compartir toda la información posible en las redes sociales. Entre información de todos tipos, mis datos serios e importantes estarían bien escondidos.</t>
  </si>
  <si>
    <t>¡Cuidado! Incluso la información que te parezca poco seria e importante puede ser utilizada por las empresas para manipularte.</t>
  </si>
  <si>
    <t>No compartir información en sitios que te pidan datos personales</t>
  </si>
  <si>
    <t>¡Exacto! Es importante cuidar tu información personal. También recuerda pedir que un adulto te acompañe mientras navegas en las redes sociales.</t>
  </si>
  <si>
    <t>Aceptar participar en promociones o juegos.</t>
  </si>
  <si>
    <t>¡Cuidado! Muchas veces las promociones son un señuelo para convencerte de consumir productos innecesarios y de proporcionar más datos personales.</t>
  </si>
  <si>
    <t>8. ¿Cuál es el mensaje que deja el autor con el texto?</t>
  </si>
  <si>
    <t>Cuando navegamos en redes sociales, es importante cuidar qué, con quién, y dónde compartimos nuestra información personal, así como comprender la que recibimos.</t>
  </si>
  <si>
    <t>¡Exacto! El autor nos hace reflexionar ante la importancia del cuidado de nuestra información personal.</t>
  </si>
  <si>
    <t>Debemos estar atentos a las ofertas que nos muestran las redes sociales, porque los sistemas toman en cuenta nuestros gustos.</t>
  </si>
  <si>
    <t>¡Cuidado! Ten en cuenta que ésta es una forma de manipulación.</t>
  </si>
  <si>
    <t>Las redes sociales son muy seguras, pues tienen una inteligencia artificial que selecciona todo lo que te puede gustar. Por ello, debemos proporcionarles toda nuestra información personal.</t>
  </si>
  <si>
    <t>¡Cuidado! El texto más bien describe los peligros de proporcionar tu información personal indiscriminadamente en las redes sociales.</t>
  </si>
  <si>
    <t>Las redes sociales son herramientas poderosas, pues en poco tiempo nos enteramos de las noticas o acontecimientos. Por esta razón debemos confiar siempre en ellas.</t>
  </si>
  <si>
    <t xml:space="preserve">¡Cuidado! Claro que las redes sociales son herramientas poderosas, pero debemos tener mucho cuidado. Recuerda el contenido del texto y reflexiona. </t>
  </si>
  <si>
    <t>9. ¿Cuáles de estos casos describen a un lector que ha adquirido nuevos conocimientos tras la lectura de un texto?
a. La lectura trata un tema que yo conozco y todos los datos que menciona ya los he leído en otros textos.
b. La lectura me aportó datos nuevos sobre un tema del que yo ya conocía algunas cosas.
c. La lectura me hizo reflexionar sobre mi propio comportamiento y me percaté de que estaba equivocado en algunas cosas.
d. La lectura aporta un punto de vista en el que yo no había pensado y eso me hizo cambiar mi forma de pensar sobre el tema.
e. La lectura menciona una opinión diferente a la que yo tengo y, por tanto, la lectura está equivocada.</t>
  </si>
  <si>
    <t>¡Cuidado! Un lector que ya sepa todo lo que mencione un texto, no habrá adquirido nuevos conocimientos con la lectura. Pero, ¡cuidado! A veces nos apresuramos a creer que ya sabemos todo lo que un texto dice y pasamos por alto información desconocida importante, pero implícita.</t>
  </si>
  <si>
    <t>¡Correcto! Si puede decir cualquiera de estas cosas tras leer un texto, estarás seguro de haber adquirido nuevos conocimientos y ampliado tu aprendizaje.</t>
  </si>
  <si>
    <t>¡Cuidado! Cuando nos enfrentamos a una forma diferente de pensar, no debemos considerar de forma automática que el otro está equivocado. Es importante reflexionar si hay algo de cierto o de válido en lo que el otro expone.</t>
  </si>
  <si>
    <t xml:space="preserve">¡Cuidado! Las opciones que elegiste no parecen las más indicadas para determinar si estamos adquiriendo nuevos conocimientos mediante una lectura. </t>
  </si>
  <si>
    <t>Después de leer este texto, ¿crees que alguna vez las redes sociales te han hecho creer que necesitabas algo que en realidad no? Cuando navegamos en la red, somos muy vulnerables. Muchas empresas con grandes intereses tratan de manipularnos a través de la información y los anuncios que nos hacen llegar. Por eso, es importante ser personas reflexivas y pensar muy bien si realmente queremos o no algo, si necesitamos o no las cosas que nos anuncian y no dejarnos llevar de forma impulsiva.
10.  Escribe tres estrategia que puedes implementar respecto a cómo hacer uso de las redes sociales para evitar (o, al menos, disminuir) la manipulación que ejercen sobre nosotros.</t>
  </si>
  <si>
    <t>G6_B3_Remedial</t>
  </si>
  <si>
    <t>1. Elige la opción que describa qué tipo de texto es la lectura.</t>
  </si>
  <si>
    <t>Es argumentativo, pues se expresan ideas, opiniones y la posición del autor sobre el tema.</t>
  </si>
  <si>
    <t>¡Claro! Lograste identificar muy bien el tipo de texto. ¿Cómo lo conseguiste?</t>
  </si>
  <si>
    <t>Es literario, ya que tiene estilo característico y propositivos, o bien es narrativo y ficticio, presentando personajes claramente caracterizados, o bien utiliza ritmos y metáforas para plantear conceptos complejos.</t>
  </si>
  <si>
    <t>¡Cuidado! Ninguna de estas cosas ocurre en el texto: no hay narración, personajes, metáforas, ni ritmos específicos.</t>
  </si>
  <si>
    <t>Es científico, dado que contiene datos sobre la investigación de los premios y sus consecuencias.</t>
  </si>
  <si>
    <t>¡Cuidado! El autor no da datos numéricos comprobables sobre los premios, y en su exposición de las consecuencias de éstos, tampoco busca exactitud científica.</t>
  </si>
  <si>
    <t>Es informativo, puesto que se enfoca en un suceso o proceso reciente en la sociedad, y cuenta dónde, cuando y cómo ocurrió.</t>
  </si>
  <si>
    <t>¡Cuidado! Si bien hay dos sucesos recientes referidos en el texto, éstos son usados por el autor para una reflexión más general.</t>
  </si>
  <si>
    <t>2. Elige el texto que describa lo que significa ser premiado, de acuerdo con lo que expone el texto que leíste.</t>
  </si>
  <si>
    <t>Recibir ayuda económica del gobierno para pagar los gastos de los estudios a cursar.</t>
  </si>
  <si>
    <t>¡Cuidado! Esta descripción se refiere a ser becado.</t>
  </si>
  <si>
    <t>Celebrar un acontecimiento con alegría o agrado con una fiesta y regalos</t>
  </si>
  <si>
    <t>¡Cuidado! Ser premiado no consiste en esto, aunque sí es algo que podría festejarse.</t>
  </si>
  <si>
    <t>Recibir un reconocimiento público por un logro o excelencia de una actividad, obra o cualidad.</t>
  </si>
  <si>
    <t>¡Excelente! Ser premiado significa ser reconocido.</t>
  </si>
  <si>
    <t>Recibir en público de parte de otra persona palabras de enojo y desaprobación, por haber realizado una acción inadecuada.</t>
  </si>
  <si>
    <t>¡Cuidado! Esto describe una reconvención, que es lo opuesto a ser premiado.</t>
  </si>
  <si>
    <t>3. Elige la descripción correcta de lo que es el premio Nobel.</t>
  </si>
  <si>
    <t>Es un reconocimiento otorgado a lo mejor de las artes y ciencias cinematográficas, realizado cada año.</t>
  </si>
  <si>
    <t>¡Cuidado! Éstos son los premios Oscar.</t>
  </si>
  <si>
    <t>Es un evento anual que honra a lo mejor de la televisión, cine, música, votado por niños y adolescentes.</t>
  </si>
  <si>
    <t>¡Cuidado! Ni las categorías ni el público al que van dirigidas coincide con lo que premia el Nobel.</t>
  </si>
  <si>
    <t>Es un galardón otorgado a lo mejor de la investigación y labor intercultural que han enriquecido a la cultura mexicana.</t>
  </si>
  <si>
    <t>¡Cuidado! Los premios mencionados se llaman Nacional Malinalli y los otorga una Universidad de Tabasco. La lectura no los menciona.</t>
  </si>
  <si>
    <t>Es una distinción otorgada cada año a personas que sobresalen en sus invenciones, descubrimientos y contribuciones a la humanidad.</t>
  </si>
  <si>
    <t>¡Eso es! Los premios Nobel son otorgados a personas que han contribuido con las mejoras de la humanidad.</t>
  </si>
  <si>
    <t>4. Los premios Nobel tienen diferentes categorías ¿Quién de los siguientes personajes recibió un premio nobel de Física en 1903?</t>
  </si>
  <si>
    <t>Yalitza Aparicio</t>
  </si>
  <si>
    <t>¡Cuidado! Ella participó en una película nominada a los Óscar, en 2018.</t>
  </si>
  <si>
    <t>Marie Curie</t>
  </si>
  <si>
    <t>¡Así es! Marie Curie fue galardonada con el Permio Nobel de Física en 1903 y, en 1911, con el de Química.</t>
  </si>
  <si>
    <t>Benjamin List</t>
  </si>
  <si>
    <t>¡Cuidado! Benjamin también fue ganador de un Premio Nobel, pero en Química, en el año 2021.</t>
  </si>
  <si>
    <t>Joaquín Phoenix</t>
  </si>
  <si>
    <t>¡Cuidado! Joaquín ganó el Premio Óscar a mejor actor, en el año 2020.</t>
  </si>
  <si>
    <t>5. ¿Qué es lo que más se critica de los premios Óscar en el texto que leíste?</t>
  </si>
  <si>
    <t>La cantidad de dinero que se gasta para tener el glamur que existe en los premios.</t>
  </si>
  <si>
    <t>¡Cuidado! Aunque éste sea un aspecto censurable, no es lo que el texto critica más.</t>
  </si>
  <si>
    <t>Los premios que se han otorgado a artistas que no pertenecen a la categoría del concurso.</t>
  </si>
  <si>
    <t>¡Cuidado! Esta crítica no aparece en el texto, aunque existe y puedes investigar al respecto.</t>
  </si>
  <si>
    <t>El dinero que se otorga a los ganadores del premio: una cantidad innecesaria.</t>
  </si>
  <si>
    <t>¡Cuidado! El autor menciona el monto al que asciende el Premio Nobel, no el Óscar.</t>
  </si>
  <si>
    <t>El jurado que decide a los ganadores desde criterios que no son artísticos: mercadotecnia, política y sentimentalismo.</t>
  </si>
  <si>
    <t>¡Exacto! El autor sospecha que los criterios con los que el jurado elige las películas premiadas no permiten juzgar su calidad.</t>
  </si>
  <si>
    <t>6. ¿Es posible que el autor crea que los jurados no deberían existir y que, en premios como los Óscar, debería ser el público el que juzgara?</t>
  </si>
  <si>
    <t>No es posible que el autor sostenga eso. Si un experto en arte determina que una obra no merece ser premiada, quiere decir que en realidad es pésima y nadie la tiene que ver.</t>
  </si>
  <si>
    <t>¡Cuidado! Aun si esto fuera cierto (y es discutible), el autor duda bastante de algunos jurados en específico. No nos es posible saber si de todos.</t>
  </si>
  <si>
    <t>Es posible que el autor sostenga esto. Lo único que sabemos es que no confía en los criterios que usan algunos jurados. Si desconfía de cualquier jurado y preferiría una elección democrática es algo que no puede decirse con certeza.</t>
  </si>
  <si>
    <t>¡Exacto! En esta situación no podemos inferir más allá de lo que el autor nos deja saber sobre su propia postura.</t>
  </si>
  <si>
    <t>Es seguro que el autor sostiene eso. Las críticas realizadas por algunos expertos no determinan si las obras de arte son buenas o malas. Las personas tenemos la libertad de decidir si nos gustan o no.</t>
  </si>
  <si>
    <t>¡Cuidado! Aun si esto fuera cierto (y es discutible), el autor no tiene una postura explícita frente a los jurados en general. Solamente le parece que los de los Óscar tienen tres criterios malos para juzgar: mercadotecnia, política y discriminación.</t>
  </si>
  <si>
    <t>El autor debe sostener esta idea: es mejor que el público juzgue. Si a la mayoría de las personas les gusta una obra de arte, eso quiere decir que es buena.</t>
  </si>
  <si>
    <r>
      <rPr>
        <sz val="11"/>
        <color theme="1"/>
        <rFont val="Calibri"/>
      </rPr>
      <t>¡Cuidado! Ésta es una falacia</t>
    </r>
    <r>
      <rPr>
        <i/>
        <sz val="11"/>
        <color theme="1"/>
        <rFont val="Calibri"/>
      </rPr>
      <t xml:space="preserve"> ad populum</t>
    </r>
    <r>
      <rPr>
        <sz val="11"/>
        <color theme="1"/>
        <rFont val="Calibri"/>
      </rPr>
      <t>: creer que lo que piensa la mayoría es lo correcto. Debe haber criterios más o menos firmes con los cuales se pueda juzgar una obra. En todo caso, no es claro si el autor sostiene esta idea o no.</t>
    </r>
  </si>
  <si>
    <t>7. ¿Qué es la libertad de elección?</t>
  </si>
  <si>
    <t>Poder tomar decisiones libremente sin que otras personas interfieran en ellas.</t>
  </si>
  <si>
    <t>¡Exacto! Tener la libertad de elegir lo que nos gusta o no.</t>
  </si>
  <si>
    <t>Las decisiones que toman otras personas por nosotros.</t>
  </si>
  <si>
    <t>¡Cuidado! Toma en cuenta lo que significa la palabra libertad.</t>
  </si>
  <si>
    <t>Que los adultos tomen decisiones acerca de nuestros gustos.</t>
  </si>
  <si>
    <t>¡Cuidado! Es importante que aprendamos a decidir sobre nuestros gustos o preferencias.</t>
  </si>
  <si>
    <t>Permitir que los jurados decidan lo que nos puede gustar.</t>
  </si>
  <si>
    <t>¡Cuidado! Aunque los jurados pueden darte una guía, tus gustos los debes determinar por ti mismo. Lo que sí puedes hacer es investigar los criterios con los que esos jurados juzgaron la obra: quizá te permitan verla de otra manera. También se aprende a disfrutar del arte.</t>
  </si>
  <si>
    <t xml:space="preserve">A </t>
  </si>
  <si>
    <r>
      <rPr>
        <sz val="11"/>
        <color theme="1"/>
        <rFont val="Calibri"/>
      </rPr>
      <t>8. ¿Conoces los</t>
    </r>
    <r>
      <rPr>
        <i/>
        <sz val="11"/>
        <color theme="1"/>
        <rFont val="Calibri"/>
      </rPr>
      <t xml:space="preserve"> Choice Awards</t>
    </r>
    <r>
      <rPr>
        <sz val="11"/>
        <color theme="1"/>
        <rFont val="Calibri"/>
      </rPr>
      <t>? En estos premios, muchas veces dirigidos a niños  y jóvenes, no hay un jurado especialista, sino que el público elige con sus votos a los ganadores. ¿Por qué es una buena opción para otorgar premios?</t>
    </r>
  </si>
  <si>
    <t>Porque una porción mayor del público siente que sus gustos están bien representados en el ganador.</t>
  </si>
  <si>
    <t>¡Correcto! En este modelo no decide por un jurado, quizá alejado de los gustos de la gente, sino por la gente misma. Ahora podrías preguntarte: ¿esto asegura la calidad de la obra premiada? ¡Reflexiónalo!</t>
  </si>
  <si>
    <t>Porque los jurados son los que deciden por nosotros. Un grupo de expertos nos asegura que el ganador tiene algún mérito.</t>
  </si>
  <si>
    <t>¡Cuidado! Justo este tipo de mecanismo es lo que evitan este tipo de premios.</t>
  </si>
  <si>
    <t>Porque los premios Nobel y Óscar son aburridos</t>
  </si>
  <si>
    <t>¡Cuidado! Esta opción no se menciona en el texto.</t>
  </si>
  <si>
    <t>Porque se tardarán menos en decidir quiénes son ganadores.</t>
  </si>
  <si>
    <t>¡Cuidado! El tiempo depende de la organización del evento, no del tipo de premio.</t>
  </si>
  <si>
    <t>9. Imagina que en tu escuela realizarán una entrega de premios ¿Qué harías para que el otorgar premios sea de la manera más justa posible?
a. Crear categorías para cada tipo de premio.
b. Seleccionar a tres personas como posibles ganadores de cada categoría.
c. Seleccionar a un jurado para que decida quién será premiado.
d. Sortear a los ganadores.
e. Solicitar al jurado que sea claro en los criterios con los cuales juzgará a los participantes.</t>
  </si>
  <si>
    <t>¡Cuidado! Para solicitarle a un jurado que sea claro, ¡debe haber jurado!</t>
  </si>
  <si>
    <t>¡Ésas serían excelentes ideas para asegurar resultados con los que los participantes estén conformes!</t>
  </si>
  <si>
    <t>¡Cuidado! ¿Cómo elegir a tres personas para cada categoría haría más justo el premio?</t>
  </si>
  <si>
    <t>Te equivocaste. Sortear a los ganadores es injusto, pues no se valorarían sus méritos.</t>
  </si>
  <si>
    <t>10. ¿Cuál es el objetivo que persigue el texto?</t>
  </si>
  <si>
    <t>Busca que los lectores crean que los premios no sirven de nada, pues los jurados deciden a los ganadores sin que se lo merezcan.</t>
  </si>
  <si>
    <t>¡Cuidado! El autor sospecha sobre las buenas decisiones que se han dado en ciertos premios, pero nunca dice que todos ellos sean inútiles ni inmerecidos.</t>
  </si>
  <si>
    <t>Busca informar a los lectores sobre todos los tipos de premios que existen en el mundo y las categorías que se galardonan.</t>
  </si>
  <si>
    <t>¡Cuidado! El contenido de este texto no menciona todos los premios del mundo.</t>
  </si>
  <si>
    <t>El texto busca introducir al lector a la obra y la figura pública de Bob Dylan, quién fue premiado con un Óscar por su trayectoria artística.</t>
  </si>
  <si>
    <t>¡Cuidado! Por un lado, Dylan no fue premiado con un Óscar, sino con el Nobel. Por otro lado, presentarlo a él y a su obra (de la que prácticamente no se habla) no es el objetivo central del texto.</t>
  </si>
  <si>
    <t>Incitar al lector a reflexionar acerca de lo que hay detrás de los premios y sugerirle mediar sobre el juicio de los jurados.</t>
  </si>
  <si>
    <t>¡Muy bien! El autor sospecha que no todo el arte que es premiado es necesariamente bueno. Por ello, incita al lector a juzgar por él mismo.</t>
  </si>
  <si>
    <t>G6_B3_S56_Narraciones orales como esencia de la cultura</t>
  </si>
  <si>
    <t>1. Elige la opción que explique qué es una narración.</t>
  </si>
  <si>
    <t>Es una composición literaria breve en la que sus personajes suelen ser animales o cosas. Se concluye con una enseñanza o lección.</t>
  </si>
  <si>
    <t>Has elegido una respuesta incorrecta. La fábula es una narración, pero lo que se requiere que identifiques es la descripción de la narración en general. ¡Seguramente tuviste una distracción!</t>
  </si>
  <si>
    <t>Es la historia de la vida real de una persona, que detalla fechas, acontecimientos, logros y, por lo general, contiene fotografías.</t>
  </si>
  <si>
    <t>Te equivocaste. Elegiste la respuesta que describe la biografía. ¡Analízalo mejor! Seguramente has leído libros o visto películas en las que existe la narración.</t>
  </si>
  <si>
    <t>Es un relato verbal o escrito de hechos reales o ficticios que le suceden a unos personajes en un determinado lugar y tiempo.</t>
  </si>
  <si>
    <t>¡Maravilloso! Identificaste la descripción de la narración. Al parecer, conoces bastante del tema. ¿Cómo lo lograste? ¿Qué narraciones conoces?</t>
  </si>
  <si>
    <t>Es expresar la realidad en forma audiovisual en un programa de TV o en una película, donde la información se sustenta con documentos reales.</t>
  </si>
  <si>
    <t>¡Cuidado! la respuesta no muestra la descripción de la narración, sino del documental. Seguramente conoces muy bien las características de la narración. Pon en marcha tus conocimientos previos.</t>
  </si>
  <si>
    <r>
      <rPr>
        <sz val="11"/>
        <color theme="1"/>
        <rFont val="Calibri"/>
      </rPr>
      <t xml:space="preserve">2. Lee el texto que se presenta a continuación. Complétalo eligiendo la opción que contenga el verbo en </t>
    </r>
    <r>
      <rPr>
        <i/>
        <sz val="11"/>
        <color theme="1"/>
        <rFont val="Calibri"/>
      </rPr>
      <t>pretérito perfecto</t>
    </r>
    <r>
      <rPr>
        <sz val="11"/>
        <color theme="1"/>
        <rFont val="Calibri"/>
      </rPr>
      <t xml:space="preserve"> compuesto.
Desde hace muchos siglos, las narraciones exponen la forma de pensar de los pueblos, sus creencias y la manera como ven el mundo. Por ello, __________ fundamentales para la humanidad.</t>
    </r>
  </si>
  <si>
    <t>has sido</t>
  </si>
  <si>
    <r>
      <rPr>
        <sz val="11"/>
        <color theme="1"/>
        <rFont val="Calibri"/>
      </rPr>
      <t xml:space="preserve">¡Cuidado! El verbo elegido si es un verbo pretérito perfecto compuesto, pero está conjugado con la segunda persona singular tú. Recuerda que el verbo </t>
    </r>
    <r>
      <rPr>
        <i/>
        <sz val="11"/>
        <color theme="1"/>
        <rFont val="Calibri"/>
      </rPr>
      <t>pretérito perfecto compuesto</t>
    </r>
    <r>
      <rPr>
        <sz val="11"/>
        <color theme="1"/>
        <rFont val="Calibri"/>
      </rPr>
      <t xml:space="preserve"> se forma con el presente del verbo auxiliar </t>
    </r>
    <r>
      <rPr>
        <i/>
        <sz val="11"/>
        <color theme="1"/>
        <rFont val="Calibri"/>
      </rPr>
      <t>haber</t>
    </r>
    <r>
      <rPr>
        <sz val="11"/>
        <color theme="1"/>
        <rFont val="Calibri"/>
      </rPr>
      <t xml:space="preserve"> y el participo del verbo que expresa la acción.</t>
    </r>
  </si>
  <si>
    <t>han sido</t>
  </si>
  <si>
    <r>
      <rPr>
        <sz val="11"/>
        <color theme="1"/>
        <rFont val="Calibri"/>
      </rPr>
      <t>¡Magnifico! Completaste de manera correcta la oración. El verbo conjugado</t>
    </r>
    <r>
      <rPr>
        <i/>
        <sz val="11"/>
        <color theme="1"/>
        <rFont val="Calibri"/>
      </rPr>
      <t xml:space="preserve"> han sido</t>
    </r>
    <r>
      <rPr>
        <sz val="11"/>
        <color theme="1"/>
        <rFont val="Calibri"/>
      </rPr>
      <t xml:space="preserve"> se encuentra en pretérito perfecto compuesto y coincide con la tercera persona del plural.</t>
    </r>
  </si>
  <si>
    <t>eran</t>
  </si>
  <si>
    <r>
      <rPr>
        <sz val="11"/>
        <color theme="1"/>
        <rFont val="Calibri"/>
      </rPr>
      <t>Te equivocaste. Tu respuesta se refiere al verbo pretérito imperfecto, conjugado con la tercera persona en plural. El verbo</t>
    </r>
    <r>
      <rPr>
        <i/>
        <sz val="11"/>
        <color theme="1"/>
        <rFont val="Calibri"/>
      </rPr>
      <t xml:space="preserve"> pretérito perfecto compuesto</t>
    </r>
    <r>
      <rPr>
        <sz val="11"/>
        <color theme="1"/>
        <rFont val="Calibri"/>
      </rPr>
      <t xml:space="preserve"> se forma con el presente del verbo auxiliar haber y el participo del verbo que expresa la acción. ¡Vuelve a intentarlo!</t>
    </r>
  </si>
  <si>
    <t>es</t>
  </si>
  <si>
    <r>
      <rPr>
        <sz val="11"/>
        <color theme="1"/>
        <rFont val="Calibri"/>
      </rPr>
      <t>Te confundiste. El verbo seleccionado está conjugado en tiempo presente, en la tercera persona singular. El verbo</t>
    </r>
    <r>
      <rPr>
        <i/>
        <sz val="11"/>
        <color theme="1"/>
        <rFont val="Calibri"/>
      </rPr>
      <t xml:space="preserve"> pretérito perfecto compuesto</t>
    </r>
    <r>
      <rPr>
        <sz val="11"/>
        <color theme="1"/>
        <rFont val="Calibri"/>
      </rPr>
      <t xml:space="preserve"> se forma con el presente del verbo auxiliar</t>
    </r>
    <r>
      <rPr>
        <i/>
        <sz val="11"/>
        <color theme="1"/>
        <rFont val="Calibri"/>
      </rPr>
      <t xml:space="preserve"> haber </t>
    </r>
    <r>
      <rPr>
        <sz val="11"/>
        <color theme="1"/>
        <rFont val="Calibri"/>
      </rPr>
      <t>y el participo del verbo que expresa la acción. ¡Vuelve a intentarlo!</t>
    </r>
  </si>
  <si>
    <t>3. ¿Cuáles son los cuatro grupos de narraciones que se presentan el texto?
a. didáctica
b. metáfora
c. cuento
d. fotonovela
e. leyenda
f. mito
g. epopeya
h. ensayo</t>
  </si>
  <si>
    <t>b, d, g, h</t>
  </si>
  <si>
    <t>¡Fallaste! Ninguno de los tipos de narración es correcto. Al parecer, no lograste la atención adecuada. ¡Ánimo!</t>
  </si>
  <si>
    <t xml:space="preserve"> a, e, f, g</t>
  </si>
  <si>
    <t>¡Cuidado! Uno de los grupos de esta respuesta es incorrecto. Tendrás que poner más atención a las palabras clave cuando leas.</t>
  </si>
  <si>
    <t xml:space="preserve">a, c, e, f </t>
  </si>
  <si>
    <t>¡Correcto! Identificaste palabras clave en el texto y eso ayudó a identificar los grupos narrativos. ¿Qué tipo de textos has leído?</t>
  </si>
  <si>
    <t>a, b, d, h</t>
  </si>
  <si>
    <t>¡Atención! En tu elección sólo uno de los grupos es correcto. Siempre recuerda poner atención en las palabras clave. Eso te ayudará bastante.</t>
  </si>
  <si>
    <r>
      <rPr>
        <sz val="11"/>
        <color theme="1"/>
        <rFont val="Calibri"/>
      </rPr>
      <t xml:space="preserve">4. Relaciona el tipo de narración con su definición. 
</t>
    </r>
    <r>
      <rPr>
        <i/>
        <sz val="11"/>
        <color theme="1"/>
        <rFont val="Calibri"/>
      </rPr>
      <t>Tipo de narración  Definición</t>
    </r>
    <r>
      <rPr>
        <sz val="11"/>
        <color theme="1"/>
        <rFont val="Calibri"/>
      </rPr>
      <t xml:space="preserve">
1. Leyenda a. Historia real o fantástica, hecha para entretener. Se define por sus personajes y ambientes. Puede encontrarse en libros, películas, series o novelas.
2. Didáctico b. Narración de corte fantástico y sobrenatural, protagonizado por dioses, semidioses y héroes. No existe momento temporal en la historia. Ayuda a explicar los símbolos y las fuerzas de la naturaleza.
3. Mito c. Está basada en un hecho real que se volvió fantasía. Explica o enaltece hechos inexplicables o admirables. Es creada en comunidades específicas y transmitidas por la tradición oral.
4. Cuento d. Texto protagonizado por animales o cosas que representan virtudes o valores. Tiene como finalidad la educación.</t>
    </r>
  </si>
  <si>
    <t xml:space="preserve">¡Al parecer lograste una magnifica atención en la lectura! Cada tipo de narración coincide con su definición. ¿Qué tipo de narraciones te gustan más? </t>
  </si>
  <si>
    <t>Elegiste mal la respuesta. No lograste identificar el tipo de narración y su descripción. No te preocupes, en la próxima lectura procura poner más atención. ¡Lo harás genial!</t>
  </si>
  <si>
    <t>1b, 2a, 3d, 4c</t>
  </si>
  <si>
    <t>¡Cuidado! Tienes que poner más atención a cada detalle en la lectura. ¡Vamos, no te rindas, lo podrás hacer mejor con la siguiente lectura!</t>
  </si>
  <si>
    <t>¡Te confundiste! La atención al leer es muy importante. ¡Lo harás mejor la próxima vez!</t>
  </si>
  <si>
    <r>
      <rPr>
        <sz val="11"/>
        <color theme="1"/>
        <rFont val="Calibri"/>
      </rPr>
      <t xml:space="preserve">5. Relaciona las partes de la narración con su descripción. 
</t>
    </r>
    <r>
      <rPr>
        <i/>
        <sz val="11"/>
        <color theme="1"/>
        <rFont val="Calibri"/>
      </rPr>
      <t>Partes de la narración Descripción</t>
    </r>
    <r>
      <rPr>
        <sz val="11"/>
        <color theme="1"/>
        <rFont val="Calibri"/>
      </rPr>
      <t xml:space="preserve">
1. Desenlace a. Es la parte en la que se presenta el conflicto o el problema de la historia.
2. Inicio b. Es la sección en la que los personajes resuelven el problema y los hechos concluyen.
3. Nudo c. Aquí se dan a conocer los personajes, el lugar y el tiempo en el que se desarrollan los hechos.</t>
    </r>
  </si>
  <si>
    <t>1a, 2c, 3b</t>
  </si>
  <si>
    <t>¡Incorrecto! Relacionaste de manera errada las partes y la descripción de la narración. Recuerda realizar la estrategia de esta sesión. ¡Adelante!</t>
  </si>
  <si>
    <t>1b, 2c, 3a</t>
  </si>
  <si>
    <t>¡Excelente! Conoces muy bien las partes de la narración y su descripción. ¿En dónde obtuviste estos conocimientos?</t>
  </si>
  <si>
    <t>1c, 2a, 3b</t>
  </si>
  <si>
    <t>Seguramente tuviste una distracción. Los elementos de la narración son muy fáciles de aprender, pues constantemente los lees o los miras. ¡No te desanimes! Recuerda la estrategia aprendida en esta sesión. Puedes aplicarla cuando lo creas necesario.</t>
  </si>
  <si>
    <t>1c, 2b, 3c</t>
  </si>
  <si>
    <t>¡Cuidado! Las partes de la narración y su descripción no coinciden. Seguramente no te concentraste, pues es información básica. ¡Aplica la estrategia aprendida en esta sesión y lo lograrás!</t>
  </si>
  <si>
    <t>6. Elige la respuesta que contenga todos los elementos de la narración.</t>
  </si>
  <si>
    <t>personajes / villanos / vacaciones / tiempo / director / espacio</t>
  </si>
  <si>
    <t>¡Incorrecto! La respuesta tiene elementos de diferentes contextos, parece que es hora de activar tus conocimientos previos ¡Adelante!</t>
  </si>
  <si>
    <t>narrador / personajes / acciones / trama / tiempo / espacio</t>
  </si>
  <si>
    <t>¡Perfecto! Los elementos enunciados son los mínimos indispensables para que una narración se entienda y funcione.</t>
  </si>
  <si>
    <t>actrices y actores / público/ vestuario / director / escenario / sonido</t>
  </si>
  <si>
    <t>Te confundiste. No olvides activar tus conocimientos previos. La respuesta elegida representa los elementos de una obra teatral. Recuerda la estrategia aprendida en esta sesión. Te será de mucha ayuda la próxima vez.</t>
  </si>
  <si>
    <t>personajes / guionistas / escenarios / montaje / sonido / vestuaristas</t>
  </si>
  <si>
    <t>¡Fallaste! Al parecer, no activaste tus conocimientos previos, pues los elementos son parte de una filmación o película. Tendrás que practicar más. ¡Lo vas a lograr!</t>
  </si>
  <si>
    <r>
      <rPr>
        <sz val="11"/>
        <color theme="1"/>
        <rFont val="Calibri"/>
      </rPr>
      <t xml:space="preserve">7. Lee las escenas y relaciónalas con los tipos de narración que les corresponden.
</t>
    </r>
    <r>
      <rPr>
        <i/>
        <sz val="11"/>
        <color theme="1"/>
        <rFont val="Calibri"/>
      </rPr>
      <t>Descripción de escena Tipo de narración</t>
    </r>
    <r>
      <rPr>
        <sz val="11"/>
        <color theme="1"/>
        <rFont val="Calibri"/>
      </rPr>
      <t xml:space="preserve"> 
1. De las nubes, se asomó el Dios del trueno y castigó a todos aquellos que osaron ofenderlo con sus acciones.
 a. didáctica
2. La tortuga caminó sin detenerse. Siempre esforzándose por ser constante, aunque se sintiera cansada.
La liebre, al abrir los ojos después de su descanso, se percató de que había perdido la carrera.
 b. leyenda
3. Los dos hermanos, que se encontraban perdidos en el bosque, no podían creer que habían encontrado una deliciosa casa hecha de los dulces que más les gustaban. Pensaron que si entraban seguro podrían pasar la noche y alimentarse, antes de intentar regresar a casa.
 c. cuento
4. Los habitantes del pueblo afirman que todas las noches camina tenebrosamente aquella mujer que murió hace muchos años, esperanzada en volver a abrazar a sus hijos.
 d. mito</t>
    </r>
  </si>
  <si>
    <t>¡Maravilloso! Reconoces muy bien cada grupo narrativo y lo relacionaste con las narraciones, según sus características. ¿Qué narraciones te gustan más?</t>
  </si>
  <si>
    <t>¡Alto! Sólo relacionaste de manera correcta un grupo narrativo con su texto. Recuerda bien las características de cada tipo de narración. ¡No te desanimes!</t>
  </si>
  <si>
    <t>1b, 2c, 3d, 4b</t>
  </si>
  <si>
    <t>¡Cuidado! Haz memoria sobre las características de los grupos narrativos. ¿Con qué narraciones coinciden? Seguramente algunas narraciones ya las has escuchado y visualizado en otra parte.</t>
  </si>
  <si>
    <t>1c, 2d, 3a, 4c</t>
  </si>
  <si>
    <t>Te confundiste. Relacionaste de manera incorrecta los grupos narrativos con los textos. Podrías realizar la estrategia planteada en esta sesión. Te será muy útil en la próxima lectura.</t>
  </si>
  <si>
    <t>8. Además de las grabaciones que los investigadores de la UNESCO recaban, ¿qué otra idea creativa podría ayudar a conservar las narraciones orales?</t>
  </si>
  <si>
    <t xml:space="preserve">Al parecer, nada podría ayudar a preservar las narraciones orales, pues están desapareciendo debido a los cuentos, películas, programas televisivos, obras teatrales, etcétera. </t>
  </si>
  <si>
    <t>Tu respuesta es incorrecta. Intenta buscar una manera diferente de continuar con las tradiciones orales. ¡Vamos, puedes ser más creativo y elegir mejor la respuesta!</t>
  </si>
  <si>
    <t>La mejor manera de preservar la tradición oral es seguir el ejemplo de los investigadores de la UNESCO: grabar a pobladores originarios de varias culturas cuando realicen una narración oral.</t>
  </si>
  <si>
    <t>Tu creatividad no anda muy activa. Puedes pensar un poco más en otra opción para preservar las tradiciones orales. ¡Lo harás mejor!</t>
  </si>
  <si>
    <t>Una manera de completar lo que realizan los investigadores de la UNESCO, aparte de las grabaciones de voz, es realizar grabaciones de video, pues al final se vuelve aburrido compartir las narraciones personalmente.</t>
  </si>
  <si>
    <t>Vuelve a intentarlo. La idea es buena, pero si se piensa que es aburrido no se buscará conservar los archivos con el empeño suficiente.</t>
  </si>
  <si>
    <t>Seguir fomentando la tradición oral. Pedir a una persona mayor que me relate un tipo de narración. Yo deberé aprenderla y comprometerme a contarla a tres personas. Cada una, a su vez, deberá hacerlo a otras tres.</t>
  </si>
  <si>
    <t>¡Lo hiciste de maravilla! Elegiste una opción creativa para preservar la tradicional oral. ¿Qué otras se te ocurren?</t>
  </si>
  <si>
    <t>9. De acuerdo con la lectura, ordena las siguientes oraciones para formar un párrafo coherente:
a. Aunque las narraciones didácticas pueden ser parecidas, pues comparten mensajes y valores, éstas se caracterizan por estar dirigidas, generalmente, a los más pequeños de la comunidad, colocando como protagonistas a animales que representen valores.
b. El mito y la leyenda son un claro ejemplo que cumple este propósito.
c. Los pueblos originarios encontraron en la narración, de hechos reales o ficticios, una forma de explicar sus creencias y su forma de entender el mundo.
d. Hoy en día, con la alfabetización y el avance tecnológico, se ha hecho más difícil mantener las narraciones orales, por lo que, para conservar los conocimientos ancestrales de los pueblos originarios, debemos promoverlas y preservarlas.</t>
  </si>
  <si>
    <t>c, b, a, d</t>
  </si>
  <si>
    <t>¡Muy bien! Has sido persistente y lograste identificar el orden de las oraciones para formar un párrafo que habla sobre la importancia de la narración oral.</t>
  </si>
  <si>
    <t>d, c, a, b</t>
  </si>
  <si>
    <t>¡Concéntrate! Tienes que identificar a qué son parecidas las narraciones didácticas.</t>
  </si>
  <si>
    <t>a, c, b, d</t>
  </si>
  <si>
    <t>¡Concéntrate! Elegiste para la primera oración un párrafo que requiere de uno anterior para que tenga sentido.</t>
  </si>
  <si>
    <t>b, a, d, c</t>
  </si>
  <si>
    <t>¡Incorrecto! La oración que pones al inicio utiliza un ejemplo, que depende de una oración anterior.</t>
  </si>
  <si>
    <t>AG 3</t>
  </si>
  <si>
    <t>La lectura conlleva elementos de importancia mundial, por lo que es nuestro deber, como parte de la sociedad, fomentar y preservar las tradiciones orales. Sólo de esta forma mantendremos vivo el conocimiento de nuestras generaciones ancestrales. Por ejemplo, podríamos aprender sobre el vínculo de los humanos con la naturaleza. Pues, con el avance de la industria y la tecnología, cada vez hay más contaminación y menos relación del humano con su entorno natural. ¿Te has preguntado cómo era la vida de las personas mayores antes de que la tecnología fuera tan avanzada?
10. Pregunta a una persona mayor cómo era su relación con la naturaleza en su infancia, cuáles son las cosas que más le gustaba hacer al aire libre y si tendría algún consejo para estar en armonía con el medio ambiente. No te olvides de practicar la escucha atenta. A continuación, escribe lo que recuerdes de la conversación.</t>
  </si>
  <si>
    <t>G6_B3_S57_La basura que vino de lejos</t>
  </si>
  <si>
    <t>1. ¿Qué tipo de texto literario es éste y por qué?</t>
  </si>
  <si>
    <t>Es un texto narrativo, porque gran parte de él está ocupado por una voz que cuenta la historia, describe los eventos e introduce los diálogos de los personajes.</t>
  </si>
  <si>
    <t>¡Cuidado! Casi todo el texto está ocupado por los diálogos del los personajes, sin intervención del narrador: es dramático.</t>
  </si>
  <si>
    <t>Es un texto lírico, porque posee un ritmo identificable y utiliza metáforas para construir conceptos complejos.</t>
  </si>
  <si>
    <t>¡Cuidado! Casi todo el texto está ocupado por los diálogos de los personajes, sin intervención del narrador: es dramático. Aunque algunos textos dramáticos son también líricos, éste no es el caso, porque no tiene ni ritmo ni metáforas.</t>
  </si>
  <si>
    <t>Es dramático, porque gran parte del texto está ocupada por los diálogos de los personajes, sin intervención de la voz de un narrador.</t>
  </si>
  <si>
    <t>¡Correcto! Lograste identificar el tipo de texto al que pertenece “La basura que vino de lejos”.</t>
  </si>
  <si>
    <t>No es un texto literario: es una obra de teatro.</t>
  </si>
  <si>
    <t>¡Cuidado! Las obras de teatro son textos literarios dramáticos.</t>
  </si>
  <si>
    <t>2. De acuerdo con el tema y con el tono de este texto, ¿cuál es su género y por qué?</t>
  </si>
  <si>
    <t>Es una tragedia, porque los personajes se enfrentan a una situación imposible de resolver y pierden la esperanza.</t>
  </si>
  <si>
    <t>¡Cuidado! Aunque el problema sea muy difícil de resolver, la madre de Pedro no pierde la esperanza durante la obra.</t>
  </si>
  <si>
    <t>Es una farsa, porque los personajes de burlan abiertamente unos de otros y pueden llegar a ser violentos.</t>
  </si>
  <si>
    <t>¡Cuidado! Aunque en el primer acto, Lucía se ríe al recordar cómo se mojaron los amigos en un día de lluvia, en ningún momento los personajes se burlan unos de otros ni son violentos.</t>
  </si>
  <si>
    <t>Es una obra de tesis, porque el autor propone una idea concreta sobre un problema social en boca de un personaje admirable.</t>
  </si>
  <si>
    <t>¡Correcto! Uno puede postular que el punto de vista del autor coincide, al menos a grades rasgos, con un personaje que le parece admirable a otros: la madre de Pedro.</t>
  </si>
  <si>
    <t>Es una pieza, porque se centra en los problemas interpersonales de una familia de clase media o alta, sin provocar grandes sobresaltos.</t>
  </si>
  <si>
    <t>¡Cuidado! “La basura que vino de lejos” no trata un problema interpersonal o familiar, sino un problema social.</t>
  </si>
  <si>
    <t>3. El evento en torno al cual gira la obra y que le da título llega hasta el Acto 2. ¿Cuál es?</t>
  </si>
  <si>
    <t>Los amigos de Pedro hablan sobre un terreno cercano utilizado como basurero en donde reciclan plástico y basura traída de otros países.</t>
  </si>
  <si>
    <t>¡Cuidado! La conversación entre los amigos ocurre en el Acto 1, pero ellos nunca hablan, ni del reciclaje ni de la quema de plástico, ni de la basura traída de otros países.</t>
  </si>
  <si>
    <t>La mamá y el papá de Pedro hablan sobre un terreno cercano a su casa utilizado como basurero, en el que conservan el plástico y basura en vez de quemarla.</t>
  </si>
  <si>
    <t>¡Cuidado! La madre de Pedro sospecha que en el terreno se quema basura, en contra de lo que dicen las leyes. Además, recuerda que Pedro también interviene en esta conversación.</t>
  </si>
  <si>
    <t>La familia de Pedro habla sobre un terreno cercano a su casa utilizado como basurero. Sospechan que allí queman plástico y basura en vez de reciclarla.</t>
  </si>
  <si>
    <t>¡Correcto! Lograste identificar el nudo del texto.</t>
  </si>
  <si>
    <t>Pedro y María confrontan a los nuevos administradores del terreno y les preguntan si están quemando basura en lugar de reciclarla, como sospechan los padres de Pedro.</t>
  </si>
  <si>
    <t>¡Cuidado! Esto no ocurre en la obra.</t>
  </si>
  <si>
    <t>4. ¿En dónde trabaja la mamá de Pedro?</t>
  </si>
  <si>
    <t>Organización de Basura y Reciclaje</t>
  </si>
  <si>
    <t>¡Cuidado! Esta organización no se menciona en el texto.</t>
  </si>
  <si>
    <t>Organización por la Defensa de los plásticos</t>
  </si>
  <si>
    <t>Organización por la Defensa del Ambiente</t>
  </si>
  <si>
    <t>¡Perfecto! Identificaste de manera correcta la organización en donde trabaja la mamá de Pedro.</t>
  </si>
  <si>
    <t>Organización de las Naciones Unidas</t>
  </si>
  <si>
    <t>5. ¿Cuáles son los vínculos entre el Acto 1 y el Acto 2?</t>
  </si>
  <si>
    <t>La presencia de Lucía y el tema de la lluvia</t>
  </si>
  <si>
    <t>¡Cuidado! Lucía sólo aparece en el Acto 1, igual que el tema de la lluvia que mojó a los amigos y de la que Lucía se ríe.</t>
  </si>
  <si>
    <t>La presencia de Pedro y el tema del terreno</t>
  </si>
  <si>
    <t>¡Lo hiciste excelente! Éstos son los dos vínculos entre ambos actos de la obra.</t>
  </si>
  <si>
    <t>La presencia de Pedro y María, y el tema del reciclaje</t>
  </si>
  <si>
    <t>¡Cuidado! María aparece sólo en el Acto 1, y en él los amigos no hablan del reciclaje.</t>
  </si>
  <si>
    <t>La presencia del papá de Pedro, y el tema de la sopa de lentejas</t>
  </si>
  <si>
    <t>¡Cuidado! El papá de Pedro y su sopa de lentejas solamente aparecen en el Acto 2.</t>
  </si>
  <si>
    <t>6. Si quisieras montar esta obra de teatro en tu escuela, pero te piden que sea más corta, tendrías que hacer una adaptación. ¿Cuál de las siguientes propuestas de adaptación es más conveniente, teniendo en cuenta los siguientes argumentos?</t>
  </si>
  <si>
    <t>El primer acto no tiene ninguna conexión con el segundo, que es el más importante para exponer el problema de la basura importada. Si quisiera montar una obra más breve, montaría exclusivamente el segundo acto.</t>
  </si>
  <si>
    <t>¡Cuidado! Aunque es verdad que hay poca conexión entre ambos actos, el último diálogo de Pedro en el primero es muy importante para la obra: él dice que ha visto salir humo del terreno, lo que comprueba la hipótesis de su madre de que allí queman basura. Esto no se dice en ningún lugar del segundo acto y debería conservarse.</t>
  </si>
  <si>
    <t>Ambos actos están un poco desconectados. Si quisiera una obra más breve, montaría sólo el segundo acto, dándole a Pedro algunos diálogos sobre la basura, sacados del primer acto.</t>
  </si>
  <si>
    <t>¡Correcto! Aunque es verdad que hay poca conexión entre ambos actos, algunos diálogos de Pedro en el primero son muy importantes para la obra: él dice que ha visto salir humo del terreno, lo que comprueba la hipótesis de su madre de que allí queman basura. Esto no se dice en ningún lugar del segundo acto y debería conservarse.</t>
  </si>
  <si>
    <t>Ambos actos están un poco desconectados. Si quisiera una obra más breve, montaría sólo el primer acto, dándole más protagonismo a los amigos de Pedro y menos a su familia.</t>
  </si>
  <si>
    <t>¡Cuidado! En el primer acto no hay una problemática definida. Eso puede perder la atención del público.</t>
  </si>
  <si>
    <t>Elegiría otra obra o escribiría una con la misma idea que ésta, pero con diferentes personajes y situaciones. “La basura que vino de lejos”, tal como está, es imposible de adaptar.</t>
  </si>
  <si>
    <t>¡Cuidado! Si piensas con cuidado, hallarás caminos interesantes para adaptar esta obra.</t>
  </si>
  <si>
    <t>7. ¿Qué es el reciclaje?</t>
  </si>
  <si>
    <t>Es el conjunto de productos que se dan en la tierra de manera natural y después son procesados.</t>
  </si>
  <si>
    <t>¡Cuidado! Esta respuesta describe los bienes primarios o materias primas.</t>
  </si>
  <si>
    <t>Es el abono orgánico formado por la destrucción microbiana de materiales acomodados en capas y sometidos a un proceso de descomposición.</t>
  </si>
  <si>
    <t>¡Cuidado! Esta respuesta describe la composta.</t>
  </si>
  <si>
    <t>Es la contaminación del aire o del agua, producida por procesos industriales o biológicos, además de residuos que desechan los humanos.</t>
  </si>
  <si>
    <t>¡Cuidado! Esta respuesta describe la polución.</t>
  </si>
  <si>
    <t>Es el proceso de recolección y transformación de objetos y residuos para convertirlos en nuevos productos.</t>
  </si>
  <si>
    <r>
      <rPr>
        <sz val="11"/>
        <color theme="1"/>
        <rFont val="Calibri"/>
      </rPr>
      <t>¡Correcto! Ésta es la definición de</t>
    </r>
    <r>
      <rPr>
        <i/>
        <sz val="11"/>
        <color theme="1"/>
        <rFont val="Calibri"/>
      </rPr>
      <t xml:space="preserve"> reciclaje</t>
    </r>
    <r>
      <rPr>
        <sz val="11"/>
        <color theme="1"/>
        <rFont val="Calibri"/>
      </rPr>
      <t>.</t>
    </r>
  </si>
  <si>
    <t>8. ¿Cómo podrías ayudar a disminuir la contaminación ambiental?</t>
  </si>
  <si>
    <t>Convirtiendo la basura en algo útil. Por ejemplo, con algunos materiales se pueden hacer manualidades.</t>
  </si>
  <si>
    <t>¡Correcto! Ésa sería una buena idea para ayudar a disminuir la contaminación ambiental poco a poco. Recuerda que también es compromiso de los gobiernos y de las empresas colaborar realmente en esta tarea.</t>
  </si>
  <si>
    <t>No se puede disminuir la contaminación ambiental. La basura que se produce en el planeta es demasiada.</t>
  </si>
  <si>
    <t>¡Cuidado! Aún si es muy difícil que la contaminación se reduzca en términos absolutos, al menos podemos contribuir, en primer lugar, a que aumente en menor medida. Esto ya reduciría los efectos de la contaminación a largo plazo.</t>
  </si>
  <si>
    <t>Es cierto que la humanidad produce mucha basura, pero quemándola o enterrándola disminuimos los efectos negativos de este fenómeno.</t>
  </si>
  <si>
    <t>¡Cuidado! Quemando la basura se produciría mucho más daño ambiental. Por otro lado, enterrar la basura puede contaminar gravemente el agua. Sólo puede hacerse en situaciones muy específicas y controladas llamadas rellenos sanitarios.</t>
  </si>
  <si>
    <t>Al evitar comprar productos envasados en materiales reciclables, ayudamos al ambiente. Además, siempre es mejor consumir plástico.</t>
  </si>
  <si>
    <t>¡Cuidado! El plástico y los materiales no reciclables en los envases de productos son causantes de grandes cantidades de contaminación.</t>
  </si>
  <si>
    <t>9. De acuerdo con el texto ¿cuáles son las razones que motivan la lucha de la mamá de Pedro para conservar el medio ambiente?</t>
  </si>
  <si>
    <t>Darle una lección de ética ambiental al gobierno</t>
  </si>
  <si>
    <t>¡Cuidado! Aunque la mamá de Pedro habla de presionar al gobierno para que tome cartas en el asunto, su preocupación va más allá de concientizar al gobierno.</t>
  </si>
  <si>
    <t>Proteger el bienestar de su familia y el del lugar en el que habitan</t>
  </si>
  <si>
    <t>Presionar para que se haga una reforma legislativa en materia ambiental</t>
  </si>
  <si>
    <t>¡Cuidado! Aunque ésta podría ser una consecuencia de lo que la mamá de Pedro y su organización promuevan, ésta no es la razón principal detrás de sus acciones.</t>
  </si>
  <si>
    <t>Regresar la basura a su lugar de origen</t>
  </si>
  <si>
    <t>¡Cuidado! En el texto, nunca se discute esta posibilidad. ¿Qué opinas de ella?</t>
  </si>
  <si>
    <t>Para reconocer las emociones en otras personas, tenemos que comenzar por reconocerlas en nosotros mismos, porque no podríamos identificar estados de ánimo que nos resultaran completamente ajenos.
10. ¿Qué emociones crees que pudo haber experimentado la mamá de Pedro al saber que el bienestar de su familia y de su comunidad estaban en peligro? Escribe qué emociones sentirías tú y cómo se sentirían en tu cuerpo.</t>
  </si>
  <si>
    <t>G6_B3_S58_La grandeza esta en la diversidad</t>
  </si>
  <si>
    <t>1. Lee el texto que se presenta a continuación. Luego, complétalo eligiendo el concepto correcto.
La ____________ es la encargada de diseñar y construir sistemas o máquinas inteligentes programadas para realizar determinadas tareas, como aprender, resolver problemas o recopilar información.</t>
  </si>
  <si>
    <t>inteligencia artificial (IA)</t>
  </si>
  <si>
    <t>¡Maravilloso! Lograste la atención adecuada e identificaste que la descripción se refiere a la inteligencia artificial. ¿Cómo lo lograste? ¡Felicidades!</t>
  </si>
  <si>
    <t>tecnología actual</t>
  </si>
  <si>
    <t>¡Fallaste! La tecnología actual es creadora de muchas cosas, pero no es el concepto adecuado. ¡Recuerda poner mayor atención cuando realices una lectura!</t>
  </si>
  <si>
    <t>automatización de datos</t>
  </si>
  <si>
    <t>¡Puedes hacerlo mejor! La automatización de datos permite manejar, cargar y procesar datos por medio de herramientas automáticas, es decir, es el resultado de la descripción que se te pide que completes. ¡Concéntrate!</t>
  </si>
  <si>
    <t>informática clasificada</t>
  </si>
  <si>
    <t>¡Tuviste un pequeño error! Al parecer no elegiste la respuesta correcta. La informática clasificada no existe. ¡No te desanimes! ¡Lo harás mejor la próxima vez!</t>
  </si>
  <si>
    <t>2. ¿Qué es la diversidad?</t>
  </si>
  <si>
    <t>Es el respeto hacia las demás personas o hacia sus diferencias, sin importar que sus ideas, prácticas o creencias sean diferentes a las nuestras.</t>
  </si>
  <si>
    <t>¡Alto! Seleccionaste la descripción de la tolerancia, la cual es muy importante para la diversidad. ¡Lo harás bien la próxima vez! Puedes investigar más sobre el tema.</t>
  </si>
  <si>
    <t>Es una emoción que se relaciona con el entretenimiento o la recreación. Es cuando una persona está alegre.</t>
  </si>
  <si>
    <t>¡Elegiste la respuesta incorrecta! La descripción se refiere a la diversión y no a la diversidad. ¡No te desanimes! Puedes investigar más sobre el tema.</t>
  </si>
  <si>
    <t>Es la variedad de características únicas que diferencian o distinguen a cada persona, animal o cosa.</t>
  </si>
  <si>
    <t>¡Perfecto! Sabes distinguir muy bien la descripción de la diversidad. ¡Vaya, conoces muy bien del tema! ¿Dónde lo aprendiste?</t>
  </si>
  <si>
    <t>Es el planteamiento que acepta la diversidad de las personas y las diferencias individuales, pues las ve como oportunidad de enriquecimiento social.</t>
  </si>
  <si>
    <t>¡Al parecer, no lograste la atención adecuada! Confundiste diversidad con inclusión ¡No te desanimes!</t>
  </si>
  <si>
    <r>
      <rPr>
        <sz val="11"/>
        <color theme="1"/>
        <rFont val="Calibri"/>
      </rPr>
      <t xml:space="preserve">3. Lee la descripción que se presenta a continuación y elige el personaje al que se refiere.
Científico matemático inglés conocido como el padre de la informática, visionario de la inteligencia artificial, el cual salvó muchas vidas en la Segunda Guerra Mundial con su compleja maquina </t>
    </r>
    <r>
      <rPr>
        <i/>
        <sz val="11"/>
        <color theme="1"/>
        <rFont val="Calibri"/>
      </rPr>
      <t>Enigma.</t>
    </r>
  </si>
  <si>
    <t>Alan Turing</t>
  </si>
  <si>
    <t>¡Impresionantes conocimientos! Tu atención al leer el texto es maravillosa. La descripción corresponde a Alan Turing.</t>
  </si>
  <si>
    <t>Albert Einstein</t>
  </si>
  <si>
    <t>Te equivocaste. Elegiste a uno de los científicos más famosos del siglo XX, pero lamentablemente no es su descripción. Recuerda la lectura y los detalles.</t>
  </si>
  <si>
    <t>Charles Darwin</t>
  </si>
  <si>
    <t>¡Tuviste un error! Darwin nunca fue mencionado en ella. ¡No te distraigas y dedica más atención a la lectura la próxima vez!</t>
  </si>
  <si>
    <t>Nikola Tesla</t>
  </si>
  <si>
    <t>Tu respuesta es incorrecta. La descripción no se refiere a Nikola Tesla. Él era un ingeniero eléctrico y mecánico. ¡Deberás poner mayor atención al leer un texto!</t>
  </si>
  <si>
    <t>4. ¿Cuál de los siguientes personajes desarrolló importantes teorías científicas sobre el Universo, aun cuando lo consideraban diferente?</t>
  </si>
  <si>
    <t>Jamie Brewer</t>
  </si>
  <si>
    <t>¡Incorrecto! Ella es una de las primeras actrices con síndrome de Down, no científica. ¿Te gustaría saber más de ella y de sus logros?</t>
  </si>
  <si>
    <t>John Nash</t>
  </si>
  <si>
    <t>Elegiste mal la respuesta. Nash era un extraordinario matemático que padecía esquizofrenia paranoide aguda. Con todo eso logró grandes aportes a la economía. ¿Quieres aprender más sobre él? ¡Ánimo!</t>
  </si>
  <si>
    <t>Sally Ride</t>
  </si>
  <si>
    <t>¡Fallaste! Sally Ride era una gran física y fue la primera mujer en viajar al espacio. Al igual que Turing, era homosexual. ¡No te desanimes!</t>
  </si>
  <si>
    <t>¡Lo estás haciendo muy bien! Stephen Hawking tenía esclerosis lateral amiotrófica, pero eso no le impidió ser uno de los mejores científicos del mundo.</t>
  </si>
  <si>
    <t>5. En esta época, ¿crees que ser diferente sea motivo para que alguien te impida lograr tus sueños?</t>
  </si>
  <si>
    <t>Ser diferente es motivo para que nos impidan lograr nuestros deseos, ya que las diferencias dificultan alcanzar nuestros sueños. No todos tenemos las mismas oportunidades.</t>
  </si>
  <si>
    <t>¡Parece que no lo lograste! En épocas pasadas, era normal discriminar a las personas, pero hoy en día el ser diferente no es motivo para excluir o menospreciar a las personas. ¡Analízalo, tú puedes!</t>
  </si>
  <si>
    <t>El ser diferente no es motivo para que alguien impida que logremos nuestros sueños y metas. Todos tenemos derecho a tener las mismas oportunidades y a ser tratados con respeto e igualdad.</t>
  </si>
  <si>
    <t>¡Lo has hecho muy bien! Hace mucho tiempo la discriminación era algo normal. En esta época, las cosas han cambiado, pues todos debemos ser tratados por igual y sobre todo recibir respeto.</t>
  </si>
  <si>
    <t>El hecho de ser diferente de los demás causa discriminación y desigualdad, por eso debemos hacer caso a las personas que impiden nuestros sueños, pues tienen razón, no lo lograremos.</t>
  </si>
  <si>
    <t>Te equivocaste. ¿Por qué piensas que a una persona por ser diferente le pueden impedir lograr sus sueños? Eso quedó en el pasado. ¡No te desanimes, piénsalo mejor!</t>
  </si>
  <si>
    <t>El no ser igual a las demás personas es un motivo para que alguien nos impida lograr nuestros anhelos. La igualdad y el respeto no son prioridad, pues es imposible que logremos nuestros sueños.</t>
  </si>
  <si>
    <t>¡Cuidado! Todos merecemos igualdad y respeto, por eso nadie te puede impedir lograr tus sueños. ¡Reflexiónalo!</t>
  </si>
  <si>
    <t>6. Lee los cuatro párrafos y elige aquel en el que se presenta discriminación.</t>
  </si>
  <si>
    <t>Martha es una niña con síndrome de Down y sueña con ser gimnasta profesional. Cuando su mamá la inscribió en el gimnasio, el entrenador las recibió con mucha alegría. Ahora Martha está cumpliendo su sueño.</t>
  </si>
  <si>
    <t>Fallaste. El que aceptaran a Martha en los entrenamientos es un acto de inclusión, no de discriminación. ¿Alguna vez te has sentido discriminado?</t>
  </si>
  <si>
    <t>Pedro es una persona con discapacidad visual y aprendió a tocar perfectamente el piano. Ha viajado por todo el mundo y es muy bien recibido cuando es invitado a algún recital de música.</t>
  </si>
  <si>
    <t>¡Cometiste un pequeño error! La respuesta no plantea un acto de discriminación, más bien se describen sus logros.</t>
  </si>
  <si>
    <t>Samantha es nueva en el colegio, es muy sociable y le gusta hacer amigos. El primer día de clases, al ver que sus compañeros jugaban voleibol, ella pidió participar, pero ellos no la aceptaron porque usa silla de ruedas.</t>
  </si>
  <si>
    <t>¡Extraordinario! Sabes reconocer cuando se comete un acto de discriminación. El hecho de que Samantha sea una persona con discapacidad motriz no es motivo para no dejarla participar. ¿Qué harías para disminuir este tipo de acciones?</t>
  </si>
  <si>
    <t>Artemio es homosexual, desde niño le gustaba crear atuendos espectaculares, su ilusión era vestir a las celebridades del medio artístico y lo logró, pues nadie lo cuestionó por la decisión que había tomado.</t>
  </si>
  <si>
    <t>¡Atención! Al parecer, Artemio tuvo el apoyo de sus familiares y amigos para lograr lo que soñaba, así que éste no es un acto de discriminación. ¡No te desanimes, de los errores se aprende!</t>
  </si>
  <si>
    <t>Opción múltiple Selección de elementos</t>
  </si>
  <si>
    <t>7. En tu escuela, la profesora dejó de tarea pensar en estrategias y actividades que se podrían realizar en clase para fomentar el respeto a la diversidad. ¿Cuáles de las siguientes elegirías?
a. Investigar y conocer sobre las diferentes culturas
b. Ver películas de una sola cultura
c. Leer cuentos e historias de todo el mundo
d. Planear una fiesta temática sobre disfraces tradicionales
e. Prohibir a mis amigos convivir con otros niños
f. Hacer un concurso de cocina del lugar donde vive cada compañero
g. Buscar información sobre personas famosas con rasgos o características que salían de lo esperado y que tuvieron grandes logros
h. Limitar la interacción entre compañeros o personas de otras culturas</t>
  </si>
  <si>
    <t>a, c, d, f, g</t>
  </si>
  <si>
    <t>¡Grandes ideas! Elegiste muy bien las actividades que pueden fomentar el respeto a la diversidad. El conocer otras culturas y características de todo el mundo puede ayudar a comprender mejor que todos tenemos diferencias que nos hacen seres únicos. ¿En qué te diferencias de los demás?</t>
  </si>
  <si>
    <t>a, b, e, g, h</t>
  </si>
  <si>
    <t>Tu respuesta es incorrecta. ¡La mayoría de las respuestas no parecen muy buenas ideas! Piénsalo mejor.</t>
  </si>
  <si>
    <t>b, c, e, f, g</t>
  </si>
  <si>
    <t>¡Elegiste la opción incorrecta! Sólo tres de las actividades podrían fomentar el respeto a la diversidad. ¡Imagina un poco más! ¡No te desanimes!</t>
  </si>
  <si>
    <t>a, d, e, f, h</t>
  </si>
  <si>
    <t>Te equivocaste. ¡Vamos, lo harás mejor la próxima vez! Además puedes practicar el ejercicio de esta sesión.</t>
  </si>
  <si>
    <t>8. ¿Por qué crees que es importante respetar la diversidad?</t>
  </si>
  <si>
    <t>Para que vivamos las relaciones sin intenciones ocultas. Ser sincero nos lleva a una convivencia sana</t>
  </si>
  <si>
    <t>Te equivocaste. Parece que confundiste la diversidad con la sinceridad ¡No desesperes!</t>
  </si>
  <si>
    <t>Porque nos permite ponernos en la situación de otras personas, ayudándonos a entender cómo se sienten y poder apoyarlos si lo necesitan</t>
  </si>
  <si>
    <t>Tu respuesta es incorrecta. Posiblemente te confundiste porque la empatía es un valor que apoya la diversidad. ¡No te preocupes, lo lograrás en la próxima lectura!</t>
  </si>
  <si>
    <t>Porque es un sentimiento que nos permite ayudar en cualquier momento a las personas que estén pasando por una situación difícil</t>
  </si>
  <si>
    <t>Parece que te confundiste. Elegiste una respuesta que se refiere a la solidaridad. ¡Vamos anímate!</t>
  </si>
  <si>
    <t>Porque todos tenemos fortalezas y debilidades, al ser todos diferentes, aprendemos unos con otros y enriquecemos nuestra vida intelectual, afectiva, cultural, espiritual con lo cual fomentamos la paz</t>
  </si>
  <si>
    <t>¡Lo hiciste de maravilla! Pusiste mucha atención al texto, lo que te permitirá fomentar un mejor mundo para ti y los que te rodean.</t>
  </si>
  <si>
    <t>9. De acuerdo con el texto, ¿cuál fue la principal aportación de Alan Turing durante la Segunda Guerra Mundial?</t>
  </si>
  <si>
    <t xml:space="preserve">Inventó la inteligencia artificial. </t>
  </si>
  <si>
    <t>Te confundiste. Ciertamente Alan Turing sentó las bases de la computación, pero no fue el inventor de la inteligencia artificial.</t>
  </si>
  <si>
    <t>Descifró los mensajes de Enigma, una máquina del ejército nazi para codificar información.</t>
  </si>
  <si>
    <t>¡En efecto! Pusiste atención al texto y lograste identificar la información que se te pedía.</t>
  </si>
  <si>
    <t>Inventó una poderosa arma de destrucción que ayudó a vencer a los nazis.</t>
  </si>
  <si>
    <t>No pusiste mucha atención al texto. Vuelve a realizar la lectura teniendo esta pregunta en mente.</t>
  </si>
  <si>
    <t>Creó un nuevo modelo matemático.</t>
  </si>
  <si>
    <t xml:space="preserve">Necesitas leer con más cuidado. Alan Turing no creó un modelo matemático nuevo, utilizó las matemáticas para inventar una manera de automatizar datos y procesos. </t>
  </si>
  <si>
    <t>Ya hemos hablado de la capacidad de utilizar nuestras propias emociones para tender puentes hacia las demás personas. Conectar con nuestro propio dolor nos puede ayudar a crear puentes de empatía, cariño y cuidado hacia los demás.
10. Reflexiona cómo te sentirías si hubieras estado en la situación de Alan Turing, quien, después de haber hecho una gran aportación a la humanidad, fue despreciado y juzgado por su preferencia sexual. Si pudieras hablar con él, ¿qué le dirías? Escríbelo a continuación.</t>
  </si>
  <si>
    <t>3. Lee la descripción que se presenta a continuación y elige el personaje al que se refiere.
Científico matemático inglés conocido como el padre de la informática, visionario de la inteligencia artificial, el cual salvó muchas vidas en la Segunda Guerra Mundial con su compleja maquina Enigma.</t>
  </si>
  <si>
    <t>G6_B3_S59_Evaluacion final</t>
  </si>
  <si>
    <t>1. Elige el título que le queda mejor al texto.</t>
  </si>
  <si>
    <t>La supervivencia de las especies marinas.</t>
  </si>
  <si>
    <t>¡Cuidado! Aunque la lectura menciona a las especies marinas, no son el tema principal. Recuerda que un título refleja el mensaje global del texto.</t>
  </si>
  <si>
    <t>Contaminación por plásticos en los océanos</t>
  </si>
  <si>
    <t>¡Muy bien! Este título refleja el tema del texto, que trata sobre cómo los plásticos contaminan los océanos.</t>
  </si>
  <si>
    <t>Tipos de plásticos</t>
  </si>
  <si>
    <t>¡Cuidado! El texto sólo menciona un tipo de plástico.</t>
  </si>
  <si>
    <t>Las islas de basura del océano</t>
  </si>
  <si>
    <t>¡Cuidado! Las islas de basura son una consecuencia de la contaminación por plásticos en el océano, pero no son el tema principal.</t>
  </si>
  <si>
    <t>2. Selecciona la opción que contenga la explicación del texto sobre los plásticos.</t>
  </si>
  <si>
    <t>Contaminan el océano y amenazan la vida de las especies que viven en él.</t>
  </si>
  <si>
    <t>¡Maravilloso! Este enunciado explica muy bien la idea principal del texto, la cual se refiere a los plásticos.</t>
  </si>
  <si>
    <t>Un tipo de plástico es el PET</t>
  </si>
  <si>
    <t>¡Atención! Aunque un ejemplo de plásticos es el PET, ése no es el tema principal de la lectura.</t>
  </si>
  <si>
    <t>Las materias primas se utilizan para producir plásticos.</t>
  </si>
  <si>
    <t>¡Atención! El texto no menciona las materias primas de los plásticos.</t>
  </si>
  <si>
    <t>Los plásticos pueden producirse con petróleo o celulosa.</t>
  </si>
  <si>
    <t>3. Lee la siguiente oración y complétala eligiendo la palabra correcta: Los residuos de las botellas de plástico que tiramos al mar se llaman _____________.</t>
  </si>
  <si>
    <t>macroplásticos</t>
  </si>
  <si>
    <t>¡Cuidado! ¿Recuerdas qué quiere decir macro? Piénsalo bien.</t>
  </si>
  <si>
    <t>plásticos</t>
  </si>
  <si>
    <t>¡Cuidado! La respuesta está incompleta. El plástico, con el paso del tiempo se convierten en elementos muy pequeños. Recuerda cómo se llama a esos residuos.</t>
  </si>
  <si>
    <t>reciplásticos</t>
  </si>
  <si>
    <t>¡Cuidado! Los reciplásticos son plásticos reciclados, pero no se mencionan en el texto.</t>
  </si>
  <si>
    <t>microplásticos</t>
  </si>
  <si>
    <t xml:space="preserve">microplásticos
¡Excelente! Al desintegrarse las botellas, se producen residuos muy pequeños que contaminan los océanos.
</t>
  </si>
  <si>
    <t>Selección de elementos</t>
  </si>
  <si>
    <t>4. Elige las acciones que realizarías para disminuir la contaminación con plásticos en el océano.
[Entra lista con letras]
a. Comprar sólo botellas de plástico.
b. Evitar el uso de bolsas de plástico.
c. Llevar recipientes y bolsas reutilizables para evitar el uso de plásticos.
d. Utilizar popotes.
e. Usar productos biodegradables.
[Cierra lista con letras]</t>
  </si>
  <si>
    <t>¡Cuidado! Una de las acciones indicadas no sería de mucha ayuda, piénsalo mejor.</t>
  </si>
  <si>
    <t>¡Cuidado! No decidiste bien las acciones que podrían ayudar a reducir la contaminación por plásticos.</t>
  </si>
  <si>
    <t>¡Excelente! Pensaste muy bien en las acciones que pueden ayudar a reducir la contaminación por plásticos.</t>
  </si>
  <si>
    <t>5. La cantidad de plástico y basura que utilizamos y desechamos se ha convertido en un grave problema que nos afecta a todos. Es nuestra responsabilidad identificar este tipo de problemas y ayudar de forma activa a resolverlos. ¿Qué habilidad necesitamos poner en práctica para hacer esto?</t>
  </si>
  <si>
    <t>Reconocimiento emocional</t>
  </si>
  <si>
    <t>¡Atención! El reconocimiento emocional es una habilidad importante, pero atiende a la esfera del autoconocimiento no a la identificación y resolución de problemas sociales.</t>
  </si>
  <si>
    <t>Resiliencia</t>
  </si>
  <si>
    <t>¡Atención! La resiliencia es una habilidad importante ante las adversidades, pero no hace referencia a la identificación y resolución de problemas sociales.</t>
  </si>
  <si>
    <t>Responsabilidad social</t>
  </si>
  <si>
    <t>¡Muy bien! La responsabilidad social es la habilidad con la que podemos identificar los problemas que tiene la comunidad a la que pertenecemos y asumir un papel activo a la hora de ayudar a resolverlos.</t>
  </si>
  <si>
    <t>Benevolencia</t>
  </si>
  <si>
    <t>¡Atención! La benevolencia es una cualidad importante en la relación con otros, pero no la correcta para el problema que se plantea.</t>
  </si>
  <si>
    <t>[Entra párrafo con letra más grande por un par de puntos]
La maestra le asignó a Pedro la tarea de comprar un pastel para todos los alumnos del salón con el dinero que entre todos aportaron; sin embargo, decidió quedarse con parte de lo recolectado. Con el resto, fue con sus padres a comprar el pastel. ¿Qué ocurre aquí? Pedro ha cometido un acto de corrupción porque ha abusado del poder que le otorgó la maestra al hacerlo responsable del dinero, y al quedarse con una parte que no le corresponde para su beneficio personal. Con su acto está perjudicando a todos los compañeros del salón porque el pastel podría haber sido un poco más grande o un poco más rico si se hubiera utilizado todo el dinero para comprarlo. Además de que está engañando a todos y quedándose con algo que no le corresponde.
[Cierra párrafo con letra más grande por un par de puntos]</t>
  </si>
  <si>
    <t>1. Elige la opción que explique qué es corrupción, según el texto.</t>
  </si>
  <si>
    <t>Es no mentir, engañar o hacer trampa a otras personas.</t>
  </si>
  <si>
    <t>¡Cuidado! La respuesta describe la honestidad.</t>
  </si>
  <si>
    <t>Es hacer trampa o engañar a alguien para obtener algo personal.</t>
  </si>
  <si>
    <t>¡Excelente! Ser corrupto es hacer trampa o engañar.</t>
  </si>
  <si>
    <t>Es ponerse en el lugar del otro y entender cómo se siente una persona.</t>
  </si>
  <si>
    <t>¡Cuidado! Esta opción describe la empatía.</t>
  </si>
  <si>
    <t>Es utilizar cosas que pertenecen a otras personas con su permiso.</t>
  </si>
  <si>
    <t>¡Cuidado! Pedro utilizó el dinero de un modo diferente al que se había acordado.</t>
  </si>
  <si>
    <t>2. Lee la oración que se presenta a continuación y complétala eligiendo la opción correcta.
Pedro cometió un acto de corrupción al no utilizar el dinero completo para comprar el pastel. Si hubiese hecho lo contrario, habría actuado con _________________.</t>
  </si>
  <si>
    <t>deshonestidad</t>
  </si>
  <si>
    <t>¡Atención! La deshonestidad es sinónimo de corrupción.</t>
  </si>
  <si>
    <t>soborno</t>
  </si>
  <si>
    <t>¡Atención! Tu respuesta no demuestra que el niño actuará de manera diferente. Al realizar un soborno, se está llevando a cabo un acto de corrupción.</t>
  </si>
  <si>
    <t>honestidad</t>
  </si>
  <si>
    <t>¡Claro! La honestidad es el acto contrario a la corrupción.</t>
  </si>
  <si>
    <t>lealtad</t>
  </si>
  <si>
    <t>¡Atención! La lealtad consiste en comprometerte con otras personas. No es lo contrario a ser corrupto.</t>
  </si>
  <si>
    <t>3. ¿Cuál es el propósito del texto?</t>
  </si>
  <si>
    <t>Hacernos reflexionar sobre las consecuencias de la corrupción.</t>
  </si>
  <si>
    <t>¡Excelente! El contenido del texto sirve para que analices y reflexiones sobre lo perjudicial que puede ser la corrupción.</t>
  </si>
  <si>
    <t>Informar sobre los acontecimientos ocurridos con Pedro y su familia.</t>
  </si>
  <si>
    <t>¡Cuidado! El texto utiliza ese ejemplo para explicar la corrupción. El ejemplo no es el objetivo del texto, sino una herramienta.</t>
  </si>
  <si>
    <t>Evidenciar que Pedro tomó un poco de dinero y compró dulces.</t>
  </si>
  <si>
    <t>¡Cuidado! El niño cometió un acto deshonesto, pero el texto no indica en qué gastó el dinero.</t>
  </si>
  <si>
    <t>Comunicar que los niños no alcanzaron pastel por culpa de Pedro.</t>
  </si>
  <si>
    <t>4. Lee las situaciones y elige la que represente un acto de corrupción.</t>
  </si>
  <si>
    <t>María sale al recreo a desayunar, pero de repente ve a su compañera de clase en una banca, sin ningún alimento cerca. María comparte su desayuno con ella.</t>
  </si>
  <si>
    <t>¡Atención! La acción de María es un acto de solidaridad.</t>
  </si>
  <si>
    <t>Sofía perdió un libro en la escuela, pero no quiere que sus padres la regañen. Así que dice que el perro lo destruyó y lo tiró a la basura.</t>
  </si>
  <si>
    <t>Edson se encontraba en la casa de sus abuelos. Ellos le dijeron que no tomara las galletas que la abuela acaba de hornear, pero Edson no hizo caso y se quemó la boca.</t>
  </si>
  <si>
    <t>¡Atención! Lo que hizo Edson fue desobedecer a sus abuelos, pero no cometió un acto de corrupción.</t>
  </si>
  <si>
    <t>Eduardo viaja con su papá en un auto. De repente, se pasa un alto y un policía lo detiene. Entonces, el papá de Eduardo le ofrece dinero para que lo deje ir. El policía acepta.</t>
  </si>
  <si>
    <t>¡De acuerdo! Elegiste la situación que muestra un acto de corrupción por lo que hizo el papá de Eduardo y el policía.</t>
  </si>
  <si>
    <t>5. ¿Cuál de las siguientes opciones es la lección más importante que debes aprender a partir del texto que leíste?</t>
  </si>
  <si>
    <t>Que nunca debes dejar que se enteren cuando te quedas con el dinero de otros.</t>
  </si>
  <si>
    <t>¡Lee con cuidado! El texto se opone a la deshonestidad.</t>
  </si>
  <si>
    <t>Que hay que comprar el pastel que prefiera la mayoría de los alumnos del salón.</t>
  </si>
  <si>
    <t>¡Lee con cuidado! Es bueno escuchar a la mayoría, pero ése no es el mensaje del texto.</t>
  </si>
  <si>
    <t>Que siempre hay que procurar contribuir al bienestar de los demás y no perjudicar a nadie con nuestros actos.</t>
  </si>
  <si>
    <t>¡Exacto! Ésta es una regla de convivencia que todos debemos seguir. Tenemos que actuar de forma que no perjudiquemos a nadie y seamos justos y bondadosos con los demás.</t>
  </si>
  <si>
    <t>Que hay que buscar en el diccionario el significado de la palabra corrupción.</t>
  </si>
  <si>
    <t>¡Lee con cuidado! Es importante que siempre busques las palabras que no conoces, pero ése no es el mensaje del texto.</t>
  </si>
  <si>
    <t>[Entra párrafo con letra más grande por un par de puntos]
Al principio, en las ciudades, la gente no entendió de qué forma este suceso podía afectar su vida, pues no estaba habituada a preguntarse de dónde llegaban las frutas, los cereales y las verduras que comía a diario. Pero, conforme pasaron los días, el problema se hizo evidente. Primero, se acabaron las reservas que cada familia tenía en su hogar. Después, los mercados y supermercados se quedaron vacíos. Y un día sólo ya no hubo productos agrícolas por ningún lado. ¡Dichoso aquel que bebió el último jugo de naranja o comió el último mango! Nadie estaba seguro de cuándo el mundo volvería a disfrutar productos del campo.
[Cierra párrafo con letra más grande por un par de puntos]</t>
  </si>
  <si>
    <t>1. Elige la opción que explique por qué está sucediendo lo que leíste en el texto.</t>
  </si>
  <si>
    <t>Los mercados y supermercados se quedaron vacíos.</t>
  </si>
  <si>
    <t>¡Lee con atención! Esta opción es una consecuencia de que no haya productos agrícolas, no la causa.</t>
  </si>
  <si>
    <t>No había quien sembrara los productos agrícolas.</t>
  </si>
  <si>
    <t>¡Muy bien! Existen personas que se dedican a sembrar esos productos. Entonces, si éstos se estaban acabando, es posible que ya no haya campesinos ni granjeros.</t>
  </si>
  <si>
    <t>Las reservas de comida se estaban acabando.</t>
  </si>
  <si>
    <t>Las personas no sabían de dónde venían las verduras, frutas y cereales.</t>
  </si>
  <si>
    <t>¡Lee con atención! Esto no explica por qué desaparecieron.</t>
  </si>
  <si>
    <t>Los agricultores</t>
  </si>
  <si>
    <t>Los mineros</t>
  </si>
  <si>
    <t>¡Cuidado! Los mineros trabajan en las minas extrayendo metales, minerales, etcétera.</t>
  </si>
  <si>
    <t>Los ganaderos</t>
  </si>
  <si>
    <t>¡Cuidado! Los ganaderos producen alimentos de origen animal, no vegetal.</t>
  </si>
  <si>
    <t>Los floricultores</t>
  </si>
  <si>
    <t>3. ¿Qué tipo de texto es el párrafo que leíste?</t>
  </si>
  <si>
    <t>Un cuento</t>
  </si>
  <si>
    <t>¡Excelente! Es un texto narrativo.</t>
  </si>
  <si>
    <t>Un poema</t>
  </si>
  <si>
    <t>¡Atención! El texto está en prosa y no utiliza un ritmo reconocible.</t>
  </si>
  <si>
    <t>Una noticia</t>
  </si>
  <si>
    <t>¡Atención! Una noticia informa sobre un evento concreto ofreciendo datos como la fecha y el lugar donde ocurrió.</t>
  </si>
  <si>
    <t>Un artículo de divulgación científica</t>
  </si>
  <si>
    <t>¡Atención! Ese tipo de texto expone fenómenos y descubrimientos científicos. Generalmente no son narrativos.</t>
  </si>
  <si>
    <t>4. Cuando se enfrentan a la escasez de alimentos, los habitantes de las ciudades se dan cuenta de algo que antes no les importaba. ¿Qué es?</t>
  </si>
  <si>
    <t>El jugo de naranja y los mangos son muy caros.</t>
  </si>
  <si>
    <t>¡Cuidado! El precio de estos productos no es el problema al que se enfrentan los habitantes de la ciudad.</t>
  </si>
  <si>
    <t>Debieron comprar más alimentos en el supermercado para que no se les acabaran rápido.</t>
  </si>
  <si>
    <t>¡Cuidado! Esta idea no se menciona en el texto.</t>
  </si>
  <si>
    <t>Siempre hay que aprovechar los alimentos, porque no sabemos cuándo pueden desaparecer.</t>
  </si>
  <si>
    <t>No sabían de dónde llegaban los productos agrícolas que consumían a diario.</t>
  </si>
  <si>
    <t>¡Por supuesto! No apreciaban el trabajo de las personas del campo y nunca se preguntaban de dónde se obtenían los productos que consumían.</t>
  </si>
  <si>
    <t>5. Lee la oración y complétala con la palabra correcta: La habilidad que nos ayuda a superar y sobreponernos a las situaciones difíciles es la _____________.</t>
  </si>
  <si>
    <t>¡Lee con atención! La honestidad no está relacionada con nuestra capacidad de sobreponernos a las situaciones difíciles.</t>
  </si>
  <si>
    <t>organización</t>
  </si>
  <si>
    <t>¡Lee con atención! Aunque la organización te permitirá conseguir resultados importantes, ésta no es la que completa la oración.</t>
  </si>
  <si>
    <t>resiliencia</t>
  </si>
  <si>
    <t>Excelente. La resiliencia te ayudará a persistir, a pesar de las dificultades que encuentres en el camino.</t>
  </si>
  <si>
    <t xml:space="preserve">colaboración </t>
  </si>
  <si>
    <t>¡Lee con atención! La colaboración es buena para alcanzar resultados en equipo, pero no es la que completa correctamente la frase.</t>
  </si>
  <si>
    <t>[Entra párrafo con letra más grande por un par de puntos]
La inauguración del canal de Panamá en 1914 modificó el tráfico marítimo para siempre, porque abrió una vía más rápida de comunicación entre el Océano Pacífico y el Océano Atlántico. Antes del Canal de Panamá, las embarcaciones tenían que rodear América por el Cabo de Hornos, ubicado en Chile, en el extremo Sur del continente.
[Cierra párrafo con letra más grande por un par de puntos]</t>
  </si>
  <si>
    <t>Opcion múltiple lista desplegable</t>
  </si>
  <si>
    <t>1. Completa la siguiente oración con el conector adecuado: Antes del año 1914, las embarcaciones rodeaban América para llegar a sus destinos, ____________, ahora acortan distancias por el canal de Panamá.</t>
  </si>
  <si>
    <t>en cambio</t>
  </si>
  <si>
    <t>¡Claro! Esta expresión enfatiza la gran diferencia que hay entre la situación actual y la anterior.</t>
  </si>
  <si>
    <t>así como</t>
  </si>
  <si>
    <t>¡Lee con cuidado! El conector elegido no une las ideas correctamente.</t>
  </si>
  <si>
    <t>de manera similar</t>
  </si>
  <si>
    <t>¡Lee con cuidado! Elegiste un conector que no le da sentido a la oración.</t>
  </si>
  <si>
    <t>aun así</t>
  </si>
  <si>
    <t>¡Lee con cuidado! El conector no es apropiado para enlazar las ideas de la oración.</t>
  </si>
  <si>
    <t>Opcion múltiple cuestionamiento directo</t>
  </si>
  <si>
    <t>2. Elige cuál de las siguientes imágenes presenta la ubicación del canal de Panamá.</t>
  </si>
  <si>
    <t>[Retoma la imagen de la Evaluación remedial 2: CL_G6_B2_S39R_Rem2_01]</t>
  </si>
  <si>
    <t>¡Alto! Activa tus conocimientos. Seguramente ya conoces la ubicación del canal.</t>
  </si>
  <si>
    <t xml:space="preserve">[Retoma la imagen de la Evaluación remedial 2: CL_G6_B2_S39R_Rem2_02] </t>
  </si>
  <si>
    <t>¡Excelente! Identificaste la ubicación correcta del canal de Panamá. ¿En dónde lo aprendiste?</t>
  </si>
  <si>
    <t>[Retoma la imagen de la Evaluación remedial 2: CL_G6_B2_S39R_Rem2_03]</t>
  </si>
  <si>
    <t>¡Cuidado! Ésta no es la ubicación de Panamá. ¡Seguramente lo aprendiste en el colegio!</t>
  </si>
  <si>
    <t>[Retoma la imagen de la Evaluación remedial 2: CL_G6_B2_S39R_Rem2_04]</t>
  </si>
  <si>
    <t>No lograste identificar la ubicación del canal de Panamá. Activa tus conocimientos.</t>
  </si>
  <si>
    <t>3. ¿Para qué sirve la información del texto?</t>
  </si>
  <si>
    <t>Para conocer cómo y por qué se construyó el canal de Panamá.</t>
  </si>
  <si>
    <t>¡Muy bien! El texto brinda datos importantes sobre el canal de Panamá. Siempre es bueno saber un poco sobre la historia de algunos lugares.</t>
  </si>
  <si>
    <t>Para conocer los problemas que hubo cuando diseñaron el canal de Panamá.</t>
  </si>
  <si>
    <t>¡Lee con atención! Esta información no está en el texto.</t>
  </si>
  <si>
    <t>Para conocer el tamaño de los océanos Atlántico y Pacífico.</t>
  </si>
  <si>
    <t>Para aprender geografía.</t>
  </si>
  <si>
    <t>¡Lee con atención! El texto tiene algunos datos geográficos, pero no es sobre geografía.</t>
  </si>
  <si>
    <t>Opcion múltiple selección de elementos</t>
  </si>
  <si>
    <t>4. El texto presenta una serie de datos. Elige aquellos que debes confirmar en otras fuentes para verificar que la información del texto es confiable.
[Entra lista con letras]
a. La fecha de la inauguración del canal de Panamá
b. El título del texto
c. La ubicación del canal
d. Los nombres de los barcos que han navegado en el canal.
e. El significado de tráfico marino
[Cierra lista con letras</t>
  </si>
  <si>
    <t>¡Cuidado! El título del texto no es un dato que puedas verificar en otras fuentes.</t>
  </si>
  <si>
    <t>¡Cuidado! Los nombres de los barcos no están en el texto.</t>
  </si>
  <si>
    <t>¡Perfecto! Puedes confirmar estos datos para determinar si el texto es confiable.</t>
  </si>
  <si>
    <t>A veces, cuando estamos acostumbrados a algo y ocurre un cambio, nos incomodamos; pero los cambios pueden favorecer nuestro crecimiento. Reflexiona acerca del caso del canal de Panamá, seguro que al principio hubo personas a las que no les pareció buena idea, pero los cambios que trajo consigo favorecieron el tráfico marítimo de varios países.
¿Qué cambios has tenido que enfrentar en tu vida? ¿Los has aceptado desde el principio? ¿O te parecían una mala idea antes de aceptarlos?
5. Escribe una experiencia acerca de cuál es el cambio más difícil que has tenido que afrontar en tu vida. Explica qué sentiste al inicio y qué hiciste para adaptarte a ese cambio. Intenta recordar estas estrategias ante momentos de dificultad.</t>
  </si>
  <si>
    <t>¡Bien hecho! Recuerda que el desarrollo de las habilidades socioemocionalesdebe ser constante, por lo que te invitamos a seguir escribiendo al respecto.</t>
  </si>
  <si>
    <t>G6_B1_Actividad_S03_Convocatoria</t>
  </si>
  <si>
    <t>1. ¿Cómo está organizado el documento, de acuerdo con su estructura?</t>
  </si>
  <si>
    <t>Encabezado, cuerpo y despedida</t>
  </si>
  <si>
    <t>Tu respuesta es incorrecta. La despedida no es parte del texto.</t>
  </si>
  <si>
    <t>Encabezado, cuerpo y cierre.</t>
  </si>
  <si>
    <t>Exacto, identificaste muy bien la estructura de este documento.</t>
  </si>
  <si>
    <t>Título, cuerpo, fuentes y créditos</t>
  </si>
  <si>
    <t>No observaste muy bien la imagen. Algunos elementos de la estructura del documento no se representan aquí.</t>
  </si>
  <si>
    <t>Título, subtitulo, cuerpo y marca</t>
  </si>
  <si>
    <t>La estructura del documento no es la elegida. Especialmente la marca debió haberte dado la idea de que no es parte de la estructura.</t>
  </si>
  <si>
    <t>2. ¿Qué tipo de documento es éste?</t>
  </si>
  <si>
    <t>Un cartel</t>
  </si>
  <si>
    <t>La respuesta es incorrecta. En el cartel sobresalen más las imágenes y menos el texto.</t>
  </si>
  <si>
    <t>¡Lo hiciste bien! El documento presentado es una convocatoria y sirve para invitar a las personas a participar en un evento o acontecimiento determinado.</t>
  </si>
  <si>
    <t>Una carta</t>
  </si>
  <si>
    <t>¡Cuidado! La carta es un mensaje que se envía a un solo destinatario y su estructura es diferente a la del documento presentado.</t>
  </si>
  <si>
    <t>3. ¿Para qué sirve este tipo de documento?</t>
  </si>
  <si>
    <t>Para invitar a participar en un evento o acontecimiento determinado.</t>
  </si>
  <si>
    <t>¡Muy bien! Este tipo de documentos tiene como objetivo congregar a un grupo de personas a un evento.</t>
  </si>
  <si>
    <t>Para anunciar o dar información sobre un producto o evento.</t>
  </si>
  <si>
    <t>Al parecer, no observaste bien la imagen, pues no se muestra ningún producto.</t>
  </si>
  <si>
    <t>Para comunicar ideas o pensamientos a partir de un relato.</t>
  </si>
  <si>
    <t>Tu respuesta es incorrecta. Un escrito puede ayudar a comunicar ideas, pero no es el propósito de la convocatoria.</t>
  </si>
  <si>
    <t>Para mostrar información y datos concretos de manera visual.</t>
  </si>
  <si>
    <t>Tu respuesta es incorrecta. Aunque se presentan datos, no es el objetivo principal.</t>
  </si>
  <si>
    <t>4. ¿Cuál es el motivo principal de esta convocatoria?</t>
  </si>
  <si>
    <t>Mostrar a los latinoamericanos todas las culturas existentes en Latinoamérica a través de la fotografía.</t>
  </si>
  <si>
    <t>Al parecer no leíste con atención, ya que no es el principal motivo por el que se realizó la convocatoria.</t>
  </si>
  <si>
    <t>Generar ingresos con la inscripción de los participantes y donarlos para fomentar la cultura y tradiciones de Latinoamérica.</t>
  </si>
  <si>
    <t>La idea es muy buena, pero no es el motivo principal.</t>
  </si>
  <si>
    <t>Compartir con el mundo que en Latinoamérica existen excelentes fotógrafos infantiles.</t>
  </si>
  <si>
    <t>Reflejar en las fotografías el valor que los niños latinoamericanos dan a su cultura y tradiciones, para después compartirlo con el mundo.</t>
  </si>
  <si>
    <t>¡Exacto! Mediante las fotografías, los niños darán a conocer la importancia de Latinoamérica.</t>
  </si>
  <si>
    <t>5. ¿Para qué colocaron una dirección electrónica en la convocatoria?</t>
  </si>
  <si>
    <t>Para completar el registro, entregar en formato digital las fotografías y publicar resultados.</t>
  </si>
  <si>
    <t>¡Así es! Hay acciones que se deberán realizar en el sitio de internet.</t>
  </si>
  <si>
    <t>Para subir las fotografías, intercambiar opiniones con otros concursantes y consultar dudas.</t>
  </si>
  <si>
    <t>¡Cuidado! En la convocatoria no se menciona nada sobre intercambio de opiniones ni consulta de dudas.</t>
  </si>
  <si>
    <t>Para contactar a los organizadores del concurso y realizar el registro de los participantes.</t>
  </si>
  <si>
    <t>Te equivocaste en la mitad de la respuesta. Sí sirve para realizar el registro, pero no para contactar a los organizadores.</t>
  </si>
  <si>
    <t>Para completar el registro de concursantes, revisar resultados y elegir el premio que más le guste al ganador.</t>
  </si>
  <si>
    <t>Sería muy buena idea que el ganador pudiera escoger el premio, pero los premios ya están asignados, de acuerdo con el lugar que ocupen los ganadores.</t>
  </si>
  <si>
    <t>6. ¿En cuál de los casos emplearías una convocatoria?</t>
  </si>
  <si>
    <t>Vender galletas.</t>
  </si>
  <si>
    <t>¡Podría ser! Aunque convendría más hacer un cartel.</t>
  </si>
  <si>
    <t>Anunciar un curso de verano.</t>
  </si>
  <si>
    <t>Claro, la convocatoria será buena idea para anunciar un curso de verano.</t>
  </si>
  <si>
    <t>Representar información o datos.</t>
  </si>
  <si>
    <t>Esta respuesta es incorrecta. Para este caso sería mejor emplear una infografía, tablas, cuadros y gráficos.</t>
  </si>
  <si>
    <t>Mostrar un lugar del mundo.</t>
  </si>
  <si>
    <t xml:space="preserve">¡Cuidado! La mejor opción para esta respuesta es un mapa. </t>
  </si>
  <si>
    <t>7. Según el encabezado, ¿cuál es la intención de la convocatoria?</t>
  </si>
  <si>
    <t>Completar el registro de la convocatoria por medio de internet.</t>
  </si>
  <si>
    <t>Parte del proceso de la convocatoria es el registro de los participantes vía internet, pero no el principal motivo de la convocatoria.</t>
  </si>
  <si>
    <t>Reunir a los niños en una entrega de premios de fotografía.</t>
  </si>
  <si>
    <t>La entrega de premios se realizará al término del proceso al que se convoca.</t>
  </si>
  <si>
    <t>Animar a ganar grandes premios, como cámaras digitales.</t>
  </si>
  <si>
    <t xml:space="preserve">Ganar un premio es muy motivante, pero la convocatoria no está enfocada sólo en ellos. ¡Piénsalo bien! </t>
  </si>
  <si>
    <t xml:space="preserve">Invitar a los niños a un concurso de fotografía. </t>
  </si>
  <si>
    <t xml:space="preserve">¡Muy bien! El motivo del cartel es invitar a todos los niños a participar en el concurso de selfies. ¿Participarías?  </t>
  </si>
  <si>
    <t xml:space="preserve">8. ¿En qué sección de la convocatoria se indican las características que deben poseer los fotografías? </t>
  </si>
  <si>
    <t>Encabezado</t>
  </si>
  <si>
    <t>Tu respuesta es incorrecta. Esa sección muestra una breve descripción del evento.</t>
  </si>
  <si>
    <t>Bases</t>
  </si>
  <si>
    <t>Así es, pues en esa sección se indican las particularidades que deberán cumplir las fotografías que envíen al concurso.</t>
  </si>
  <si>
    <t>Pie de página</t>
  </si>
  <si>
    <t>Parece que no leíste bien. En el pie de página sólo se encuentra una frase que anima a los niños a participar en el concurso.</t>
  </si>
  <si>
    <t>Ganadores</t>
  </si>
  <si>
    <t>Incorrecto. En esta sección se encuentran las fechas de la publicación de resultados y los premios que se otorgarán.</t>
  </si>
  <si>
    <t xml:space="preserve">9. De acuerdo con la información del texto que leíste, ¿cuáles elementos de la siguiente lista te permitirían comprender claramente las instrucciones que encuentres en algún texto? Selecciona las cuatro afirmaciones correctas.
a. Realizar una lectura rápida y general del texto.
b. Leer detenidamente las instrucciones o pasos.
c. Tener la mente despejada y concentrarme en lo que vas a revisar.
d. Realizar otra actividad mientras revisas las instrucciones.
e. Tener claridad del objetivo al que quieres llegar.
f. Comenzar a leer las instrucciones hasta donde consideres interesante.
g. Prestar atención a elementos como fotografías e imágenes dentro de las instrucciones.
h. Guiarte únicamente por las imágenes de las instrucciones.
</t>
  </si>
  <si>
    <t xml:space="preserve">b, c, f, h </t>
  </si>
  <si>
    <t>¡Concéntrate! Si lees las instrucciones hasta donde lo consideras interesante, quizá te pierdas de datos importantes que puedas usar en el futuro del proceso. Considera también si guiarte solamente con las imágenes te permitirá tener toda la información que necesitas.</t>
  </si>
  <si>
    <t>c, e, f, g</t>
  </si>
  <si>
    <t>Tu respuesta es incorrecta. Si comienzas a leer las instrucciones donde lo consideras interesante, quizá te pierdas de datos importantes que puedas usar en el futuro del proceso, incluso si realizas la lectura detenidamente.</t>
  </si>
  <si>
    <t>b, c, d, g</t>
  </si>
  <si>
    <t>¡Concéntrate! Recuerda que es importante leer todas las instrucciones y sobre todo estar concentrado, ya que si realizas alguna otra cosa mientras lees, podrías perder información importante del proceso.</t>
  </si>
  <si>
    <t>b, c, e, g</t>
  </si>
  <si>
    <t>¡Correcto! Estos elementos, además de permitirte tener claridad en la lectura y dar seguimiento de pasos e instrucciones, te harán llegar con mayor facilidad a tus metas y objetivos.</t>
  </si>
  <si>
    <t xml:space="preserve">10. Lee el texto que se presenta a continuación. Luego recuerda algún proyecto que sea parecido al propuesto dentro del texto que revisaste. Después redacta qué has aprendido cuando pones atención a las características de otras personas, de su comunidad y de su cultura. En tu texto incluye la importancia de conocer a personas y culturas diferentes de la tuya. 
La fotografía es una forma de expresión que nos motiva a mostrar a los demás nuestras características y las de nuestra cultura. ¿Te imaginas cuántos niños y niñas de toda Latinoamérica participarían en este evento y todo lo que podrías conocer a partir de sus fotografías? ¿Te has preguntado qué tipo de imágenes le mostrarías a alguien que vive en otro lugar para que conociera algo de ti, de tu localidad y de tu cultura? Quizá lleguen a tu mente más de una respuesta o quizá sea aun difícil responder.
</t>
  </si>
  <si>
    <t>G6_B1_Actividad_S04_El consumismo y la generacion de basura</t>
  </si>
  <si>
    <t>Las necesidades básicas</t>
  </si>
  <si>
    <t>Todos los seres humanos</t>
  </si>
  <si>
    <t>La vivienda</t>
  </si>
  <si>
    <t>Los bienes</t>
  </si>
  <si>
    <t>2. ¿En cuál de estas oraciones hay un complemento circunstancial?</t>
  </si>
  <si>
    <t>Todos los seres humanos tenemos necesidades básicas.</t>
  </si>
  <si>
    <t xml:space="preserve">En esta oración, hay un objeto directo, es decir, el objeto en el cual recae la acción: ¿Qué cubren los seres humanos? Necesidades básicas. </t>
  </si>
  <si>
    <t xml:space="preserve">El litio contamina los mantos acuíferos. </t>
  </si>
  <si>
    <t>En esta oración hay un objeto directo, es decir, el objeto en el cual recae la acción: ¿Qué contamina el litio? Los mantos acuíferos.</t>
  </si>
  <si>
    <t xml:space="preserve">Los usuarios de teléfonos celulares renuevan sus dispositivos cada dos años. </t>
  </si>
  <si>
    <t xml:space="preserve">¡Muy bien! El complemento circunstancial es todo aquel que especifica una situación o circunstancia bajo la cual sucede algo. En este caso, el complemento circunstancial es de tiempo, pues especifica cuándo renuevan los usuarios sus celulares: cada dos años. </t>
  </si>
  <si>
    <t xml:space="preserve">Dona objetos que ya no necesites a otras personas. </t>
  </si>
  <si>
    <t>En esta oración hay un objeto directo y un objeto indirecto: ¿Qué donas? Objetos que ya no necesites (objeto directo). ¿A quién lo donas? A otras personas (objeto indirecto).</t>
  </si>
  <si>
    <t>1a</t>
  </si>
  <si>
    <t>El tiempo presente del modo indicativo es recibes.</t>
  </si>
  <si>
    <t>2a</t>
  </si>
  <si>
    <t>¡Muy bien! Recuerda que el modo subjuntivo indica una posibilidad o deseo. En este caso, las marcas desean que recibas mensajes de sus productos.</t>
  </si>
  <si>
    <t>1c</t>
  </si>
  <si>
    <t xml:space="preserve">El tiempo futuro del modo indicativo es recibirás. </t>
  </si>
  <si>
    <t>2b</t>
  </si>
  <si>
    <t xml:space="preserve">El tiempo pasado del modo subjuntivo es recibieras. </t>
  </si>
  <si>
    <t xml:space="preserve">¡Vuelve a intentarlo! Ahora el significado cambió a que el inconveniente de la basura electrónica son las baterías, por lo tanto están hechas de litio. Pero esta deducción no es lógica. Es al revés: son de litio, por lo tanto son un inconveniente. </t>
  </si>
  <si>
    <t>Una medición</t>
  </si>
  <si>
    <t xml:space="preserve">No se refiere a esta opción porque quedaría “Busca una medición y mide la huella ecológica”, lo cual es repetitivo y carece de lógica. </t>
  </si>
  <si>
    <t>El área natural</t>
  </si>
  <si>
    <t>Esta opción no es correcta, pues no se refiere a que vayas a alguna área natural a medir la huella ecológica.</t>
  </si>
  <si>
    <t>El internet</t>
  </si>
  <si>
    <t>¡Vuelve a leer! El internet es el lugar en donde puedes encontrar la calculadora para medir.</t>
  </si>
  <si>
    <t xml:space="preserve">Una calculadora </t>
  </si>
  <si>
    <t>6. ¿Por qué es importante saber qué es el consumismo?</t>
  </si>
  <si>
    <t xml:space="preserve">Para aprender a separar los tipos de desechos. </t>
  </si>
  <si>
    <t>Esta opción no es la correcta. Explicar el consumismo no indica cómo se deben separar los desechos. El texto sugiere que lo hagas, por lo que asume que ya lo sabes.</t>
  </si>
  <si>
    <t>Para valorar más los bienes y servicios que tienes.</t>
  </si>
  <si>
    <t xml:space="preserve">¡Vuelve a leer! Saber qué es el consumismo no te invita explícitamente a que valores lo que tienes. El texto busca explicar la relación entre consumismo y generación de basura. </t>
  </si>
  <si>
    <t>Para ayudar a lograr hábitos sostenibles de consumo.</t>
  </si>
  <si>
    <t>¡Muy bien! Al saber más sobre el consumismo, también aprendes cómo combatirlo: por ejemplo, llevando a cabo hábitos sostenibles de consumo.</t>
  </si>
  <si>
    <t xml:space="preserve">Para convencer a la gente de que use más tiempo sus celulares. </t>
  </si>
  <si>
    <t>Te equivocaste. La compra de celulares es sólo un ejemplo de consumismo. Usar más tiempo el mismo teléfono podría contribuir a disminuir el consumismo, pero no es la única acción que propone el texto.</t>
  </si>
  <si>
    <t>7. En el quinto párrafo, el texto señala una razón por la que la gente puede comprar cosas que no necesita. ¿Cuál es otra forma de plantear esta razón?</t>
  </si>
  <si>
    <t>Las personas necesitan ganar más dinero si quieren comprar bienes o servicios.</t>
  </si>
  <si>
    <t>El texto no plantea que las personas ganen más dinero para poder comprar lo que quieren.</t>
  </si>
  <si>
    <t xml:space="preserve">Las personas tienen la posibilidad de endeudarse para comprar bienes o servicios. </t>
  </si>
  <si>
    <t>Es correcto: endeudarse significa que le pides prestado a alguien (un banco en este caso) si no te alcanza para comprar algo.</t>
  </si>
  <si>
    <t>Las personas se dejan llevar por la presión social para comprar bienes o servicios.</t>
  </si>
  <si>
    <t>Las personas confunden fácilmente las necesidades básicas con darse gustos.</t>
  </si>
  <si>
    <t xml:space="preserve">Vuelve a leer el párrafo. Tal vez esto sea verdad, pero el texto no toca este tema ni da información para inferirlo. </t>
  </si>
  <si>
    <t xml:space="preserve">8. Piensa en un hábito que tú y tu familia lleven a cabo para reducir la generación de desechos en tu casa, por ejemplo, poner las compras en bolsas de tela. ¿En cuál de las secciones del texto sería adecuado añadir la descripción de este hábito? </t>
  </si>
  <si>
    <t>¿Qué consumes?</t>
  </si>
  <si>
    <t xml:space="preserve">Esta sección no es la adecuada, pues aquí se da la definición de consumismo, pero no se abordan hábitos concretos para disminuirlo. </t>
  </si>
  <si>
    <t>¿El consumismo tiene un impacto ambiental?</t>
  </si>
  <si>
    <t>Vuelve a leer. En esta sección, se plantean los principales problemas de contaminación provocados por el consumismo, pero no se proponen todavía soluciones.</t>
  </si>
  <si>
    <t>¿Cómo contribuir a la disminución de los problemas generados por el consumismo?</t>
  </si>
  <si>
    <t xml:space="preserve">¡Correcto! En esta sección se ofrecen diversas soluciones y estrategias para disminuir la contaminación generada por el consumismo. Tus buenos hábitos de consumo son parte de esa solución. </t>
  </si>
  <si>
    <t>¿Sabes qué es la huella ecológica?</t>
  </si>
  <si>
    <t>Es incorrecto. En esta sección se da la definición de la huella ecológica y se invita al lector a calcular su huella.</t>
  </si>
  <si>
    <t>9. Elige las acciones que, según la lectura revisada, te permitirán comenzar a disminuir el impacto ambiental:
a. presión social
b. desarrollo sustentable
c. donación de objetos que funcionen y ya no utilices
d. donación de objetos que no funcionen y ya no utilices
e. desperdicio de material reciclable
f. comprar aparatos electrónicos
g. separación de desechos
h. comprar solamente lo que necesito</t>
  </si>
  <si>
    <t>a, b, c, h</t>
  </si>
  <si>
    <t>¡Cuidado! Con esta opción te encontrarás motivado a consumir por un ámbito social.</t>
  </si>
  <si>
    <t>Tal vez puedas cambiar la donación de objetos que no funcionen por algunos que sí funcionen. Así, además de ayudar a la reducción del impacto, también ayudarás a los demás.</t>
  </si>
  <si>
    <t>b, c, g, h</t>
  </si>
  <si>
    <t>¡Excelente! Ahora ya cuentas con los elementos que te permiten generar un cambio.</t>
  </si>
  <si>
    <t>10. Lee el texto y lleva a cabo la actividad.
Ahora que sabes más sobre los efectos del consumismo y cómo se relaciona directamente con el impacto ambiental, tienes la oportunidad de reflexionar sobre los productos que consumes.
También es importante que pienses qué motiva tu consumo y los efectos que tiene. Para que comiences a reducir el impacto ambiental, elige un producto que uses constantemente y que tenga un impacto negativo.
Ahora, redacta una estrategia que puedas compartir en tu comunidad para reducir el consumo del producto que elegiste.</t>
  </si>
  <si>
    <t>G6_B1_Actividad_S05_Artesanias patrimonio de una cultura</t>
  </si>
  <si>
    <t>a, c, d, g</t>
  </si>
  <si>
    <t>Dos de las palabras clave son correctas, pero dos de ellas no existen en el texto. Por favor, realiza nuevamente la lectura. ¡Seguramente tuviste una distracción!</t>
  </si>
  <si>
    <t>b, e, f, g</t>
  </si>
  <si>
    <t>Lograste identificar sólo dos palabras clave del texto. Las otras dos no aparecen en la lectura. ¿Te parece bien volver a leer? ¿Qué palabras predominan?</t>
  </si>
  <si>
    <t>a, b, d, f</t>
  </si>
  <si>
    <t>¡Maravilloso! Identificaste las palabras clave del texto. Te estás volviendo un experto. ¡Sigue practicando!</t>
  </si>
  <si>
    <t>Vuelve al texto para identificar las palabras clave.</t>
  </si>
  <si>
    <t>2. Lee la oración y elige el verbo en presente que la complete correctamente.
Los artesanos ___________ técnicas artesanales para transformar materiales en piezas únicas.</t>
  </si>
  <si>
    <t>usaron</t>
  </si>
  <si>
    <t>El verbo elegido se encuentra en pasado, por lo tanto, no corresponde a la oración. No olvides que el tiempo presente se refiere a las acciones que se están realizando en el momento actual.</t>
  </si>
  <si>
    <t>usan</t>
  </si>
  <si>
    <t>¡Magnifico! Completaste de manera correcta la oración, pues el verbo se encuentra en presente y concuerda con la tercera persona del plural.</t>
  </si>
  <si>
    <t>han usado</t>
  </si>
  <si>
    <t>Tu respuesta se refiere a un verbo en tiempo antepresente. El tiempo presente se expresa acciones que se están realizando en el momento actual. ¡Vuelve a intentarlo!</t>
  </si>
  <si>
    <t>usa</t>
  </si>
  <si>
    <t>El verbo seleccionado está conjugado en tiempo presente, pero no concuerda con la persona y número (segunda persona del plural).</t>
  </si>
  <si>
    <t>3. Observa las imágenes y selecciona aquella en la que estén elaborando una artesanía.</t>
  </si>
  <si>
    <t>[CL_G6_B1_S05_RI21_E1_Artesanías, patrimonio de una cultura_01: Planta automotriz en el proceso de construcción de un auto.]</t>
  </si>
  <si>
    <t xml:space="preserve">¡Fallaste! Recuerda que las artesanías no se elaboran en fábricas, sus procesos son detallados y con técnicas ancestrales. </t>
  </si>
  <si>
    <t>[CL_G6_B1_S05_RI21_E1_Artesanías, patrimonio de una cultura_02: Telar industrial]</t>
  </si>
  <si>
    <t>¡Cuidado! La tela se está elaborando con maquinaria. Los procesos artesanales no requieren de máquinas; todo se realiza de forma manual. No olvides que es un arte.</t>
  </si>
  <si>
    <t xml:space="preserve">*[CL_G6_B1_S05_RI21_E1_Artesanías, patrimonio de una cultura_03: Mujer indígena en un telar mecánico creado por ella]* </t>
  </si>
  <si>
    <t>¡Correcto! La imagen muestra un proceso artesanal, el cual se realiza manualmente, con materiales del lugar y técnicas ancestrales. ¡Qué bellas son las telas artesanales!</t>
  </si>
  <si>
    <t>[CL_G6_B1_S05_RI21_E1_Artesanías, patrimonio de una cultura_04: Panadero con insumos para hacer pan]</t>
  </si>
  <si>
    <t>La elaboración del pan, y en general de comida, también puede ser un proceso artesanal, pero para que sea considerado así, es importante no usar maquinaria compleja. La elaboración debe ser manual.</t>
  </si>
  <si>
    <t>4. Elige la idea principal del texto.</t>
  </si>
  <si>
    <t>Una artesanía es una pieza única, por lo tanto, no existe otra igual.</t>
  </si>
  <si>
    <t>¡Incorrecto! La idea elegida es secundaria. La idea principal expresa el tema central del texto. Retoma la lectura.</t>
  </si>
  <si>
    <t>El trabajo artesanal es muy valioso, por eso es considerado patrimonio cultural de la humanidad.</t>
  </si>
  <si>
    <t>¡Excelente! La respuesta elegida se refiere a la idea principal del texto. Sabes muy bien cómo identificarla. Sigue practicando.</t>
  </si>
  <si>
    <t xml:space="preserve">Las artesanías se crean con productos de la región, plantas o animales. Esto les da mayor valor. </t>
  </si>
  <si>
    <t xml:space="preserve">¡Fallaste! La idea principal de un texto expresa lo que el autor quiere transmitir, la oración elegida representa una idea secundaria. ¡Vamos, lee el texto nuevamente!  </t>
  </si>
  <si>
    <t>La belleza de las artesanías permite mostrarlas como elementos decorativos en tiendas, hogares o restaurantes.</t>
  </si>
  <si>
    <t>¡Cuidado! La idea principal se puede identificar si te haces la siguiente pregunta: ¿De qué o quién se habla? ¿Qué se dice al respecto? ¡Retoma la lectura, lo lograrás!</t>
  </si>
  <si>
    <t>5. ¿Por qué una artesanía es considerada patrimonio cultural de la humanidad?</t>
  </si>
  <si>
    <t xml:space="preserve">Son piezas únicas, resultado de técnicas antiguas y materiales locales como animales o plantas, que representan su historia y herencias familiares. </t>
  </si>
  <si>
    <t xml:space="preserve">¡Excelente! El texto elegido es correcto. Las artesanías son valiosas para la humanidad por el trabajo realizado para su creación y lo que representan. </t>
  </si>
  <si>
    <t xml:space="preserve">Porque son elaboradas con materiales costosos, difíciles de conseguir, además de que las técnicas son innovadoras. </t>
  </si>
  <si>
    <t>Elegiste mal la respuesta, pues las artesanías no requieren técnicas innovadoras. Y aunque algunas se fabrican con materiales costosos, no es una regla que así suceda.</t>
  </si>
  <si>
    <t xml:space="preserve">Son elaboradas con materiales de la región de la mejor calidad. Además, se debe lograr que las piezas sean muy similares. </t>
  </si>
  <si>
    <t>¡Cuidado! Los materiales utilizados para la elaboración de las artesanías no necesariamente deben ser costosos. Y más importante aún, lo bello de las artesanías es que no todas deben ser idénticas entre sí.</t>
  </si>
  <si>
    <t>Las artesanías son resultado de técnicas modernas, elaboradas con materiales sintéticos y maderas de la región.</t>
  </si>
  <si>
    <t xml:space="preserve">Lee muy bien cada respuesta. Las técnicas modernas en la elaboración de las artesanías no es buena opción, pues dejaría de ser una artesanía. </t>
  </si>
  <si>
    <t>¡Incorrecto! No aparece 4 veces, aparece un poco más. ¿Recuerdas el escaneo que hiciste para descifrar el código? Aplícalo aquí.</t>
  </si>
  <si>
    <t>¡Perfecto! La palabra artesanía aparece 6 veces. Son sorprendentes tus habilidades para escanear textos. No dejes de ejercitarlas.</t>
  </si>
  <si>
    <t>¡Pequeño error! Pero casi lo logras. No olvides cómo se escanea la lectura, te podría ser útil la próxima vez.</t>
  </si>
  <si>
    <t>¡Fallaste! Tu habilidad de escaneo no está bien, deberás practicar más. ¡Lo vas a lograr!</t>
  </si>
  <si>
    <t>7. Observa las imágenes e identifica las tres artesanías mexicanas.
a b c d e f
[CL_G6_B1_S05_RI21_E1_Artesanías, patrimonio de una cultura_05: tambor artesanal]
 [CL_G6_B1_S05_RI21_E1_Artesanías, patrimonio de una cultura_06: muñeca artesanal]
 [CL_G6_B1_S05_RI21_E1_Artesanías, patrimonio de una cultura_07: figura artesanal]
 [CL_G6_B1_S05_RI21_E1_Artesanías, patrimonio de una cultura_08: figura artesanal]
 [CL_G6_B1_S05_RI21_E1_Artesanías, patrimonio de una cultura_09: figura artesanal]
 [CL_G6_B1_S05_RI21_E1_Artesanías, patrimonio de una cultura_10: alebrije</t>
  </si>
  <si>
    <t>¡Maravilloso! Conoces bien las artesianas mexicanas. ¿Te gustaría conocer artesanías de otros países?</t>
  </si>
  <si>
    <t>¡Cuidado! Una de las piezas no es una artesanía mexicana, observa bien. Para conocer un poco más sobre las artesanías mexicanas, podrías buscar otros textos.</t>
  </si>
  <si>
    <t>b, d, f</t>
  </si>
  <si>
    <t xml:space="preserve">¡Lo hiciste bien! Sólo que una de las piezas no es una artesanía mexicana, sino que más bien parece de un país oriental. ¿Qué piensas? </t>
  </si>
  <si>
    <t xml:space="preserve">8. ¿Por qué es importante que las personas conozcan el origen de las artesanías?   </t>
  </si>
  <si>
    <t>Porque las artesanías representan la identidad de una comunidad y son vendidas a precios elevados.</t>
  </si>
  <si>
    <t>¡Cuidado! Las artesanías son muy valiosas, pero ésa no es la razón principal.</t>
  </si>
  <si>
    <t>Porque muchas personas pueden aprender sus técnicas y enseñarlas en otros países.</t>
  </si>
  <si>
    <t>Sería maravilloso que se enseñaran las técnicas artesanales de una comunidad en otras regiones, pero ése no es el motivo. ¿Recuerdas por qué son consideradas patrimonio cultural de la humanidad?</t>
  </si>
  <si>
    <t>Porque con ellas se simboliza la cultura de muchos países a la vez.</t>
  </si>
  <si>
    <t>Tu respuesta es incorrecta: las artesanías simbolizan la cultura de cada comunidad.</t>
  </si>
  <si>
    <t>Porque representa la identidad de una comunidad, por lo tanto, forman parte de sus tradiciones.</t>
  </si>
  <si>
    <t xml:space="preserve">¡Lo hiciste de maravilla! Es importante preservar las tradiciones de cada comunidad y las expresiones de su identidad. </t>
  </si>
  <si>
    <t xml:space="preserve">9. Identifica los elementos que distinguen y hacen valiosa a una artesanía
a. Un precio elevado.
b. La calidad de los materiales.
c. El lugar en donde se venden.
d. El tiempo y la dedicación que se invierten para hacer una pieza única.
e. Hacerlas con el propósito de que sean un bello adorno.
f. La manera de plasmar en ellas una herencia cultural.
g. La procedencia de los materiales que se usan en su manufactura.
h. El grado de perfección que se alcanza con la técnica para desarrollarlas. </t>
  </si>
  <si>
    <t>Tu respuesta es incorrecta. Estas cualidades nos hablan más bien de cualquier objeto comercial, pero no de una artesanía.</t>
  </si>
  <si>
    <t xml:space="preserve">En realidad sólo uno de estos atributos es propio de las artesanías. Las artesanías pueden ser objetos frágiles y contar con algunas “imperfecciones”.  </t>
  </si>
  <si>
    <t>Estás cerca, dos de estos elementos están presentes en las artesanías. Recuerda que, de origen, la finalidad de estos artículos era satisfacer necesidades reales.</t>
  </si>
  <si>
    <t>d, f, g</t>
  </si>
  <si>
    <t>¡Exacto! Estos son tres de los elementos principales que distinguen a toda artesanía.</t>
  </si>
  <si>
    <t>10. Lee el texto que encontrarás a continuación. Luego, encuentra una artesanía que tengas en casa o busca una que te guste en internet. Obsérvala con cuidado y date la oportunidad de conectar con las emociones que te hace sentir. Identifica dichas emociones y el lugar del cuerpo en el que las sientes. Al finalizar, escribe lo que experimentaste.
Las artesanías reflejan una parte importante de la identidad cultural de las personas. Esta identidad está conectada en gran medida con la expresión de emociones como amor, dignidad, orgullo y alegría entre muchas otras. Identificar nuestras emociones es una parte indispensable para expresar y plasmar lo que consideramos importante.</t>
  </si>
  <si>
    <t xml:space="preserve">¡Bien hecho! 
Recuerda que el desarrollo de las habilidades socioemocionales debe ser constante, por lo que te invitamos a seguir escribiendo al respecto.
</t>
  </si>
  <si>
    <t>G6_B1_Actividad_La despedida</t>
  </si>
  <si>
    <t>1. ¿Cuál es la oración que tiene un verbo en modo subjuntivo, conjugado en segunda persona?</t>
  </si>
  <si>
    <t>¡No te vayas!</t>
  </si>
  <si>
    <t>¡Correcto! Se trata del verbo ir, conjugado en tiempo presente del modo subjuntivo, en segunda persona: No quiero que tú te vayas.</t>
  </si>
  <si>
    <t>¿Con quién hablas?</t>
  </si>
  <si>
    <t>El verbo sí está conjugado en segunda persona, pero en modo indicativo, en tiempo presente.</t>
  </si>
  <si>
    <t>¡Ya sé!</t>
  </si>
  <si>
    <t xml:space="preserve">Este verbo está conjugado en modo indicativo, tiempo presente, primera persona (Yo sé). </t>
  </si>
  <si>
    <t>Que me cambie de escuela.</t>
  </si>
  <si>
    <t>Este verbo sí está conjugado en modo subjuntivo, en tiempo presente, pero está en primera persona.</t>
  </si>
  <si>
    <t>2. ¿Cuántas escenas tiene la obra?</t>
  </si>
  <si>
    <t xml:space="preserve">Fíjate bien: si tiene tres actos, al menos tendrá tres escenas. </t>
  </si>
  <si>
    <t>¡Excelente! Identificaste el cambio de escena en el Acto 2, cuando entra Amelia. Para identificar las escenas, es de gran utilidad buscar las acotaciones que marcan estos movimientos de los personajes.</t>
  </si>
  <si>
    <t>Solamente en el Acto 2 hay dos escenas, pero en ninguno otro entra o sale ninguno de los personajes. Aunque se llamen por teléfono, esto no es un cambio de escena. El cambio lo da la entrada o salida al escenario de alguien.</t>
  </si>
  <si>
    <t>3. Para Sofía, ¿qué significa compartir el almuerzo?</t>
  </si>
  <si>
    <t>Significa que puede jugar con esa persona.</t>
  </si>
  <si>
    <t xml:space="preserve">Aunque no quiso compartir con Amelia, de todos modos, aceptó jugar con ella. </t>
  </si>
  <si>
    <t>Significa que no tiene demasiada hambre.</t>
  </si>
  <si>
    <t xml:space="preserve">Si analizas el primer acto, compartir el almuerzo es algo que hacía con su amiga Fátima, independientemente de si tenían hambre o no. </t>
  </si>
  <si>
    <t xml:space="preserve">Significa que es amiga de esa persona. </t>
  </si>
  <si>
    <t>¡Muy bien! La obra muestra que una de las formas de llevar su amistad era compartiendo sus almuerzos. En el Acto 2, Sofía dice que sólo le comparte a Fátima, acción que demuestra lo especial que el almuerzo es para ellas.</t>
  </si>
  <si>
    <t xml:space="preserve">Significa que ya no está enojada. </t>
  </si>
  <si>
    <t>Lee bien lo que sucede en el Acto 2: aunque a Sofía se le pasó el enojo, al final, el almuerzo se quedó en la banca, pues no lo compartió con Amelia.</t>
  </si>
  <si>
    <t xml:space="preserve">Cuando duele algo, uno trata de negarlo. </t>
  </si>
  <si>
    <t xml:space="preserve">El Acto 1 permite ver que las niñas se quieren mucho y que separarse las pondrá muy tristes. Ante las preguntas de Amelia, Sofía responde que no extraña a Fátima, aunque es evidente que eso no es verdad. </t>
  </si>
  <si>
    <t xml:space="preserve">Cuando los amigos se van, no se les extraña. </t>
  </si>
  <si>
    <t>Aunque las palabras de Sofía sugieren que no extraña a su amiga, no es creíble por todo lo que se dijeron en el Acto 1. Además, el Acto 2 empieza con Sofía expresando que se siente sola y aburrida porque su amiga se fue.</t>
  </si>
  <si>
    <t xml:space="preserve">Hay personas que se meten en los asuntos de otros. </t>
  </si>
  <si>
    <t xml:space="preserve">La forma de expresarse de Amelia no es entrometida, pues con sus preguntas y actitudes busca tener empatía con Sofía. </t>
  </si>
  <si>
    <t>Se puede tener más de una buena amiga.</t>
  </si>
  <si>
    <t xml:space="preserve">Amelia y Sofía todavía no son amigas. De hecho, Sofía no se porta muy amable al principio con Amelia. </t>
  </si>
  <si>
    <t xml:space="preserve">5. ¿Cómo es Amelia? </t>
  </si>
  <si>
    <t>Es entrometida.</t>
  </si>
  <si>
    <t xml:space="preserve">La forma de expresarse de Amelia no es entrometida: con sus preguntas y actitudes busca tener empatía con Sofía. </t>
  </si>
  <si>
    <t>Es aburrida.</t>
  </si>
  <si>
    <t>Sofía ya estaba aburrida antes de que entrara Amelia. El texto incluso dice que Amelia invita a Sofía a jugar con las demás niñas.</t>
  </si>
  <si>
    <t>Es empática.</t>
  </si>
  <si>
    <t xml:space="preserve">Aunque Sofía lo niega, Amelia sabe que extraña a Fátima. Incluso le dice a Sofía “Yo también la extraño”. Significa que es capaz de ponerse en el lugar de otra persona. </t>
  </si>
  <si>
    <t>Es distraída.</t>
  </si>
  <si>
    <t xml:space="preserve">No hay información en el texto que indique que Amelia es distraída. La que comete la distracción de olvidar su almuerzo en la banca es Sofía, por la emoción de irse a jugar. </t>
  </si>
  <si>
    <t>6. Relaciona el fragmento de la obra de teatro con el sentimiento que experimentan los personajes. 
Fragmento de la obra Sentimiento
1. AMELIA. ¿Me puedo sentar? (Se sienta junto a Sofía) Yo también la extraño. ¿Sabes? Era muy divertida.
SOFÍA. ¡Yo no la extraño! ¿Qué quieres?
AMELIA. (Señala el almuerzo de Sofía) ¿Me das un poco?
SOFÍA. ¡No! ¡Sólo le comparto a Fátima!
AMELIA. ¿Quieres jugar? Nos falta una niña para completar. a. Temen decirse que están encontrando nuevas amistades para no lastimarse mutuamente.
2. VOZ DE FÁTIMA. ¿Y no juegas con nadie en el receso? ¿Con Amelia, por ejemplo?
SOFÍA. Esa niña… la otra vez me pidió que le compartiera de mi almuerzo, ¿tú crees?
VOZ DE FÁTIMA. Sí, así ha sido siempre… ¿Y no juegas con ella?
SOFÍA. No, con nadie… ¿Y tú?
VOZ DE FÁTIMA. No, cómo crees, con nadie… Bueno, hay una niña… Pero no, no juego con ella… b. Empieza a superar la partida de su amiga.
3. Sofía y Amelia salen. El almuerzo de Sofía se queda en la banca. c. Demuestra paciencia porque sabe que está pasando por un mal momento.  
4. SOFÍA. (Sin comprender lo que acaba de escuchar) ¿O sea que ya no nos veremos?
FÁTIMA. (Triste) No.
SOFÍA. (Abraza con fuerza a Fátima) ¡Noooo! ¡No te vayas! (Se escucha que llora un poco. De repente, deja de abrazarla) ¡Ya sé! ¡Tengo una idea! ¿Y si le digo a mi mamá que también a mí me cambie de escuela? ¡Así nos vamos juntas! d. Es muy apegada a su mejor amiga.</t>
  </si>
  <si>
    <t xml:space="preserve">1b En esta parte de la obra, Sofía todavía sigue enojada. 2a Es correcta. 3d No se relaciona esta acotación con mostrar que dos amigas se sientan unidas. 4c Sofía se muestra impaciente por resolver el problema. </t>
  </si>
  <si>
    <t>¡Muy bien! 1c Amelia se muestra paciente con Sofía, a pesar de que Sofía no es amable con ella. 2a Se sabe que Sofía sí se fue a jugar con Amelia y seguramente Fátima también juega con la otra niña. 3b Al haberse levantado a jugar y haber dejado su almuerzo olvidado, Sofía muestra que está superando la partida de su amiga. 4d El que se pongan tristes e incluso lloren significa que son muy unidas.</t>
  </si>
  <si>
    <t>1c, 2b, 3d, 4a</t>
  </si>
  <si>
    <t>1c Es correcta. 2b En este diálogo, al decir que no juegan con nadie más, las niñas no demuestran haber superado la separación. 3d No se relaciona la acotación con el sentimiento de apego entre amigas. 4a En esta parte de la obra, apenas se van a separar.</t>
  </si>
  <si>
    <t xml:space="preserve">1a En esta parte de la obra, Sofía apenas está encontrando una nueva amistad y no ha hablado con Fátima. 2d En este diálogo podría mostrarse el apego entre las amigas, ya que están ocultando que están haciendo nuevas amistades. Pero lo que se infiere, sobre todo, es que no quieren lastimarse al confesarlo. 3b Es correcta. 4c Ambas están pasando un mal momento, no hay alguna que demuestre más paciencia que la otra. </t>
  </si>
  <si>
    <t>7. ¿Cuál es la verdadera razón por la que Sofía no le contesta a Fátima cuando ésta se despide?</t>
  </si>
  <si>
    <t>No le escucha bien.</t>
  </si>
  <si>
    <t xml:space="preserve">No hay alguna acotación que indique que no se oyen bien en el teléfono. </t>
  </si>
  <si>
    <t xml:space="preserve">Está sacándose fotos. </t>
  </si>
  <si>
    <t>Está haciendo la tarea.</t>
  </si>
  <si>
    <t xml:space="preserve">Eso es lo que le dice a Fátima, pero no lo está haciendo. </t>
  </si>
  <si>
    <t>Perdió el interés.</t>
  </si>
  <si>
    <t>Así es. Se distrajo viendo su celular, por lo que ya no está muy interesada en la conversación.</t>
  </si>
  <si>
    <t>Sofía se sorprendió de la invitación. A pesar de que no había sido muy amable con Amelia, ahora no le parecía tan malo intentar hacer cosas diferentes con personas nuevas. Así que decidió darse la oportunidad de ver cómo la pasaría al jugar con Amelia y las demás niñas. Sonrió y se levantó de la banca.</t>
  </si>
  <si>
    <t xml:space="preserve">Esta narración corresponde a la parte final del Acto 2. </t>
  </si>
  <si>
    <t xml:space="preserve">Amelia siempre había admirado a Sofía por su generosidad y por su lealtad como amiga. Le daba un poco de pena verla tan triste, y pensó que quizá esa era la oportunidad para demostrar que ella también podía ser una buena amiga. Respiró profundo y se dirigió a la banca en donde estaba Sofía. </t>
  </si>
  <si>
    <t xml:space="preserve">En la obra de teatro, Amelia sólo entra en escena, pero no hay una aparición previa de ella ni diálogos ni acotaciones que indiquen qué puede estar motivando su acción. </t>
  </si>
  <si>
    <t xml:space="preserve">Sentada en una banca, Sofía miraba jugar a sus compañeras del salón. Ahora que Fátima se había ido, comenzaba a darse cuenta de que también había otras niñas que le caían muy bien y la estimaban. Quién sabe, a lo mejor encontraría a alguien más con quien compartir su almuerzo. Esbozó una sonrisa de esperanza y se levantó de la banca. </t>
  </si>
  <si>
    <t>Al inicio del Acto 2, Sofía está visiblemente enojada. Lo que dice en la obra no coincide con los sentimientos que se reflejan en esta narración.</t>
  </si>
  <si>
    <t xml:space="preserve">A la hora del receso, Sofía recordó las palabras que su amiga Fátima le había dicho al despedirse. Pero no le veía lo divertido a la situación. No tenía a nadie con quien hablar. Sentía una mezcla de tristeza y de celos al imaginar a Fátima conociendo a otras personas. De pronto, una voz fresca y amigable la sacó de sus reflexiones. </t>
  </si>
  <si>
    <t xml:space="preserve">¡Muy bien! Esta narración refleja los sentimientos de enojo y tristeza que Sofía está experimentando en ese momento de la historia. Como las obras de teatro no suelen tener un narrador, los personajes pueden hablar solos (decir monólogos) para darle a entender al público lo que sienten. Esto, además de la actuación, permite comprender mejor la obra. </t>
  </si>
  <si>
    <t>a, d, c, b</t>
  </si>
  <si>
    <t>Incorrecto. Amelia aparece cuando la trama ya está bastante avanzada</t>
  </si>
  <si>
    <t>b, c, a, d</t>
  </si>
  <si>
    <t>Te equivocaste. La visita de Fátima a Sofía es una de las últimas cosas que sucede en el texto.</t>
  </si>
  <si>
    <t>c, a, b, d</t>
  </si>
  <si>
    <t>¡Excelente! Este es el orden correcto en el que sucedieron los eventos.</t>
  </si>
  <si>
    <t>a, c, d, b</t>
  </si>
  <si>
    <t>Analiza con un poco más de cuidado. La oferta laboral al papá de Fátima es una de las cosas que suceden primero en la historia.</t>
  </si>
  <si>
    <t>10. Lee el texto que se encuentra a continuación. Luego, recuerda un momento en el que hayas experimentado una pérdida y lo que hiciste para sentirte mejor. Después, escríbele una breve nota a Fátima o a Sofía contándoles tu experiencia y diciéndoles que entiendes por lo que están pasando.
Sólo se puede reconocer las emociones que está experimentando otra persona cuando se es capaz de observarlas en la propia experiencia. Dicho de otra manera, no puedes identificar algo que no conoces. Para conectar con lo que está viviendo otra persona, será necesario que conectes con tus propias emociones. Esto te permitirá acercarte a los demás para atender adecuadamente sus necesidades.</t>
  </si>
  <si>
    <t>G6_B1_Actividad_S07_Manual para sabes que es cierto y que no en las apps</t>
  </si>
  <si>
    <t>1. Elige la respuesta que describa lo que es un manual.</t>
  </si>
  <si>
    <t>Una guía de instrucciones que sirve para comprender el funcionamiento de algo o aprender de manera ordenada el conocimiento de un tema.</t>
  </si>
  <si>
    <t>¡Extraordinario! El manual es una guía que permite aprender un tema de manera ordenada.</t>
  </si>
  <si>
    <t xml:space="preserve">Una herramienta que explica, de manera ordenada, detallada y clara los pasos a seguir para realizar una acción o tarea determinadas. </t>
  </si>
  <si>
    <t>¡Verifícalo! La descripción se refiere a un instructivo. Sus características pueden ser parecidas a las de un manual, posiblemente por eso te confundiste. ¡No te preocupes, lo harás mejor la próxima vez!</t>
  </si>
  <si>
    <t>Una obra escrita compuesta por páginas, capítulos y subcapítulos, que contienen información sobre muchos temas.</t>
  </si>
  <si>
    <t>¡Concéntrate! Elegiste la descripción de un libro, parece que algo te distrajo. ¡Lo harás mejor la próxima vez!</t>
  </si>
  <si>
    <t>Una obra de consulta ordenada alfabéticamente en términos y nombres, que contienen información general sobre muchos temas.</t>
  </si>
  <si>
    <t>¡Tuviste un pequeño error! La respuesta elegida describe las características de una enciclopedia ¡No te desanimes!</t>
  </si>
  <si>
    <t>Noticias verdaderas</t>
  </si>
  <si>
    <t xml:space="preserve">Noticias falsas </t>
  </si>
  <si>
    <t>Información confiable</t>
  </si>
  <si>
    <t>Información real</t>
  </si>
  <si>
    <t>¡Cuidado! Las fake news no son información real. Piénsalo bien y recuerda las palabras clave en lectura. ¡Vamos, lo puedes hacer!</t>
  </si>
  <si>
    <t>3. Elige los medios que eran usados para transmitir información cuando no existía el internet.
a. Redes sociales
b. Periódico
c. Libros
d. Videos
e. Radio 
f. Blogs
g. Televisión
h. Páginas web</t>
  </si>
  <si>
    <t>a, c, e, h</t>
  </si>
  <si>
    <t>¡Incorrecto! La respuesta elegida presenta sólo dos de los medios usados para obtener información antes del internet. ¡Tú puedes!</t>
  </si>
  <si>
    <t>¡No te distraigas! Al parecer, no conoces muy bien los medios por los cuales se obtenía información antes de existir el internet. ¡Siempre puedes investigar más sobre el tema!</t>
  </si>
  <si>
    <t>a, b, e, g</t>
  </si>
  <si>
    <t>¡Fallaste! Pero no lo hiciste nada mal, sólo uno de los medios es erróneo. ¡No te rindas! ¡Ánimo!</t>
  </si>
  <si>
    <t>¡Lo hiciste excelente! Conoces perfectamente los medios de los cuales se podía obtener información. ¿Cómo lo lograste?</t>
  </si>
  <si>
    <t>4. Elige la respuesta que explique por qué es una desventaja que exista mucha información en internet.</t>
  </si>
  <si>
    <t>Porque hoy en día las fuentes son más confiables. Anteriormente, las personas podían publicar información en libros con contenidos falsos.</t>
  </si>
  <si>
    <t>¡Fallaste! Hace muchos años era más probable verificar la información, ya que no existía demasiada. ¿Lo recuerdas?</t>
  </si>
  <si>
    <t>Porque hace muchos años no existía información. Hoy todo el mundo publica contenidos falsos sobre muchos temas en redes sociales.</t>
  </si>
  <si>
    <t>¡Cometiste un pequeño error! La respuesta tiene poco sentido, verifícala. La información falsa se puede publicar por muchos medios digitales, no sólo redes sociales. ¡Vamos tú puedes!</t>
  </si>
  <si>
    <t>Porque anteriormente era más fácil identificar fuentes confiables. Hoy en día cualquier persona puede publicar información en internet con contenidos falsos.</t>
  </si>
  <si>
    <t>¡Extraordinario! Por algo le llaman la era de la información. Con el internet se tiene acceso a diferentes tipos de ella, pero no toda es confiable. ¡Felicidades!</t>
  </si>
  <si>
    <t>Porque, a diferencia de hace muchos años, pocas personas tienen acceso a internet y pueden publicar contenidos interesantes.</t>
  </si>
  <si>
    <t>¡Atención! Deberás poner más atención cuando leas. De esta manera no se resuelve el problema. ¡No te desanimes! Se aprende de los errores.</t>
  </si>
  <si>
    <t>5. Estás realizando una búsqueda en internet para una tarea sobre el cambio climático, pero la información que contiene la página encontrada parece falsa. Elige las tres acciones que deberías hacer para verificar la información.
a. Buscar más información sobre el tema.
b. Confiar en la primera fuente de información encontrada.
c. Analizar la información encontrada.
d. Buscar más información sólo en páginas de internet.
e. Consultar fuentes confiables como libros o páginas especializadas en el tema.</t>
  </si>
  <si>
    <t>¡Alto! Una de las acciones no es correcta. Recuerda que es importante verificar la confiabilidad de la información. ¡Lo harás bien la próxima vez!</t>
  </si>
  <si>
    <t>¡Elegiste la respuesta incorrecta! No sería muy buena idea realizar esas acciones, excepto una. ¡No te desanimes!</t>
  </si>
  <si>
    <t>¡Perfecto! Elegiste muy bien las acciones que deberás realizar al desconfiar de la información de la página. ¡Lo aprendiste muy bien!</t>
  </si>
  <si>
    <t>¡Al parecer, no lograste la atención adecuada! Sólo una de las acciones podría ayudarte a confirmar la información. ¡Piénsalo bien y no te desanimes!</t>
  </si>
  <si>
    <t>6. Elige tres ventajas de saber distinguir la información verdadera y descartar la falsa en esta época digital.
a. La información de mis trabajos escolares contiene información confiable.
b. No soy engañado por contenidos falsos publicados en los medios digitales.
c. Descartar información verdadera para jugarle bromas a mis compañeros. 
d. Tener la certeza de que lo que aprenda será más confiable. 
e. Compartir la información falsa en todos los medios digitales.</t>
  </si>
  <si>
    <t>¡Estupendo! Sabes muy bien sobre algunas ventajas que puede tener el saber identificar que la información sea verdadera. Sigue así, ¡lo estás haciendo muy bien!</t>
  </si>
  <si>
    <t>¡Incorrecto! Una de las ventajas no parece muy convincente. ¡Debes poner más atención!</t>
  </si>
  <si>
    <t>Elegiste mal la respuesta, sólo una de las ventajas es correcta. Recuerda que la información falsa puede ser perjudicial. ¡Ánimo!</t>
  </si>
  <si>
    <t>¡Fallaste! Piensa más sobre las ventajas que puede tener el saber distinguir la información falsa de la verdadera. ¡No te desanimes! Recuerda la actividad realizada al iniciar está sesión.</t>
  </si>
  <si>
    <t>7. En la búsqueda de información sobre los osos polares, te encuentras con información de distintas fuentes. Elige en cuál deberías confiar más.</t>
  </si>
  <si>
    <t>¡Fallaste! Pero no por mucho, la estructura es correcta y tiene el nombre del autor. Pero, si la comparas con la opción correcta, la terminación de la página es más confiable en otra opción.</t>
  </si>
  <si>
    <t>En un texto que aparece como publicidad al navegar en redes sociales</t>
  </si>
  <si>
    <t>¡Elegiste una respuesta incorrecta! Las redes sociales son extraordinarias. Incluso, instituciones confiables tienen sus cuentas. Pero es más confiable remitirte a la fuente original que elegir lo que te salga como publicidad.</t>
  </si>
  <si>
    <t>En un blog escolar de niños de sexto primaria</t>
  </si>
  <si>
    <t>¡Cuidado! Aunque los estudiantes pudieron haber hecho una investigación muy buena, siempre es mejor visitar la páginas especializadas en cada tema.</t>
  </si>
  <si>
    <t xml:space="preserve">8. En los pasados juegos olímpicos Tokio 2021, a tu amiga le ha llamado la atención un deporte llamado tiro con arco. A ella le gustaría saber más acerca de él y ha decidido buscar información en internet ¿Qué recomendación le darías para que realice su búsqueda? </t>
  </si>
  <si>
    <t>Explorar todas las páginas que traten de deporte para tener mucha información sobre el tiro con arco.</t>
  </si>
  <si>
    <t>¡Cuidado! Recuerda que no toda la información es confiable, ¿te parece pensar mejor qué recomendación le darías?</t>
  </si>
  <si>
    <t>Investigar con los contactos en redes sociales sobre lo que saben del deporte de tiro con arco.</t>
  </si>
  <si>
    <t>¡Cometiste un pequeño error! Sería una mala recomendación dirigirse con personas que no son profesionales en el área de la disciplina. ¡No te preocupes, lo lograrás la próxima vez!</t>
  </si>
  <si>
    <t>Buscar información en sitios especializados en deporte y en especial en la disciplina de tiro con arco.</t>
  </si>
  <si>
    <t>¡Lo hiciste de maravilla! Buscar información en sitios especializados es muy buena idea para que la información sea confiable. ¿Cómo lo lograste?</t>
  </si>
  <si>
    <t xml:space="preserve">¡Incorrecto! Al parecer no recuerdas las recomendaciones sugeridas en el texto. ¡Vamos anímate, seguro lo harás mejor la próxima! </t>
  </si>
  <si>
    <t>9. Elige las principales razones por las que no deberías compartir información falsa.
a. Porque vulneran la credibilidad y la confianza de la gente.
b. Porque tienen muchas faltas de ortografía y están mal escritas.
c. Porque distorsionan lo sucedido y fomentan la ignorancia sobre el tema de interés.
d. Porque combinan muchas opiniones muy diferentes.
e. Porque no articulan bien el mensaje que quieren compartir.
f. Porque los contenidos de esas noticias suelen ser muy negativos.
g. Porque manipulan la opinión de la gente llegando a generar hostilidad hacia diversos grupos, personas o ideas.
h. Porque saturan la red de contenidos basura.</t>
  </si>
  <si>
    <t>¡En efecto! Es muy importante que constantemente verifiques la información que recibes para no contribuir con la incertidumbre, la desinformación y la violencia al compartir ideas falsas.</t>
  </si>
  <si>
    <t>b, d, h</t>
  </si>
  <si>
    <t>Si bien es cierto que todos estos elementos podrían estar presentes en las noticias falsas, los problemas que éstas ocasionan son mucho más importantes que la forma en la que están escritas o la cantidad de basura cibernética que generan.</t>
  </si>
  <si>
    <t>¡Estuviste muy cerca! Pero piénsalo con detenimiento: integrar opiniones diferentes que son verdaderas y se puedan verificar no debería representar un problema.</t>
  </si>
  <si>
    <t>c, e, h</t>
  </si>
  <si>
    <t>Te equivocaste. En realidad, el que las noticias falsas no expresen correctamente el mensaje o que generen basura cibernética son problemas menores.</t>
  </si>
  <si>
    <t>10. Lee el texto que se presenta a continuación. Luego, escribe al menos dos razones que consideres muy importantes para verificar la información que llegue a tus manos antes de compartirla. Si quieres, adicionalmente, puedes escribirlas también en una hoja y dejarla en un lugar visible junto a tu computadora.
En ocasiones puedes encontrar cierta información que parece ajustarse a lo que piensas y crees. Así, en lugar de verificar su veracidad, cedes al impulso de compartirla inmediatamente. Pero esto puede tener graves consecuencias. Lo más pertinente sería que tuvieras en cuenta algunas de las consecuencias de compartir información falsa para que puedas regular este impulso.</t>
  </si>
  <si>
    <t>G6_B1_Actividad_S08_La teoria de Ramsey en ejemplos</t>
  </si>
  <si>
    <t>1. Lee el siguiente texto y selecciona qué teoría describe.
Cuando se tiene un conjunto muy grande, se obtienen por necesidad subconjuntos que cuentan con elementos de características similares entre ellos.</t>
  </si>
  <si>
    <t>Del palomar</t>
  </si>
  <si>
    <t>¡Incorrecto! La teoría que corresponde a la descripción ayuda a entender la teoría de Ramsey ¡Concéntrate!</t>
  </si>
  <si>
    <t>De grafos</t>
  </si>
  <si>
    <t>¡Fallaste! La descripción no representa la teoría elegida ¡Recuerda poner mayor atención cuando realices una lectura!</t>
  </si>
  <si>
    <t>De Ramsey</t>
  </si>
  <si>
    <t>¡Maravilloso! Lograste la atención adecuada e identificaste la teoría correcta. ¿Qué técnica de lectura usaste? ¡Felicidades!</t>
  </si>
  <si>
    <t>De triángulos.</t>
  </si>
  <si>
    <t xml:space="preserve">¡Tuviste un pequeño error! La teoría de triángulos no se menciona en el texto. Además, ¿crees que exista? ¡No te desanimes! ¡Lo harás mejor la próxima vez! </t>
  </si>
  <si>
    <t>2. ¿Qué representa la imagen? [CL_G6_B1_S08_IC36_E2_La Teoría de Ramsey en ejemplos_01: El objetivo es colocar un conjunto de frutas con subconjuntos.]</t>
  </si>
  <si>
    <t>La diversidad de frutas que existen en el mercado.</t>
  </si>
  <si>
    <t>¡Incorrecto! En la imagen se plasman las frutas, sin embargo, no sólo representan la diversidad. Hay algo más. ¿Qué puedes ser? Recuerda la lectura y los detalles. Se menciona algo que ya habías aprendido. ¡Tú puedes!</t>
  </si>
  <si>
    <t>Un conjunto de frutas con subconjuntos de frutas verdes, rojas y amarillas.</t>
  </si>
  <si>
    <t>¡Excelente! Recuerdas e identificas muy bien un conjunto y sus subconjuntos ¡Impresionantes conocimientos!</t>
  </si>
  <si>
    <t>Una obra artística dónde sobresalen los colores.</t>
  </si>
  <si>
    <t>¡Tuviste un error! Es hermosa la imagen, parece una obra de arte, pero no lo es. Recuerda bien lo que se explica en la lectura. ¡No te distraigas y dedica mayor atención la próxima vez!</t>
  </si>
  <si>
    <t>Las frutas que debemos comer en cada temporada del año.</t>
  </si>
  <si>
    <t>¡Fallaste! Las frutas son deliciosas, pero la respuesta no es correcta. Si pones atención a la lectura, sabrás qué representa la imagen ¡No olvides repasar y practicar la técnica aprendida en esta sesión! ¡Ánimo!</t>
  </si>
  <si>
    <t>3. Observa las imágenes y selecciona aquella en la que se demuestre la teoría del palomar.</t>
  </si>
  <si>
    <t>[CL_G6_B1_S08_IC36_E2_La Teoría de Ramsey en ejemplos_03: un mueble tipo repisa con 9 espacios (tres filas con 3 columnas). En cada espacio debe ir un juguete.]</t>
  </si>
  <si>
    <t>¡Incorrecto! Al parece no lograste la concentración adecuada. La respuesta no representa la teoría del palomar como se describe en el texto. Vamos, puedes recordar. No olvides la estrategia aprendida en esta sesión.</t>
  </si>
  <si>
    <t>[CL_G6_B1_S08_IC36_E2_La Teoría de Ramsey en ejemplos_04: un mueble tipo repisa con 9 espacios (tres filas con 3 columnas).  4 juguetes en 4 espacios, los demás espacios vacíos]</t>
  </si>
  <si>
    <t>Elegiste mal la respuesta. Seguro que no lograste la atención para este texto, porque la respuesta no presenta la teoría del palomar. ¡Ánimo! Recuerda que puedes aplicar la técnica aprendida en esta sesión.</t>
  </si>
  <si>
    <t>[CL_G6_B1_S08_IC36_E2_La Teoría de Ramsey en ejemplos_05: un mueble tipo repisa con 9 espacios (tres filas con 3 columnas). 4 juguetes en 6 espacios, los demás espacios vacíos]</t>
  </si>
  <si>
    <t>¡Fallaste! No recordaste muy bien la descripción del texto. Concéntrate ¿Cómo se representa la teoría con tus juguetes? Deberás poner más atención. ¡No te desanimes!</t>
  </si>
  <si>
    <t>____[CL_G6_B1_S08_IC36_E2_La Teoría de Ramsey en ejemplos_02: un mueble tipo repisa con 9 espacios (tres filas con 3 columnas) en 8 espacios hay un juguete, y en el último espacio 2 juguetes.]___</t>
  </si>
  <si>
    <t>¡Estupendo! Tu atención al leer el texto es maravillosa. Entendiste y supiste cómo se representa la teoría del palomar. Sigue así: ¡lo estás haciendo muy bien!</t>
  </si>
  <si>
    <t>4. Elige la respuesta que explique qué es un grafo.</t>
  </si>
  <si>
    <t>Es un trazo artístico en el que todos los vértices posibles están unidos.</t>
  </si>
  <si>
    <t>¡Parece que no lo lograste! Una parte de la oración es correcta, recuerda bien la descripción del texto respecto a la teoría de grafos. Ya sabes que la próxima vez tendrás que poner mayor atención en el texto.</t>
  </si>
  <si>
    <t>Es una figura bidimensional en el que todos los vértices posibles están unidos.</t>
  </si>
  <si>
    <t>¡Vamos puedes poner más atención al texto! La figura no es bidimensional. ¡No te desanimes!</t>
  </si>
  <si>
    <t>Es una figura tridimensional en el que todos los vértices posibles están unidos.</t>
  </si>
  <si>
    <t>¡Parece que pusiste atención al texto! La descripción de lo que es un grafo es correcta. ¡Lo has hecho muy bien!</t>
  </si>
  <si>
    <t>Es un dibujo multidimensional en el que todos los vértices posibles están unidos.</t>
  </si>
  <si>
    <t>¡Cuidado! La respuesta es incorrecta. ¿Seguro que leíste bien? Según la descripción del texto, un trazo no es un dibujo multidimensional. ¡Vamos, aplica la técnica aprendida en esta sesión!</t>
  </si>
  <si>
    <t>5. Elige la respuesta que menciona el número correcto de aristas y vértices que tiene la siguiente imagen.
[CL_G6_B1_S08_IC36_E2_La Teoría de Ramsey en ejemplos_06: Pentágono unido de todos sus vértices formando una estrella.]</t>
  </si>
  <si>
    <t>10 vértices y 5 aristas</t>
  </si>
  <si>
    <t xml:space="preserve">¡Alto! Al parece no lograste poner atención al texto, erraste en distinguir aristas y vértices. ¡Procura poner más atención al leer! Lo harás bien la próxima vez. </t>
  </si>
  <si>
    <t>5 vértices y 9 aristas</t>
  </si>
  <si>
    <t>¡Elegiste la respuesta incorrecta! Sabes distinguir entre aristas y vértices, pero no pusiste atención en el número de aristas que hay en la imagen ¡No te desanimes! ¡Puedes volver a leer el texto y poner mayor atención!</t>
  </si>
  <si>
    <t>5 vértices y 10 aristas</t>
  </si>
  <si>
    <t>¡Perfecto! Sabes distinguir bien entre aristas y vértices de un grafo. Además, los contaste bien. Vaya, ¡eres un magnífico lector!</t>
  </si>
  <si>
    <t>9 vértices y 5 aristas</t>
  </si>
  <si>
    <t xml:space="preserve">Parece que no lograste la atención adecuada. Confundiste aristas y vértices. Además, los números son incorrectos. ¡Ahora sabes que debes concentrarte cuando realizas una lectura! ¡No te desanimes! </t>
  </si>
  <si>
    <t>6. ¿La imagen personifica la teoría de grafos? ¿Por qué?
[CL_G6_B1_S08_IC36_E2_La Teoría de Ramsey en ejemplos_07: Árbol genealógico]</t>
  </si>
  <si>
    <t>Sí, porque cada miembro de la familia es un vértice y la conexiones entre ellos son las aristas.</t>
  </si>
  <si>
    <t xml:space="preserve">¡Extraordinario! Tienes muy buenas habilidades lectoras y sabes relacionarlas con tus conocimientos. Efectivamente la imagen representa muy bien la teoría de grafos. ¡Sigue practicando! ¡Felicidades! </t>
  </si>
  <si>
    <t>No, porque los miembros de la familia no parecen aristas y las conexiones entre ellos no son correctas.</t>
  </si>
  <si>
    <t>¡Fallaste! Las aristas se pueden representar también con imágenes. ¿Por qué piensas que las conexiones no son correctas? ¡Sería muy buena idea que exploraras más sobre el tema!</t>
  </si>
  <si>
    <t>Sí, porque cada miembro de la familia es una arista y la conexiones entre ellos son los vértices.</t>
  </si>
  <si>
    <t>¡Cometiste un pequeño error! Al parecer, estás confundiendo las aristas y los vértices. ¡Vamos, tú puedes!</t>
  </si>
  <si>
    <t>No, porque el árbol familiar no tiene características que representen los vértices y las aristas de la teoría.</t>
  </si>
  <si>
    <t xml:space="preserve">¡Atención! Trata de recordar lo que explica el texto y pregúntate a qué otras áreas de la vida cotidiana se puede aplicar la teoría de grafos. ¡No te desanimes, de los errores se aprende! </t>
  </si>
  <si>
    <t>7. Según la teoría de grafos, ¿en qué imagen se representa la información que a continuación leerás de manera clara y sencilla? En dónde R (3, 3) = 6
Luna, Pedro y Víctor son amigos. Además, Pedro es amigo de Ana y Alma. Alma lo es de Víctor. Víctor, a su vez, también es amigo de Eduardo. Ana es amiga de Luna y Luna de Eduardo. Ana, Alma y Eduardo no son amigos.</t>
  </si>
  <si>
    <t>[CL_G6_B1_S08_IC36_E2_La Teoría de Ramsey en ejemplos_08: Esquema hexagonal con seis amigos, unidos entre sí por líneas azules y anaranjadas]</t>
  </si>
  <si>
    <t>¡Fallaste! La respuesta elegida no representa de manera correcta la información. Recuerda los vértices y las aristas. En este caso, los vértices son los amigos. ¡Vuelve a leer el texto y anímate a intentarlo con otros ejemplos!</t>
  </si>
  <si>
    <t>[CL_G6_B1_S08_IC36_E2_La Teoría de Ramsey en ejemplos_09: Esquema hexagonal con seis amigos, unidos entre sí por líneas azules y anaranjadas]</t>
  </si>
  <si>
    <t>¡Elegiste una respuesta incorrecta! La imagen no muestra claramente la teoría de grafos. Recuerda que hay muchas maneras de aplicar está teoría en la vida cotidiana. ¡No te desanimes! ¡Puedes hacerlo mejor la próxima vez!</t>
  </si>
  <si>
    <t xml:space="preserve">     [CL_G6_B1_S08_IC36_E2_La Teoría de Ramsey en ejemplos_10: Esquema hexagonal con seis amigos, unidos entre sí por líneas azules y anaranjadas]____</t>
  </si>
  <si>
    <t>¡Maravilloso! Pusiste mucha atención al texto e identificaste muy bien la imagen que representa la teoría de grafos. ¿En dónde más la aplicarías?</t>
  </si>
  <si>
    <t>[CL_G6_B1_S08_IC36_E2_La Teoría de Ramsey en ejemplos_11: Esquema hexagonal con seis amigos, unidos entre sí por líneas azules y anaranjadas]</t>
  </si>
  <si>
    <t>Parece que te falta recordar cómo se puede aplicar la teoría de datos en la vida diaria. ¡Vamos, lo harás mejor la próxima vez!</t>
  </si>
  <si>
    <t>8. ¿Qué da a entender la teoría de Ramsey?</t>
  </si>
  <si>
    <t>Donde hay orden nunca habrá un conjunto.</t>
  </si>
  <si>
    <t xml:space="preserve">¡Fallaste! Elegiste mal la respuesta. Sería muy bueno poner mayor atención cuando leas. ¡No desesperes! </t>
  </si>
  <si>
    <t>Donde existe un conjunto difícilmente existirá el orden.</t>
  </si>
  <si>
    <t xml:space="preserve">¡Cometiste un pequeño error! Al parecer, no pusiste la suficiente atención en el texto. ¡No te preocupes, lo lograrás en la próxima lectura! </t>
  </si>
  <si>
    <t>Donde hay desorden siempre habrá un conjunto.</t>
  </si>
  <si>
    <t xml:space="preserve">¡Incorrecto! Necesitas lograr la mayor atención posible cuando leas. ¡Vamos, anímate! </t>
  </si>
  <si>
    <t>Donde existe un conjunto, siempre existe un orden.</t>
  </si>
  <si>
    <t>¡Lo hiciste de maravilla! Pusiste mucha atención en el texto e identificaste de lo que trata la teoría de Ramsey. ¿Cómo lo descubriste?</t>
  </si>
  <si>
    <t>9. Para algunas personas, la teoría de Ramsey puede ser complicada. Pero existen estrategias para enfrentar este tipo de retos. De la siguiente lista, elige las herramientas que faciliten la comprensión de nuevos temas.
a. Lectura rápida.
b. Resumen.
c. Creación de nexos entre ideas.
d. Reescritura del texto.
e. Identificación de ideas principales.
f. Organizadores gráficos: cuadros sinópticos, mapas mentales, entre otros</t>
  </si>
  <si>
    <t>¡Incorrecto! Recuerda que la lectura rápida tiene como objetivo disminuir el tiempo que inviertes en leer algún texto. ¡Inténtalo otra vez!</t>
  </si>
  <si>
    <t>¡Excelente elección! Cuando tratas temas nuevos, es importante que identifiques siempre las ideas principales, ya que a partir de esto podrás organizar las características del texto mediante alguna herramienta como: cuadros sinópticos, mapas mentales, etcétera. Además, podrás crear nexos entre el tema que revises y ejemplos de tu vida cotidiana.</t>
  </si>
  <si>
    <t>¡Concéntrate! Antes de resumir las ideas principales de un texto, debes identificarlas. ¡Vamos! Inténtalo nuevamente.</t>
  </si>
  <si>
    <t>¡Incorrecto! La reescritura favorece la memorización de algunas ideas, aunque difícilmente posibilita su comprensión. Concéntrate e inténtalo nuevamente</t>
  </si>
  <si>
    <t>10. Lee el texto que encontrarás a continuación. Luego, trae a tu memoria cómo piensas que llegaste a ser parte de ese grandioso grupo de amigos y amigas al que actualmente perteneces. Después, redacta cuáles son las características que identificas en ti por las cuales formas parte de tu grupo de amistades.
Como lo revisaste en la Teoría de Ramsey, la formación de los nexos creados entre los vértices y las aristas facilita que reconozcamos a los subconjuntos. También en tu día a día los nexos (aristas) que creas con otras personas (vértices) ayudan a que puedas elegir a qué subconjunto pertenecer. ¿Te has preguntado cómo llegaste a ser parte del grupo de amigos al que actualmente perteneces?</t>
  </si>
  <si>
    <t>¡Bien hecho! 
Recuerda que el desarrollo de las habilidades socioemocionales debe ser constante, por lo que te invitamos a seguir escribiendo al respecto.</t>
  </si>
  <si>
    <t>G6_B1_Actividad_Las palabras importan</t>
  </si>
  <si>
    <t>1. Lee las cuatro oraciones que son parte del texto y elige la que contiene un verbo conjugado en segunda persona del singular, tiempo pospretérito, modo indicativo.</t>
  </si>
  <si>
    <t>Imagina esta escena.</t>
  </si>
  <si>
    <t>Esta opción es incorrecta. Este verbo está en tiempo presente. Podría referirse a la tercera o a la segunda persona de singular.</t>
  </si>
  <si>
    <t>Podrías pensar.</t>
  </si>
  <si>
    <t>¡Muy bien! La terminación del pospretérito es –ría.</t>
  </si>
  <si>
    <t>El veredicto fue la segunda opción.</t>
  </si>
  <si>
    <t>Vuelve a revisar. Este verbo está en tiempo pasado, en tercera persona.</t>
  </si>
  <si>
    <t>Él describe la realidad.</t>
  </si>
  <si>
    <t>2. Si sólo observas la primera ilustración de la lectura, ¿cuál pensarías que es el tema principal de la lectura?</t>
  </si>
  <si>
    <t>Los árboles</t>
  </si>
  <si>
    <t>Vuelve a revisar. La atención de los personajes se orienta hacia el cielo y los planetas.</t>
  </si>
  <si>
    <t>Los planetas</t>
  </si>
  <si>
    <t>Así es: la atención de los personajes se orienta hacia el cielo y los planetas.</t>
  </si>
  <si>
    <t>Las palabras</t>
  </si>
  <si>
    <t>Esta opción es incorrecta. Eso es parte del título, pero se preguntó por la imagen.</t>
  </si>
  <si>
    <t>Los valores</t>
  </si>
  <si>
    <t>No hay indicios en la imagen de que el texto pueda tratar de los valores.</t>
  </si>
  <si>
    <t>3. Elige la opción que explique por qué se determinó que Plutón no es un planeta.</t>
  </si>
  <si>
    <t>A principios del siglo XXI, llegó la fecha en que se terminaba la categoría de planeta para Plutón.</t>
  </si>
  <si>
    <t>Vuelve a leer. Fue a principios del siglo XXI que hubo nuevos descubrimientos, pero no es que Plutón tuviera fecha de caducidad como planeta.</t>
  </si>
  <si>
    <t>Johannes Kepler comprobó que Plutón no gira alrededor de la Tierra.</t>
  </si>
  <si>
    <t xml:space="preserve">Esta opción es incorrecta. Esta información no es relevante para determinar si era o no un planeta. </t>
  </si>
  <si>
    <t>Los científicos se dieron cuenta de que Plutón no pertenecía a la categoría de planeta.</t>
  </si>
  <si>
    <t>Te equivocaste. Esto es algo que decidió la comunidad científica, no es algo que se descubrió.</t>
  </si>
  <si>
    <t>Hay muchos más cuerpos celestes de las mismas características que Plutón.</t>
  </si>
  <si>
    <t>En efecto, a partir de que descubrieron más objetos como Plutón, el problema era decidir si todos iban a clasificarse como planetas o si se sacaba a Plutón de la clasificación.</t>
  </si>
  <si>
    <t>4. ¿Qué demuestran el caso de Brahe y Kepler, y el caso de Plutón? Elige la conclusión adecuada.</t>
  </si>
  <si>
    <t>Los astrónomos modernos conocen mejor el funcionamiento del universo gracias a la tecnología.</t>
  </si>
  <si>
    <t>Esta opción no es correcta. Es una conclusión válida, pero la discusión entre los científicos se relaciona más con el uso del lenguaje.</t>
  </si>
  <si>
    <t>La realidad se va modificando conforme vamos descubriendo el funcionamiento de los fenómenos.</t>
  </si>
  <si>
    <t>Analiza de nuevo el texto. Los fenómenos pueden suceder de una manera, pero la gente lo interpreta de formas diferentes.</t>
  </si>
  <si>
    <t>Lo que llamamos realidad se construye de diferente manera, dependiendo de cómo se le nombra.</t>
  </si>
  <si>
    <t>¡Muy bien! El lenguaje ayuda a construir la realidad en la que vivimos.</t>
  </si>
  <si>
    <t>Los fenómenos naturales se pueden interpretar de diferentes maneras y todas están en lo correcto.</t>
  </si>
  <si>
    <t>Incorrecto. Hay interpretaciones que, al final, se demuestra que estaban equivocadas, como el ejemplo de Tycho Brahe.</t>
  </si>
  <si>
    <t>5. Lee la parte final del texto e identifica qué recurso se utiliza. Luego, selecciona la opción correcta.</t>
  </si>
  <si>
    <t>un ejemplo</t>
  </si>
  <si>
    <t>Vuelve a leer. En el último párrafo ya no se presentan ejemplos.</t>
  </si>
  <si>
    <t>una cita</t>
  </si>
  <si>
    <t>¡Correcto! Entre comillas puedes leer una frase del libro de Lucía Baskaran.</t>
  </si>
  <si>
    <t>una comparación</t>
  </si>
  <si>
    <t>En este párrafo no se compara algún fenómeno o ejemplo.</t>
  </si>
  <si>
    <t>un dato estadístico</t>
  </si>
  <si>
    <t>Vuelve a revisar. No aparece ningún dato de este tipo.</t>
  </si>
  <si>
    <t>6. Selecciona el aprendizaje previo que te permite anticipar la decisión que tomó la comunidad científica con respecto a la clasificación de Plutón.</t>
  </si>
  <si>
    <t>Que actualmente sólo hay ocho planetas en el sistema solar.</t>
  </si>
  <si>
    <t>¡Así es! Este conocimiento previo te ayudó a saber cómo los astrónomos resolvieron el problema.</t>
  </si>
  <si>
    <t>Que los planetas no giran alrededor de la Tierra.</t>
  </si>
  <si>
    <t>Incorrecto. Este conocimiento no sirve para anticipar qué decisión tomó la comunidad científica.</t>
  </si>
  <si>
    <t>Que el planeta enano Eris es casi del mismo tamaño que Plutón.</t>
  </si>
  <si>
    <t>Vuelve a leer. Este conocimiento fue el que desencadenó el problema, pero no sirve para anticipar qué decisión tomó la comunidad científica.</t>
  </si>
  <si>
    <t>Que Plutón sí gira alrededor del Sol.</t>
  </si>
  <si>
    <t>Revisa de nuevo. Este conocimiento no sirve para anticipar qué decisión tomó la comunidad científica.</t>
  </si>
  <si>
    <t>7. ¿Qué ejemplo demuestra que las palabras pueden modificar la realidad?</t>
  </si>
  <si>
    <t>____[CL_G6_B1_S09_CI47_E2_Palabras_01: Un ministro o padre casando a un hombre y una mujer]___________</t>
  </si>
  <si>
    <t>¡Correcto! Al llevar a cabo un rito y pronunciar unas palabras, dos personas se convierten en esposos.</t>
  </si>
  <si>
    <t>[CL_G6_B1_S09_CI47_E2_Palabras_02: Agua en un pocillo hierve sobre una estufa.]</t>
  </si>
  <si>
    <t>Esta opción es incorrecta. Este hecho ocurre independientemente de cómo lo nombremos.</t>
  </si>
  <si>
    <t>[CL_G6_B1_S09_CI47_E2_Palabras_03: Una persona de espalda sosteniendo con una mano un teléfono inteligente. Se ve la pantalla y el ícono de la batería que marca 37%.]</t>
  </si>
  <si>
    <t>[CL_G6_B1_S09_CI47_E2_Palabras_04: Un gato negro y un gato blanco adultos. En medio de ellos un gatito bebé blanco con manchas negras]</t>
  </si>
  <si>
    <t>Vuelve a ver las imágenes. Este hecho ocurre independientemente de cómo lo nombremos.</t>
  </si>
  <si>
    <t>1cd, 2ab</t>
  </si>
  <si>
    <t>¡Muy bien! Los ejemplos a y b generan un cambio en la sociedad a través de la palabra. Los ejemplos c y d son rituales que se aprenden de generación en generación a través de la palabra.</t>
  </si>
  <si>
    <t>1ac, 2bd</t>
  </si>
  <si>
    <t>Vuelve a analizar las situaciones. Los ejemplos a y b generan un cambio en la sociedad a través de la palabra. Los ejemplos c y d son rituales que se aprenden de generación en generación a través de la palabra.</t>
  </si>
  <si>
    <t>1bc, 2ad</t>
  </si>
  <si>
    <t>1ad, 2bc</t>
  </si>
  <si>
    <t>9. De acuerdo con el texto, elige la respuesta que explique por qué sería importante elegir cuidadosa y conscientemente las palabras que utilizas.</t>
  </si>
  <si>
    <t>Porque las palabras poseen un significado único y definitivo establecido por la cultura a lo largo de cientos de años.</t>
  </si>
  <si>
    <t>Esto no es algo que diga el texto. Al contrario, lo que se afirma es que el lenguaje es flexible y está sujeto a diferentes interpretaciones.</t>
  </si>
  <si>
    <t>Porque el lenguaje verbal es la herramienta más eficaz que tenemos para comunicarnos.</t>
  </si>
  <si>
    <t>Esta idea es falsa. Existen muchos tipos de lenguajes que son tan eficaces como las palabras para comunicarnos. Dos ejemplos de ello son el lenguaje de señas y el braille.</t>
  </si>
  <si>
    <t>Porque mediante las palabras nombramos lo que nos sucede.</t>
  </si>
  <si>
    <t>Aunque la afirmación es cierta, la respuesta es incorrecta. Aunque el lenguaje verbal sirve, entre otras cosas, para describir nuestra experiencia, la intención del texto va más allá de comunicar esta función descriptiva.</t>
  </si>
  <si>
    <t>Porque las palabras no sólo nos permiten comunicar nuestra experiencia, sino que le damos contenido y significado. Dicho de otra manera, porque mediante la palabra construimos nuestra realidad.</t>
  </si>
  <si>
    <t>¡En efecto! Ésta es la idea más importante que el texto busca comunicarnos.</t>
  </si>
  <si>
    <t>10. Lee el texto que se presenta a continuación, luego recuerda un evento de tu vida en el que hayas cometido un error. Después, vuelve a contarlo, pero en lugar de resaltar emociones ligadas al fracaso (como frustración, enojo, vergüenza, etcétera), trata de estructurar tu narrativa a partir de lo que aprendiste, de lo importante que fue esa experiencia para ser la persona que eres hoy en día.
Como se ha mencionado, las palabras determinan la forma en la que construimos nuestra realidad. Esto, evidentemente, incluye la manera en la que nos construimos a nosotros mismos. Sabiendo esto, ¿qué narrativa es la que te gustaría contar sobre ti? ¿De qué manera te gustaría construirte a través del lenguaje?</t>
  </si>
  <si>
    <t>G6_B1_Actividad_El equilibrio de Nash</t>
  </si>
  <si>
    <t>En los años cuarenta y cincuenta, se elabora la Teoría de Juegos. Los pioneros fueron los matemáticos John Von Neumann, John Nash y el economista Oskar Morgenstern.</t>
  </si>
  <si>
    <t>¡Felicidades! La respuesta elegida corresponde a una idea secundaria ya que el texto no sólo se centra en la idea principal, la creación de la Teoría de Juegos, sino que también da el detalle de quiénes la crearon.</t>
  </si>
  <si>
    <t xml:space="preserve">La pandemia de COVID es un ejemplo de resolución de problemas por medio de las matemáticas. </t>
  </si>
  <si>
    <t>¡Incorrecto! La respuesta elegida no tiene características de una idea secundaria. Recuerda que las ideas secundarias nos dan detalles del tema. ¡Vuelve a leer el texto!</t>
  </si>
  <si>
    <t>Las matemáticas ayudan a resolver problemas de la vida cotidiana mediante la toma de decisiones, aplicando la Teoría de Juegos.</t>
  </si>
  <si>
    <t>¡Fallaste! Tu respuesta responde sobre qué trata el texto, por ello, la elección es incorrecta. ¡No te desanimes! ¡Puedes hacerlo mejor!</t>
  </si>
  <si>
    <t>Las matemáticas se aplican a muchas situaciones, un ejemplo es la toma de decisiones respecto a la pandemia de Covid.</t>
  </si>
  <si>
    <t>¡Tendrás que leer nuevamente el texto y poner más atención! Recuerda las características de las ideas secundarias.</t>
  </si>
  <si>
    <t>2. ¿Recuerdas quién es John Nash?</t>
  </si>
  <si>
    <t xml:space="preserve">Un pensador que creía que las matemáticas no podían resolver problemas, creador de la Teoría de Nash. </t>
  </si>
  <si>
    <t xml:space="preserve">¡Atención! John creó la Teoría de Nash porque tenía demasiada confianza en las matemáticas, incluso para resolver problemas. ¡Vuelve a leer el texto! </t>
  </si>
  <si>
    <t>Un jugador que creó una teoría a la que nombró el Juego de Nash y un dilema llamado Juego del prisionero.</t>
  </si>
  <si>
    <t>¡Elegiste la respuesta incorrecta! Nash no era un jugador, y la teoría tiene un nombre incorrecto. ¡No te desanimes! ¡Puedes volver a leer el texto y poner mayor atención!</t>
  </si>
  <si>
    <t>Un matemático que creó la Teoría de Juegos y con ella un concepto llamado Equilibrio de Nash</t>
  </si>
  <si>
    <t xml:space="preserve">¡Excelente! Lograste identificar la información importante de John Nash. ¿Qué más aprendiste sobre él? </t>
  </si>
  <si>
    <t>Un pionero de las matemáticas que creó la teoría del prisionero y un dilema nombrado Juego de Nash.</t>
  </si>
  <si>
    <t>¡Atención! Nash fue un pionero de las matemáticas, pero la información sobre su creación es incorrecta. ¡No te preocupes! Lee nuevamente el texto.</t>
  </si>
  <si>
    <t>Las matemáticas son aburridas, aunque sirvan para la vida diaria.</t>
  </si>
  <si>
    <t>¡Parece que no pusiste atención! Lee muy bien cada idea secundaria, ellas están justificando el tema principal.</t>
  </si>
  <si>
    <t>La vida de los chefs es más difícil con las matemáticas.</t>
  </si>
  <si>
    <t>¡Cuidado! No estás identificando el tema principal. ¿Seguro que leíste bien? ¡Vuelve a hacerlo, te irá muy bien!</t>
  </si>
  <si>
    <t xml:space="preserve">Saber matemáticas ayuda a los pasteleros a vender sus pasteles. </t>
  </si>
  <si>
    <t>¡Vamos, puedes poner más atención al texto! La respuesta elegida parece más una idea secundaria, ¿no crees?, ya que no describe de qué trata el texto.</t>
  </si>
  <si>
    <t>Las matemáticas son importantes para el trabajo de los chefs pasteleros.</t>
  </si>
  <si>
    <t>¡Fantástico! Se notan tus habilidades lectoras. Además, sabes diferenciar las ideas principales y las secundarias. Se refleja muy bien de qué trata el tema.</t>
  </si>
  <si>
    <t>4. ¿Qué aportan las ideas secundarias a las ideas principales?</t>
  </si>
  <si>
    <t xml:space="preserve">Aportan detalles o ejemplos para resaltar la idea principal. </t>
  </si>
  <si>
    <t>¡Excelente! Las ideas secundarias son un apoyo para las ideas principales, que aportan detalles o ejemplos del tema.</t>
  </si>
  <si>
    <t>Aportan información clave para el tema.</t>
  </si>
  <si>
    <t>¡Erraste! No es la función de las ideas secundarias. ¡Haz memoria! ¡Tú puedes!</t>
  </si>
  <si>
    <t>Aportan información muy importante para el tema.</t>
  </si>
  <si>
    <t>¡Atención! Las ideas secundarias amplían la información, pero no necesariamente información importante. ¡Concéntrate! ¡Lo recordarás!</t>
  </si>
  <si>
    <t>Aportan ideas generales del tema.</t>
  </si>
  <si>
    <t xml:space="preserve">¡Tuviste un pequeño error! Recuerda que las ideas secundarias ayudan a ejemplificar o ampliar la información del tema principal. ¡No te desanimes! ¡Lo harás mejor la próxima vez! Sigue practicando.
</t>
  </si>
  <si>
    <t>5. ¿Culés son las características de las ideas secundarias de un texto?
a. Tienen mayor importancia que la idea principal.
b. Se puede prescindir de ellas, sin que el texto pierda sentido.
c. Responden a la pregunta: ¿De qué trata el texto?
d. Amplían, ejemplifican o demuestran la idea principal. 
e. Dependen de la idea principal.
f. Son independientes, pueden leerse por separado.</t>
  </si>
  <si>
    <t>¡Incorrecto! Ninguna de las características de las ideas secundarias aparece en la respuesta elegida. ¡No te desanimes! Sigue practicando para lograr reconocerlas. ¡Tú puedes!</t>
  </si>
  <si>
    <t>¡Excelente! Sabes muy bien las características de las ideas secundarias.</t>
  </si>
  <si>
    <t>¡Tuviste dos errores! Sólo una de las características de las ideas secundarias aparece en la respuesta que elegiste. ¡Es importante que sigas practicando! ¡Lo harás mejor la siguiente vez!</t>
  </si>
  <si>
    <t>¡Fallaste! En la respuesta que elegiste, aparecen dos de las características de las ideas secundarias ¡No olvides repasar y practicar sobre el tema! ¡Ánimo!</t>
  </si>
  <si>
    <t>¡Espectacular! Identificaste la forma en que son usadas las matemáticas en actividades de la vida cotidiana.</t>
  </si>
  <si>
    <t xml:space="preserve">1d, 2b, 3a, 4c </t>
  </si>
  <si>
    <t>¡Vaya, fallaste! Al parecer no leíste bien cada actividad ni cómo se aplican las matemáticas. ¡Ahora tendrás que poner más atención!</t>
  </si>
  <si>
    <t>1b, 2a, 3c, 4d</t>
  </si>
  <si>
    <t>Elegiste mal la respuesta. Seguro que ya has aprendido cómo se aplican las matemáticas en las actividades de la vida real. Si no es así, siempre puedes preguntar o investigar. ¡Ánimo!</t>
  </si>
  <si>
    <t>1c, 2d, 3a, 4b</t>
  </si>
  <si>
    <t>¡Fallaste! No seleccionaste la respuesta correcta. Tendrás que poner más atención, quizá si intercambias opiniones con tus compañeros de clase puedes mejorar. ¡No te desanimes!</t>
  </si>
  <si>
    <t>7. Según el texto, ¿qué estudia la Teoría de Juegos?</t>
  </si>
  <si>
    <t>Estudia cómo juegan los matemáticos.</t>
  </si>
  <si>
    <t>¡Cuidado! El tema es sobre matemáticas y cómo una teoría puede ayudar a resolver un dilema, ¿recuerdas? ¡No desesperes! ¡Lee nuevamente el texto!</t>
  </si>
  <si>
    <t>Estudia los problemas matemáticos.</t>
  </si>
  <si>
    <t>¡Fallaste! La Teoría de Juegos tiene que ver con los problemas matemáticos, pero no exclusivamente. ¡No te preocupes! ¡Lee nuevamente el texto!</t>
  </si>
  <si>
    <t>Estudia las estrategias y el dilema del prisionero.</t>
  </si>
  <si>
    <t>¡Incorrecto! Se puede decir que estudia las estrategias. El dilema del prisionero es un ejemplo de cómo se aplica. ¡Vamos, anímate a leer nuevamente el texto!</t>
  </si>
  <si>
    <t>Estudia la toma de decisiones e interacciones estratégicas.</t>
  </si>
  <si>
    <t>¡Maravilloso! La Teoría de Juegos estudia la toma de decisiones y las estrategias elegidas. ¡Pusiste mucha atención al texto!</t>
  </si>
  <si>
    <t>8. Según la lectura, ¿en qué casos se representa de manera correcta la toma de decisiones que se refiere a la Teoría de Juegos?</t>
  </si>
  <si>
    <t xml:space="preserve"> Tú no tiras basura en la calle Tú tiras basura en la calle
Pedro decide no tirar basura en la calle Calle limpia, sin basura Menor cantidad de basura en la calle
Pedro decide tirar basura en la calle Menor cantidad de basura  Calle muy sucia y llena de basura</t>
  </si>
  <si>
    <t xml:space="preserve">¡Extraordinario! Pusiste mucha atención a la lectura. El ejemplo muestra de manera correcta la representación de la toma de decisiones según la Teoría de Juegos del matemático Nash. ¡Felicidades! </t>
  </si>
  <si>
    <t xml:space="preserve"> Tú no tiras basura en la calle Tú tiras basura en la calle
Pedro no tira basura en la calle Calle demasiado sucia  Exceso de basura
Pedro tira basura en la calle Menor cantidad de basura Calle limpia 
</t>
  </si>
  <si>
    <t>¡Fallaste! La imagen no muestra de manera correcta la Teoría de Juegos. ¡Vuelve a leer el texto! ¡Lo harás mucho mejor la próxima vez!</t>
  </si>
  <si>
    <t xml:space="preserve"> Tú no tiras basura en la calle Tú tiras basura en la calle
Pedro no tira basura en la calle Calle un poco sucia  Calle limpia
Pedro tira basura en la calle Mucha más basura en la calle Poca basura en la calle 
</t>
  </si>
  <si>
    <t>¡Cometiste un error! Observa bien la imagen y recuerda qué se menciona sobre la Teoría de Juegos. De hecho, el autor plasma un ejemplo sobre un acontecimiento actual. ¡Vamos tú puedes!</t>
  </si>
  <si>
    <t xml:space="preserve"> Tú no tiras basura en la calle Tú tiras basura en la calle
Pedro no tira basura en la calle Demasiada basura en la calle Poca basura en las calles
Pedro tira basura en la calle Calle limpia Calle un poco sucia
</t>
  </si>
  <si>
    <t>¡Atención! La tabla no muestra la manera en que se toman las decisiones, según la Teoría de Juegos ¡Lee nuevamente el texto, ahora con mayor atención!</t>
  </si>
  <si>
    <t>9. Con ayuda de cálculos matemáticos, la Teoría de Juegos propone una definición para este proceso. Elige las palabras que completen correctamente la definición.
Toda aquella situación en la que ________ interactúan, donde las ________ de cada jugador son resultado de lo que espera que los otros hagan.</t>
  </si>
  <si>
    <t>dos o más personas–decisiones</t>
  </si>
  <si>
    <t>¡Excelente elección! Ahora que ya sabes cómo se define matemáticamente un juego. Es tiempo de continuar practicando en el siguiente ejercicio.</t>
  </si>
  <si>
    <t>una o más personas–ideas</t>
  </si>
  <si>
    <t xml:space="preserve">¡Cuidado! Recuerda que necesitas un mínimo de dos personas. </t>
  </si>
  <si>
    <t>dos o más personas–ideas</t>
  </si>
  <si>
    <t>Bien, es cierto que necesitas de dos o más personas. Ahora pregúntate si las ideas son lo mismo que tomar la iniciativa.</t>
  </si>
  <si>
    <t>una o más personas–decisiones</t>
  </si>
  <si>
    <t>Bien, las decisiones son resultado de lo que se espera de los demás jugadores. Recuerda, para que el juego avance, se necesita un mínimo de jugadores. ¿Crees que uno sea ese mínimo?</t>
  </si>
  <si>
    <t>G6_B1_Actividad_</t>
  </si>
  <si>
    <t>A la FAO</t>
  </si>
  <si>
    <t xml:space="preserve">Tu respuesta es incorrecta. La FAO es la dependencia de la que habla esta oración, es decir, la sección de la ONU encargada de los alimentos. </t>
  </si>
  <si>
    <t>A la quinua</t>
  </si>
  <si>
    <t xml:space="preserve">Vuelve a leer la oración. La quinua no se menciona en la sección donde aparece esta oración, por lo que el asunto no puede tratarse todavía de la quinua. </t>
  </si>
  <si>
    <t>A la seguridad alimentaria</t>
  </si>
  <si>
    <t xml:space="preserve">¡Muy bien! El asunto está mencionado en el primer párrafo y se trata de la seguridad alimentaria. </t>
  </si>
  <si>
    <t>A una vida sana</t>
  </si>
  <si>
    <t xml:space="preserve">La respuesta no es correcta. No se menciona este concepto sino hasta después, en la definición de seguridad alimentaria. </t>
  </si>
  <si>
    <t xml:space="preserve">RG </t>
  </si>
  <si>
    <t>2. Lee los resúmenes y elige el que proporciona una idea general de lo que trata el texto.</t>
  </si>
  <si>
    <t>La seguridad alimentaria se refiere al acceso físico, social y económico que debe tener una persona a los alimentos suficientes y nutritivos que alcancen para cubrir sus necesidades diarias de energía y que le den oportunidad de elegir sus preferencias alimentarias para conservar un estilo de vida saludable. Esto significa que no solamente hay que tener qué comer, sino que la calidad del alimento también es importante</t>
  </si>
  <si>
    <t xml:space="preserve">Uno de los retos actuales de la humanidad es lograr la seguridad alimentaria, que se define como el acceso físico, social y económico a alimentos nutritivos y del gusto de la persona. La dependencia de la ONU encargada de este asunto es la FAO, la cual ha detectado que la quinua tiene un gran valor alimenticio (sobre todo en proteína), además de que el cultivo se puede adaptar en diferentes países, gracias a que es muy resistente a diversos climas. </t>
  </si>
  <si>
    <t>¡Correcto! En este resumen se señalan tanto la definición de seguridad alimentaria como la función e importancia de la FAO. Además, menciona el hecho de que la quinua es un alimento que puede contribuir a mejorar la seguridad alimentaria por sus cualidades.</t>
  </si>
  <si>
    <t>La quinua ha sido cultivada en la zona de los Andes desde hace mucho tiempo, pero no fue sino hasta la década de 1980 que se empezó a reconocer su calidad alimenticia en otras partes del mundo. Es muy versátil en climas secos o fríos, y no requiere de mucha agua o grandes extensiones de tierra para su cultivo. En 2013, la FAO organizó un proyecto para que se introdujera su cultivo en siete países de África y en Kurgistán.</t>
  </si>
  <si>
    <t xml:space="preserve">Estuvo cerca tu respuesta, pero en este resumen sólo se mencionan características de la quinua, mientras que se omite su relación con el tema de la seguridad alimentaria. </t>
  </si>
  <si>
    <t xml:space="preserve">Tener acceso a alimentos nutritivos y variados es importante para la vida diaria de todo ser humano. No es suficiente comer el primer alimento procesado que se tenga a la mano. Por eso la ONU tiene una dependencia encargada del tema de la alimentación en el mundo. No existe el mismo acceso a los alimentos en todos los países. Por ejemplo, en África, Latinoamérica, el Caribe y algunas regiones de Asia se dan más problemas de este tipo. </t>
  </si>
  <si>
    <t xml:space="preserve">En este resumen no se expresa claramente el concepto de seguridad alimentaria ni se especifica que es la FAO la que atiende este tema. Tampoco se menciona la quinua como alimento importante para resolver el problema. </t>
  </si>
  <si>
    <t xml:space="preserve">3. Selecciona los conceptos que se relacionan con el tema de la lectura. 
a. Hacer ejercicio
b. Organización Mundial de la Salud
c. Proteína vegetal
d. Alimentación nutritiva
e. Desórdenes alimenticios
f. Escasez de lluvias
g. Plantas andinas
</t>
  </si>
  <si>
    <t xml:space="preserve">Tu elección no es correcta. No se menciona el ejercicio o los desórdenes alimenticios en el texto. </t>
  </si>
  <si>
    <t xml:space="preserve">Revisa de nuevo el texto. El organismo que se menciona es la FAO, no la OMS. Tampoco se menciona el tema de desórdenes alimenticios. </t>
  </si>
  <si>
    <t>b, f, g</t>
  </si>
  <si>
    <t>No se menciona directamente el tema de la escasez de lluvias en el mundo, aunque las plantas andinas resisten ante la falta de agua. Además, el organismo que se menciona es la FAO, no la OMS.</t>
  </si>
  <si>
    <t xml:space="preserve">¡Correcto! Estos tres conceptos, también llamados palabras clave, indican adecuadamente de qué trata el texto. </t>
  </si>
  <si>
    <t>4. Ordena las ideas: desde la que trata el tema de manera general hasta la que lo hace de manera específica.
a. La quinua es rica en proteína vegetal, tiene un balance adecuado de grasas, carbohidratos y vitaminas, y además es resistente a heladas y sequías. 
b. El reto de dar seguridad alimentaria a toda la población mundial es uno de los asuntos más importantes de los que se ocupa la ONU. 
c. La falta de seguridad alimentaria no sólo es tener hambre, sino que también ocurre cuando sólo se tiene acceso a alimentos poco nutritivos.</t>
  </si>
  <si>
    <t xml:space="preserve">¡Correcto! Identificaste la idea más general sobre seguridad alimentaria, luego una parte de una definición y finalmente las características específicas de la quinua. </t>
  </si>
  <si>
    <t>c, a, b</t>
  </si>
  <si>
    <t>c, b, a</t>
  </si>
  <si>
    <t>Tu selección fue incorrecta: la c contiene una parte de una definición, no es tan general; la b da una idea general sobre seguridad alimentaria y la a contiene características específicas de la quinua.</t>
  </si>
  <si>
    <t>5. Elige el enunciado que ejemplifique la falta de seguridad alimentaria.</t>
  </si>
  <si>
    <t xml:space="preserve">Un niño come casi todos los días pescado, calabazas, espinacas, arroz, nueces y fruta. </t>
  </si>
  <si>
    <t>Esta opción es incorrecta porque es una alimentación balanceada y nutritiva.</t>
  </si>
  <si>
    <t xml:space="preserve">Un niño cena dos veces por semana pan con mermelada y un vaso de leche. </t>
  </si>
  <si>
    <t xml:space="preserve">Un niño come algunos días hamburguesas y donas, y otros días pizza y galletas. </t>
  </si>
  <si>
    <t>Así es. Aunque hay personas que diariamente comen algo, si se trata de este tipo de comida poco saludable, es falta de seguridad alimentaria.</t>
  </si>
  <si>
    <t xml:space="preserve">Un niño desayuna algunos días huevos, fruta y cereal, y otros días pan con aguacate, jugo de fruta y tortitas de quinua. </t>
  </si>
  <si>
    <t xml:space="preserve">Tu selección es incorrecta, pues estos desayunos son nutritivos y variados. </t>
  </si>
  <si>
    <t xml:space="preserve">6. Completa la oración para que des una idea general del texto que leíste.
La quinua es nutritiva y adaptable a diversos climas, _________ puede contribuir a lograr la seguridad alimentaria. </t>
  </si>
  <si>
    <t>por lo que</t>
  </si>
  <si>
    <t xml:space="preserve">¡Muy bien! En efecto, la lectura señala que, gracias a sus propiedades, la quinua es uno de los alimentos que la FAO ha detectado como ideales para contribuir a lograr la seguridad alimentaria. </t>
  </si>
  <si>
    <t>pero</t>
  </si>
  <si>
    <t>Tu elección es incorrecta, pues con la palabra pero se da la idea de que, a pesar de que tiene estas propiedades, la FAO no la considera ideal para lograr la seguridad alimentaria.</t>
  </si>
  <si>
    <t>ya que</t>
  </si>
  <si>
    <t>por ejemplo</t>
  </si>
  <si>
    <t>Tu respuesta es incorrecta. El tema principal es la seguridad alimentaria, por lo que no es un ejemplo de las ventajas de la quinua. La quinua puede contribuir a resolver dicho problema gracias a sus propiedades.</t>
  </si>
  <si>
    <t>7. Elige la opción que explique por qué la información contenida en el texto es confiable.</t>
  </si>
  <si>
    <t xml:space="preserve">Proviene de documentos y sitios oficiales. </t>
  </si>
  <si>
    <t xml:space="preserve">¡Muy bien! Esto se observa porque los sitios consultados tienen el dominio “.org” y los publica la FAO, que es el organismo del cual se habló en el texto. </t>
  </si>
  <si>
    <t>Aborda la seguridad alimentaria desde la perspectiva del valor nutritivo de la quinua.</t>
  </si>
  <si>
    <t xml:space="preserve">Éste no es un criterio para determinar que el texto es confiable. Podría hablar de las frutas o los otros cereales, pero si sus fuentes son documentos y sitios oficiales, eso lo haría confiable. </t>
  </si>
  <si>
    <t>Es información consultada recientemente.</t>
  </si>
  <si>
    <t xml:space="preserve">Éste no es un criterio para determinar que el texto es confiable. Si bien siempre es bueno tener información actualizada, también hay fuentes confiables, como los libros o artículos de revistas, que pueden ser más antiguos. </t>
  </si>
  <si>
    <t xml:space="preserve">Contiene definiciones y mapas. </t>
  </si>
  <si>
    <t xml:space="preserve">Éste no es un criterio para determinar que el texto es confiable. Cualquier persona podría inventar una definición de seguridad alimentaria o hacer un mapa con datos </t>
  </si>
  <si>
    <t>Porque el trigo es la base de todas las culturas del mundo.</t>
  </si>
  <si>
    <t>Porque la FAO es la encargada de la comida y la agricultura en el mundo.</t>
  </si>
  <si>
    <t>Tu elección es incorrecta. Ésa es la función de la FAO, pero esta respuesta no indica por qué es adecuado que use este lema.</t>
  </si>
  <si>
    <t xml:space="preserve">Porque popularmente el pan representa a los alimentos. </t>
  </si>
  <si>
    <t>¡Correcto! El pan está representando todo lo relacionado con la comida y el acto de comer. Y la FAO es la encargada de que todas las personas tengan algo nutritivo en su mesa.</t>
  </si>
  <si>
    <t>Porque la FAO promueve que se coma pan.</t>
  </si>
  <si>
    <t>¡Incorrecto! Ésta no es la función de la FAO.</t>
  </si>
  <si>
    <t>¡Exacto! Ésta es la relación correcta. Ahora tienes una idea clara y ordenada sobre la seguridad alimentaria, así como de algunas de sus implicaciones.</t>
  </si>
  <si>
    <t>1c, 2a , 3d, 4b</t>
  </si>
  <si>
    <t>Pon más atención, la seguridad alimentaria tiene que ver con los criterios que se deben cumplir para lograr llevar una alimentación sana.</t>
  </si>
  <si>
    <t>1d, 2c, 3b, 4a</t>
  </si>
  <si>
    <t>Esta respuesta no es correcta. Justamente lo que el Mapa del Hambre de 2019 dice es que 821 millones de personas no cuentan con seguridad alimentaria.</t>
  </si>
  <si>
    <t>1b, 2a, 3d, 4a</t>
  </si>
  <si>
    <t>¡Estuviste muy cerca! Revisa nuevamente cuáles son las propiedades de la quinua.</t>
  </si>
  <si>
    <t>10. Lee el texto que se presenta a continuación. Luego piensa algunas acciones que podrías implementar en tu comunidad para promover la seguridad alimentaria. Al final, escribe al menos tres.
Buscar la igualdad de condiciones para todas las personas es uno de los primeros pasos que se deben dar a fin de alcanzar un genuino estado de bienestar social. Procurar el bienestar de todas las personas significa atender las necesidades básicas de todos los individuos, independientemente del sector social al que pertenezcan, de sus recursos, su nivel educativo o, para el caso, cualquier otra diferencia.
Dentro de todas las desigualdades que se experimentan diariamente, la falta de seguridad alimentaria es una de las que mayor impacto tienen: sin una buena alimentación, se comprometen la salud, el desarrollo físico y mental y la dignidad humana. Es imprescindible que se reconozca este problema en su dimensión real para poder cambiarlo.</t>
  </si>
  <si>
    <t>G6_B1_Actividad_S12_La musica y los festivales de hoy</t>
  </si>
  <si>
    <t>En la actualidad, ya no está a discusión si la música electrónica y sus diversas colaboraciones con más géneros son arte. Con esa legitimidad, los festivales se han multiplicado, lo que ha permitido expandir su alcance.</t>
  </si>
  <si>
    <t>¡Excelente! Realizaste de manera correcta tu elección. Eso quiere decir que pusiste mucha atención en el texto ¿Qué técnica mágica de lectura usaste? ¡Felicidades!</t>
  </si>
  <si>
    <t>Es uno de los festivales más viejos del mundo, pues existe desde la década de 1970. Esto ayuda a que el ambiente sea distinto y sorprendente, pues se mezcla lo viejo del edificio con lo moderno de la música.</t>
  </si>
  <si>
    <t>¡Erraste! Las oraciones pertenecen a un párrafo intermedio del texto. Al parecer no lograste poner la atención necesaria. ¿Recuerdas la técnica aprendida al principio de la sesión? ¡No te desanimes! ¡Tú puedes!</t>
  </si>
  <si>
    <t>Cada año, en Europa y en Estados Unidos de América se organizan los principales festivales de música electrónica. Muchos de ellos incluso crean música específica para ese evento o graban sets enteros en vivo desde ahí.</t>
  </si>
  <si>
    <t>¡Atención! Lo que acabas de leer son oraciones finales de un párrafo central. ¡Concéntrate! Recuerda la técnica aprendida en esta sesión.</t>
  </si>
  <si>
    <t>Este festival anual se lleva a cabo en el pueblo de Boom, Bélgica, desde 2005. Esto le ha valido el título de festival más grande del mundo. Cada año, en Europa y en Estados Unidos de América se organizan los principales festivales de música electrónica.</t>
  </si>
  <si>
    <t>¡Tuviste un pequeño error! Las oraciones que acabas de leer pertenecen a distintos párrafos y son las primeras de cada uno. ¡No te desanimes! ¡Lo harás mejor la próxima vez! Sigue practicando la técnica que aprendiste en esta sesión.</t>
  </si>
  <si>
    <t>2. Lee el nombre de los festivales y elige la opción que incluya los que se mencionaron en la lectura.
a. Tomorrowland
b. Universal
c. Glastonburry
d. Ultra Music
e. Electric Sound
f. Musicland
g. Awakenings
h. Sónar
i. Dream Music</t>
  </si>
  <si>
    <t>a, b, d, e, i</t>
  </si>
  <si>
    <t>¡Incorrecto! Sólo dos de los nombres son correctos. No te desanimes, lee nuevamente el texto y utiliza la estrategia aprendida en está sesión. ¡Tú puedes!</t>
  </si>
  <si>
    <t>b, e, f, h, i</t>
  </si>
  <si>
    <t xml:space="preserve">¡Tuviste un error! Parece que no pusiste atención a la lectura. ¿Recuerdas la técnica aprendida en esta lección? Puedes aplicarla la próxima vez. ¡Es importante que sigas practicando! </t>
  </si>
  <si>
    <t>a, c, d, g, h</t>
  </si>
  <si>
    <t>¡Excelente! Lograste identificar los nombres de los principales festivales de música electrónica en el mundo. ¡Excelentes habilidades lectoras!</t>
  </si>
  <si>
    <t>b, c, d, e, f</t>
  </si>
  <si>
    <t>¡Fallaste! En la respuesta elegida sólo aparecen dos nombres correctos de los festivales. ¡No olvides repasar y practicar la técnica aprendida en esta sesión! Te será de mucha utilidad para próximas lecturas. ¡Ánimo!</t>
  </si>
  <si>
    <t>3. Elige la opción que explique cómo son los festivales de música electrónica, de acuerdo con el texto que leíste.</t>
  </si>
  <si>
    <t>Óperas moderas que crean momentos artísticos con pequeños escenarios, música de diferentes instrumentos, sin luces y sin baile.</t>
  </si>
  <si>
    <t>¡Vaya, fallaste! La respuesta no describe las características de un festival de música electrónica. ¡Deberás poner mayor atención a la lectura! No olvides la estrategia aprendida en esta sesión.</t>
  </si>
  <si>
    <t>Conciertos clásicos que crean momentos artísticos con grandes escenarios, música de piano y cuerdas, con luces tenues y danza clásica.</t>
  </si>
  <si>
    <t>Elegiste mal la respuesta, seguro que no te concentraste en este texto. ¡Ánimo! Recuerda que puedes aplicar la técnica aprendida en esta sesión.</t>
  </si>
  <si>
    <t>Festivales culturales, que crean momentos artísticos con enormes escenarios, música de instrumentos rudimentarios, fuegos artificiales y bailes tradicionales.</t>
  </si>
  <si>
    <t>¡Fallaste! No seleccionaste bien la respuesta. Tendrás que poner más atención, quizá aplicando la técnica aprendida en esta sesión. ¡No te desanimes!</t>
  </si>
  <si>
    <t>Parecidos a operas moderas, en dónde se crean momentos artísticos con grandes escenarios, escenografías, luces y baile.</t>
  </si>
  <si>
    <t xml:space="preserve">¡Espectacular! Lograste identificar las características de un festival de música electrónica. ¿Has asistido a alguno o te gustaría hacerlo algún día? </t>
  </si>
  <si>
    <t>4. Elige la opción que contenga el nombre de la persona que reproduce, mezcla y crea música con diferentes efectos y sonidos, a partir de música existente.</t>
  </si>
  <si>
    <t xml:space="preserve">DM </t>
  </si>
  <si>
    <t>¡Incorrecto! Así no se nombra a los músicos que crean sonidos. ¡Vuelve a leer el texto y haz memoria, pues es muy seguro que ya los conozcas!</t>
  </si>
  <si>
    <t xml:space="preserve">DS </t>
  </si>
  <si>
    <t>Cerca. Los músicos de electrónica reproducen sonidos, pero no se les nombra de esta manera. ¡No te desanimes! ¡Puedes hacerlo mejor!</t>
  </si>
  <si>
    <t xml:space="preserve">DJ </t>
  </si>
  <si>
    <t>¡Felicidades! Reconociste cómo se le llama al autor de la música electrónica. ¡Sabes bastante del tema! ¿Te gustaría ser DJ?</t>
  </si>
  <si>
    <t>DE</t>
  </si>
  <si>
    <t>Parece que te falta explorar un poco más los distintos estilos de música y poner mayor atención en la lectura. ¡Vamos, lo harás mejor la próxima vez!</t>
  </si>
  <si>
    <t>CC 46</t>
  </si>
  <si>
    <t>5. ¿Por qué los críticos especializados creen que la música electrónica no es un arte?</t>
  </si>
  <si>
    <t>Las canciones son originales y los sonidos creados con instrumentos de viento demasiado ruidosos.</t>
  </si>
  <si>
    <t xml:space="preserve">¡Cuidado! Al parecer no lograste poner atención al texto, ésas no son las razones. ¡Vuelve a leerlo, lo harás bien la próxima vez! </t>
  </si>
  <si>
    <t>Las canciones no son originales, los sonidos son creados con instrumentos y las voces por computadora.</t>
  </si>
  <si>
    <t>¡Elegiste la respuesta incorrecta! Hay algo en la respuesta que no concuerda con el texto. ¡No te desanimes! ¡Puedes volver a leer el texto y poner mayor atención!</t>
  </si>
  <si>
    <t xml:space="preserve">Las canciones no son originales y los sonidos son creados y pregrabados por computadora. </t>
  </si>
  <si>
    <t>¡Excelente! La música no es considerada arte por estas características. ¡Vaya, eres un magnifico lector!</t>
  </si>
  <si>
    <t>Las canciones son originales y los sonidos creados con instrumentos de cuerda en vivo.</t>
  </si>
  <si>
    <t>¡Atención! ¿Instrumentos de cuerda en vivo? Eso sería espectacular, pero los sonidos son reproducidos de manera diferente y suenan muy bien. ¡No te preocupes! ¡Lee nuevamente el texto!</t>
  </si>
  <si>
    <t>6. Observa los mapas y elige aquel en donde estén señalados los países en los que, según el texto, se realizan los mejores festivales del mundo.</t>
  </si>
  <si>
    <t xml:space="preserve">  [CL_G6_B1_S12_RI23_E2_La música y los festivales_01: Mapamundi con división política. Deben estar coloreados únicamente: Bélgica, Estados Unidos, México, Chile, Argentina, Perú, Paraguay, Países bajos y España]    .    </t>
  </si>
  <si>
    <t>¡Parece que pusiste atención al texto! Además, conoces sobre países, ciudades y estados, puesto que lograste reconocer los países en dónde se llevan a cabo los festivales de música.</t>
  </si>
  <si>
    <t>[CL_G6_B1_S12_RI23_E2_La música y los festivales_03: Países Bajos, Japón, México, Estados Unidos, Sudáfrica, Brasil, Argentina, Canadá y Rusia]</t>
  </si>
  <si>
    <t>¡Vamos, puedes poner más atención al texto! Además, es importante que repases el mapa mundial para ubicar muy bien en dónde se llevan a cabo los festivales.</t>
  </si>
  <si>
    <t>[CL_G6_B1_S12_RI23_E2_La música y los festivales_04: Mapamundi con división política. Deben estar coloreados únicamente: Italia, Estados Unidos, Brasil, Chile, Canadá, España, Alemania, China]</t>
  </si>
  <si>
    <t xml:space="preserve">¡Cuidado! La respuesta es incorrecta. ¿Seguro que leíste bien? ¡Vuelve a hacerlo! Recuerda también explorar nuevamente el mapa mundial. Eso ayudará bastante. </t>
  </si>
  <si>
    <t>7. Elige la ilustración que muestre el escenario que utilizan los DJ, según el texto.</t>
  </si>
  <si>
    <t>[CL_G6_B1_S12_RI23_E2_La música y los festivales_05: Baterista]</t>
  </si>
  <si>
    <t>¡Cuidado! En los festivales se puede hacer uso de instrumentos como la batería, pero no es el principalmente usado por un DJ, ¿recuerdas? ¡No desesperes! ¡Ahora sabes que deberás aprender más sobre otros tipos de música, además de poner atención a la lectura!</t>
  </si>
  <si>
    <t>[CL_G6_B1_S12_RI23_E2_La música y los festivales_06: Violonchelista]</t>
  </si>
  <si>
    <t>¡Fallaste! El violonchelo puedes ser parte de un festival, pero no es el utilizado por el DJ. ¡No te preocupes, ¡lee nuevamente el texto! Y aprende un poco más sobre diferentes tipos de música y sus instrumentos.</t>
  </si>
  <si>
    <t>___[CL_G6_B1_S12_RI23_E2_La música y los festivales_07: DJ]____</t>
  </si>
  <si>
    <t xml:space="preserve">¡Maravilloso! ¡Pusiste mucha atención al texto y tienes conocimientos sobre ese tipo de música! Identificaste perfecto el dispositivo usado por un DJ para los festivales de música electrónica. ¿Te gustaría aprender a usarlo? </t>
  </si>
  <si>
    <t>[CL_G6_B1_S12_RI23_E2_La música y los festivales_08: Pianista]</t>
  </si>
  <si>
    <t>¡Incorrecto! El teclado es un poco parecido al instrumento usado por un DJ. Posiblemente te confundiste. ¡Vamos, anímate a leer nuevamente el texto, y no dudes en investigar más sobre tipos de música y sus instrumentos!</t>
  </si>
  <si>
    <t>8. Elige la opción que describa el propósito del texto.</t>
  </si>
  <si>
    <t xml:space="preserve">Motivar a las personas a que asistan a los festivales de música electrónica, ya que son muy divertidos. </t>
  </si>
  <si>
    <t>¡Fallaste! El propósito del texto es diferente al de la respuesta elegida. ¡Recuerda poner más atención! ¡Lo harás mucho mejor la próxima vez!</t>
  </si>
  <si>
    <t xml:space="preserve">Promocionar los festivales de música electrónica más famosos del mundo, para que asista más audiencia. </t>
  </si>
  <si>
    <t>¡Cometiste un error! El texto hace mención de los festivales más famosos, pero promocionarlos no es el propósito. ¡Vamos, tú puedes!</t>
  </si>
  <si>
    <t>Criticar la música electrónica, los festivales y a los artistas que participan, pues no son considerados artísticos.</t>
  </si>
  <si>
    <t>¡Atención! El propósito no es precisamente criticar. ¡Lee nuevamente el texto, ahora con mayor atención!</t>
  </si>
  <si>
    <t>Dar a conocer otras formas de crear y expresar la música, aún cuando para algunas personas no sean consideradas arte.</t>
  </si>
  <si>
    <t xml:space="preserve">¡Extraordinario! Hay otras formas creativas que no suelen ser consideradas arte. ¿Cuáles otras conoces? ¡Felicidades! </t>
  </si>
  <si>
    <t>9. En función de la lectura, elige la opción que contiene las características principales de los festivales de música electrónica:</t>
  </si>
  <si>
    <t>Crear música a través de la computadora y la expresión de los DJ.</t>
  </si>
  <si>
    <t>¡Cuidado! Recuerda que la música no sólo se crea a través de la computadora. Los DJ requieren de personas con quien compartir lo que expresan.</t>
  </si>
  <si>
    <t>Reunir a los artistas y a las audiencias mediante la expresión musical, con puestas en escena.</t>
  </si>
  <si>
    <t>¡Muy bien! Tu atención a los detalles es un éxito. Los festivales siempre obtienen su legitimidad gracias a las personas que se reúnen para escuchar a los DJ. Esto hace que el género sea visto como una nueva expresión artística.</t>
  </si>
  <si>
    <t>Crear arte a través de la computadora y reunir a las personas.</t>
  </si>
  <si>
    <t>¡Atención! Existen muchas formas de crear arte usando una computadora.</t>
  </si>
  <si>
    <t>Reunir a los mejores DJ y la expresión de su música en la escena.</t>
  </si>
  <si>
    <t>¡Cuidado! Aunque los artistas son elementos clave de estos festivales, necesitan una audiencia que los escuche.</t>
  </si>
  <si>
    <t xml:space="preserve">10. Lee el texto que se presenta a continuación. Luego, recuerda algún momento en el que hayas escuchado música que te haya parecido extraña o desagradable y redacta un texto en el que resaltes los puntos que llamaron tu atención al escuchar ese género diferente. Expresa cómo te sentiste escuchando ese tipo de música.
La música electrónica comenzó siendo considerada como simples sonidos creados con una computadora. En la actualidad, cuenta con millones de seguidores que legitiman el género reuniéndose en los festivales. En ocasiones, encontrarás personas con quienes tengas gustos musicales similares y otras quienes tienen preferencias diferentes. </t>
  </si>
  <si>
    <t>G6_B1_Actividad_S13_Dia de muertos</t>
  </si>
  <si>
    <t>1. Ahora que leíste el texto, elige el complemento directo del verbo que complete correctamente la oración.
Gerardo quiere abrazar ________ de nuevo.</t>
  </si>
  <si>
    <t>a su papá</t>
  </si>
  <si>
    <t>¡Incorrecto! Gerardo extraña a su papá, pero no es a quien quiere abrazar. ¿Te parece si lees nuevamente el texto?</t>
  </si>
  <si>
    <t>a su hermanita</t>
  </si>
  <si>
    <t>¡Tuviste un error! La hermanita de Gerardo no lo conoce, ella nunca lo abrazó. ¡No te desanimes, vuelve a leer el texto!</t>
  </si>
  <si>
    <t>a su mamá</t>
  </si>
  <si>
    <t>¡Magnifico! Gerardo anhela abrazar a su mamá. El complemento del verbo elegido fue correcto. Conoces bien los complementos de la oración y pusiste atención al texto.</t>
  </si>
  <si>
    <t>a su primo</t>
  </si>
  <si>
    <t>¡Cuidado! El primo de Gerardo no aparece en la lectura. ¡Tendrás que leer nuevamente el texto y poner más atención!</t>
  </si>
  <si>
    <t xml:space="preserve">2. Con lo que ahora conoces del texto, lee la oración y elige el complemento indirecto del predicado correcto que la completa.
Mamá y papá le preparan _________ su comida favorita. </t>
  </si>
  <si>
    <t>a su hija</t>
  </si>
  <si>
    <t xml:space="preserve">¡Erraste! La comida que preparan es para alguien más ¡Lee nuevamente el texto! </t>
  </si>
  <si>
    <t>a sus vecinos</t>
  </si>
  <si>
    <t>¡Cuidado! El texto no menciona a los vecinos. Lee nuevamente el texto y pon mucha atención. ¡Lo lograrás!</t>
  </si>
  <si>
    <t>a sus abuelos</t>
  </si>
  <si>
    <t>Esta opción es incorrecta. A los abuelos les gustaría mucho que les prepararan su comida favorita, pero en está ocasión es para alguien más. ¡Vamos, puedes poner más atención al texto!</t>
  </si>
  <si>
    <t>a Gerardo</t>
  </si>
  <si>
    <t>¡Fantástico! Se notan tus habilidades lectoras y el conocimiento de los complementos de la oración. Gerardo logró ver la comida que le prepararon sus padres.</t>
  </si>
  <si>
    <t>3. Según el texto, elige el complemento circunstancial del predicado.
La familia de Gerardo no puede verlo __________.</t>
  </si>
  <si>
    <t>porque le gusta esconderse</t>
  </si>
  <si>
    <t>¡Tuviste un pequeño error! A Gerardo posiblemente le guste esconderse, aunque no es la causa principal. ¡Vuelve a revisar la lectura!</t>
  </si>
  <si>
    <t>porque está fuera de la casa</t>
  </si>
  <si>
    <t xml:space="preserve">¡Atención! Al principio de la lectura, Gerardo se encuentra fuera de la casa y después entra. Es triste que sus papás no puedan verlo. ¡Vamos, no está de más que leas nuevamente el texto!  </t>
  </si>
  <si>
    <t>porque no le gustó la comida</t>
  </si>
  <si>
    <t>¡Erraste! Parece que a Gerardo le gusta mucho lo que su familia le preparó, pero siguen sin verlo. ¡Piensa bien en la causa! ¡Tú puedes!</t>
  </si>
  <si>
    <t xml:space="preserve"> porque es invisible</t>
  </si>
  <si>
    <t>¡Excelente! Son impresionantes tus habilidades de lectura y los saberes sobre los complementos de la oración. ¿Te gusta la literatura?</t>
  </si>
  <si>
    <t>4. ¿Sobre qué tema crees que haga referencia el autor en su relato?</t>
  </si>
  <si>
    <t>Sobre la muerte de Gerardo y lo difícil que fue para su familia.</t>
  </si>
  <si>
    <t>¡Fallaste! El autor menciona la muerte de Gerardo, pero no es el tema que expresa. ¡Ánimo, pon mucha atención la próxima vez que leas!</t>
  </si>
  <si>
    <t>Sobre el Día de Muertos, una tradición mexicana.</t>
  </si>
  <si>
    <t>¡Excelente! Pusiste muchísima atención al texto y descubriste que el autor se refiere al relato de una tradición mexicana: el Día de Muertos.</t>
  </si>
  <si>
    <t>Sobre la llegada de un nuevo bebé a la familia de Gerardo.</t>
  </si>
  <si>
    <t>¡Tuviste un error! En el texto se menciona a la hermanita de Gerardo, pero no es el tema que el autor desea dar a entender. ¡Vamos, lee el texto nuevamente! lo harás mejor.</t>
  </si>
  <si>
    <t>Sobre los recuerdos de Gerardo con su familia.</t>
  </si>
  <si>
    <t>¡Incorrecto! El tema no se enfoca sólo en los recuerdos de Gerardo. ¡Seguro que comprenderás mejor el texto en la siguiente lectura! ¡Tú puedes!</t>
  </si>
  <si>
    <t>5. ¿Por qué crees que el autor se refiere al Día de Muertos en su relato?</t>
  </si>
  <si>
    <t>Porque Gerardo murió y visita a su familia pensando que sus padres no lo recuerdan, pero ellos lo tienen presente cuando ponen un altar con su comida y chocolates favoritos.</t>
  </si>
  <si>
    <t xml:space="preserve">¡Lo hiciste magnifico! Lamentablemente, Gerardo murió, pero su familia lo recuerda siempre, en especial el Día de Muertos. Por ello coloca un altar en su honor. </t>
  </si>
  <si>
    <t xml:space="preserve">Porque los padres de Gerardo prepararon comida para festejar el cumpleaños de su hermanita. </t>
  </si>
  <si>
    <t>Elegiste mal la respuesta, la comida que preparó la familia de Gerardo tiene otro propósito. Sería maravilloso que vuelvas a leer el texto ¡Pon mucha atención!</t>
  </si>
  <si>
    <t>Porque los padres de Gerardo siempre lo recuerdan y prepararon una reunión familiar con la comida favorita de su hermana para recibirlo.</t>
  </si>
  <si>
    <t>¡Fallaste! ¿Comida favorita de su hermana? ¿Seguro que pusiste atención al texto? ¡Vamos, léelo nuevamente! ¡Lo harás mejor la próxima vez!</t>
  </si>
  <si>
    <t xml:space="preserve">Porque Gerardo hace todo lo posible por ser visto por sus padres, pero ellos ya lo olvidaron. </t>
  </si>
  <si>
    <t>Lee muy bien el texto. Los padres de Gerardo no lo han olvidado, al contrario. Lee nuevamente el relato. ¡Ahora tendrás que poner mayor atención!</t>
  </si>
  <si>
    <t>6. Observa las imágenes e identifica la que representa el altar mexicano del Día de Muertos.</t>
  </si>
  <si>
    <t>[CL_G6_B1_S12_RG14_E2_Día de Muertos_01: Altar con velas e inciensos]</t>
  </si>
  <si>
    <t>El altar elegido es hermoso, ¿no crees? Pero no representa un altar mexicano ¡No te desanimes! Es tiempo de conocer un poco más de las tradiciones mexicanas.</t>
  </si>
  <si>
    <t>[CL_G6_B1_S12_RG14_E2_Día de Muertos_02: Altar religioso]</t>
  </si>
  <si>
    <t>¡Atención! El altar tiene alimentos y flores, pero no es un altar de Día de Muertos. ¡No te preocupes! Siempre se aprende algo nuevo. Te toca investigar más acerca del tema.</t>
  </si>
  <si>
    <t xml:space="preserve">  [CL_G6_B1_S12_RG14_E2_Día de Muertos_03: Altar del Día de Muertos]. .</t>
  </si>
  <si>
    <t>¡Excelente! Conoces bien la tradición del Día de Muertos. ¿Qué más sabes sobre ella?</t>
  </si>
  <si>
    <t>[CL_G6_B1_S12_RG14_E2_Día de Muertos_04: Altar oriental]</t>
  </si>
  <si>
    <t>¡Elegiste la respuesta incorrecta! El altar cuenta con elementos como comida y flores, pero es alusivo a tradiciones de otra cultura. ¿Te gustaría aprender sobre esta tradición mexicana? Hay muchos textos sobre ella. ¡Anímate a investigar más!</t>
  </si>
  <si>
    <t>7. ¿Recuerdas cuándo se celebra el Día de Muertos en México?</t>
  </si>
  <si>
    <t>15 y 16 de septiembre</t>
  </si>
  <si>
    <t>¡Incorrecto! Confundiste un poco las fechas. ¡Haz memoria! Seguramente en la escuela te han platicado de esta celebración o, si vives en México, seguro que la has celebrado.</t>
  </si>
  <si>
    <t>25 y 31 de diciembre</t>
  </si>
  <si>
    <t>¡Cuidado! Son fechas de celebración, pero no del Día de Muertos.</t>
  </si>
  <si>
    <t>28 y 29 de octubre</t>
  </si>
  <si>
    <t>¡Fallaste! A pesar de que las ofrendas se pueden colocar a partir de estas fechas, los días especiales para la celebración son otros. ¡No te desanimes! Si no lo sabes, siempre puedes investigar.</t>
  </si>
  <si>
    <t>1 y 2 de noviembre</t>
  </si>
  <si>
    <t>¡Maravilloso! Éstas son las fechas en que se celebra el Día de Muertos. Estás muy bien informado. ¿Lo has celebrado o te gustaría celebrarlo?</t>
  </si>
  <si>
    <t>CI 35</t>
  </si>
  <si>
    <t xml:space="preserve">8. ¿Qué película de la lista se relaciona con el texto que leíste? </t>
  </si>
  <si>
    <t>Valiente</t>
  </si>
  <si>
    <t>Coco</t>
  </si>
  <si>
    <t>Aladdín</t>
  </si>
  <si>
    <t>Luca</t>
  </si>
  <si>
    <t>9. Lee la siguiente lista y selecciona las emociones que le permitieron a Gerardo entender las suyas para que al final pudiera sentirse tranquilo.
a. enojo
b. tristeza
c. decepción
d. celos
e. nostalgia
f. miedo
g. felicidad
h. ansiedad</t>
  </si>
  <si>
    <t>b, c, d, e</t>
  </si>
  <si>
    <t>Te equivocaste. Gerardo no expresa estar decepcionado por su familia, al contrario, siempre expresa que los extraña.</t>
  </si>
  <si>
    <t>a, b, g, h</t>
  </si>
  <si>
    <t>¡Cuidado! El enojo puede confundirse con emociones como el miedo o la tristeza, pero tiene como característica algunos comportamientos agresivos.</t>
  </si>
  <si>
    <t>¡Lo conseguiste! Como lo has identificado, Gerardo pasa por varios estados de ánimo que le permiten madurar su sentir. Primero, la tristeza al ver que no puede estar con su familia. Después, los celos al notar que su papá y su mamá cuidan y expresan mucho afecto a su hermanita. Luego, la nostalgia que le provoca estar lejos de sus seres queridos. Pero, finalmente, la felicidad de saber que pronto podrá ser visto y convivir nuevamente con su familia.</t>
  </si>
  <si>
    <t>a, b, c, f</t>
  </si>
  <si>
    <t>¡Concéntrate! Toma en cuenta que el enojo tiene expresiones violentas y agresivas. En el caso de Gerardo, los que expresan miedo son sus padres y la gente que lo ve en el momento de haber sufrido el accidente. Tampoco expresa estar decepcionado, ya que desea estar con ellos y ser tratado como lo es su hermanita.</t>
  </si>
  <si>
    <t>10. Lee el texto que se presenta a continuación. Luego, redacta qué sientes y de qué forma actúas cuando extrañas a alguien. Incluye cuál de esos comportamientos y emociones te gustaría cambiar.
Ahora que has identificado las emociones en Gerardo, puedes reconocer la importancia que tienen en el momento de formar vínculos afectivos con las personas. ¿Recuerdas algún momento en que hayas extrañado a alguien? ¿Cómo te sentiste? La expresión es parte importante de tus emociones. Por ejemplo, Gerardo golpeaba la ventana al sentir indiferencia por parte de su familia.</t>
  </si>
  <si>
    <t>G6_B1_Actividad_S14_Infografia</t>
  </si>
  <si>
    <t>1. Basándote en su disposición gráfica, ¿qué tipo de información contiene este texto?</t>
  </si>
  <si>
    <t>Descripciones sobre actividades acuáticas</t>
  </si>
  <si>
    <t>Tu respuesta no es correcta, pues el texto contiene más porcentajes que descripciones.</t>
  </si>
  <si>
    <t xml:space="preserve">Fotografías de paisajes marinos. </t>
  </si>
  <si>
    <t xml:space="preserve">Vuelve a leer. Si te fijas bien, verás que hay gráficas, mapas y diagramas, pero no hay fotografías. </t>
  </si>
  <si>
    <t>Datos relevantes sobre el agua</t>
  </si>
  <si>
    <t>¡Muy bien! El texto contiene datos que ayudan a comprender las circunstancias actuales del agua en el planeta.</t>
  </si>
  <si>
    <t>Recomendaciones para cuidar el agua</t>
  </si>
  <si>
    <t>¡Cuidado! Aunque puedes inferir cómo cuidar el agua, el texto contiene más datos de porcentajes.</t>
  </si>
  <si>
    <t>IA 39</t>
  </si>
  <si>
    <t>2. Elige la sección que muestra un proceso.</t>
  </si>
  <si>
    <t>Distribución de agua dulce en la Tierra</t>
  </si>
  <si>
    <t xml:space="preserve">Fallaste. Aquí se muestra el porcentaje en que está repartida el agua en el planeta. </t>
  </si>
  <si>
    <t>Uso mundial del agua dulce</t>
  </si>
  <si>
    <t>Vuelve a leer. Aquí se muestra en qué porcentaje se usa el agua para distintos propósitos.</t>
  </si>
  <si>
    <t>Superficie de agua por continente</t>
  </si>
  <si>
    <t>Tu respuesta es incorrecta, pues en esta sección se muestra un mapa, pero no es un gráfico que explique cómo funciona algo.</t>
  </si>
  <si>
    <t>Ciclo del agua</t>
  </si>
  <si>
    <t>¡Excelente! Se muestra cómo funciona el recorrido que hace el agua en sus diferentes etapas.</t>
  </si>
  <si>
    <t>IA 29</t>
  </si>
  <si>
    <t>Mar</t>
  </si>
  <si>
    <t>Vuelve a leer. Tiene un significado más amplio.</t>
  </si>
  <si>
    <t>Precipitación</t>
  </si>
  <si>
    <t>Tu respuesta es incorrecta, pues el prefijo abarca más cosas.</t>
  </si>
  <si>
    <t>Agua</t>
  </si>
  <si>
    <t>¡Excelente! Quizá recodaste algunas palabras que tienen algún tipo de relación con el agua, por ejemplo: hidrofobia, hidratación, hidráulico.</t>
  </si>
  <si>
    <t>Río</t>
  </si>
  <si>
    <t>¡Cuidado! Sí se relaciona con los ríos, pero es más general.</t>
  </si>
  <si>
    <t>4. La mayoría del agua superficial del planeta se encuentra en ____________.</t>
  </si>
  <si>
    <t>ríos</t>
  </si>
  <si>
    <t>Observa bien: éstos son apenas el 2 % del total del agua superficial.</t>
  </si>
  <si>
    <t>pantanos</t>
  </si>
  <si>
    <t>Vuelve a revisar, pues éstos representan el 11 % del total del agua superficial.</t>
  </si>
  <si>
    <t>glaciares</t>
  </si>
  <si>
    <t>Vuelve a leer. Los glaciares no son parte de la sección mencionada.</t>
  </si>
  <si>
    <t>lagos</t>
  </si>
  <si>
    <t>¡Correcto! Identificaste el dato que señala que conforman el 87 % del agua superficial.</t>
  </si>
  <si>
    <t>5. ¿Por qué es pertinente conocer los datos que expone la infografía?</t>
  </si>
  <si>
    <t>El agua es un recurso no renovable en la mayoría de los países.</t>
  </si>
  <si>
    <t>Tu respuesta es incorrecta. Hay países con mejor distribución y disponibilidad de agua, pero eso no significa que para ellos sea un recurso renovable.</t>
  </si>
  <si>
    <t xml:space="preserve">Actualmente hay que hacer conciencia sobre la disponibilidad y cuidado del agua. </t>
  </si>
  <si>
    <t xml:space="preserve">Así es, la crisis del agua es un tema de actualidad que debe resolverse pronto. </t>
  </si>
  <si>
    <t>El ciclo del agua es un fenómeno fundamental del que depende la vida en el planeta.</t>
  </si>
  <si>
    <t>Analiza de nuevo. La infografía no trata principalmente el ciclo del agua.</t>
  </si>
  <si>
    <t>Es necesario pensar en formas de desalinizar el agua de los mares y hacerla potable.</t>
  </si>
  <si>
    <t>Cuidado. Aunque es una solución para la escasez del agua, la infografía no aborda este tema.</t>
  </si>
  <si>
    <t>6. ¿A qué se refiere el texto con “uso doméstico” del agua?</t>
  </si>
  <si>
    <t>Al uso que cada comunidad hace del agua, como en fuentes, pozos y bebederos.</t>
  </si>
  <si>
    <t>Tu respuesta es incorrecta. Éste es un uso comunitario o local.</t>
  </si>
  <si>
    <t>Al uso que le damos al agua en casa, como al bañarnos, lavar trastes y ropa.</t>
  </si>
  <si>
    <t>En efecto, se trata de cómo usamos el agua en nuestra vivienda.</t>
  </si>
  <si>
    <t>Al uso que las fábricas hacen del agua, como lavar materia prima o diluir sustancias.</t>
  </si>
  <si>
    <t>Te estás confundiendo. Esto es un uso industrial.</t>
  </si>
  <si>
    <t>Al uso lúdico que se hace del agua, como cuando se surfea, pesca o navega.</t>
  </si>
  <si>
    <t>Vuelve a leer. Éste es un uso en deportes y actividades de entretenimiento.</t>
  </si>
  <si>
    <t>7. Elige tres consecuencias principales si se derriten los glaciares.
a. Se pierden ecosistemas y esto pone en riesgo de extinción a algunas especies.
b. Se alteran el equilibrio de agua salada-dulce de los mares.
c. Hay más agua dulce disponible para las poblaciones humanas.
d. Sube el nivel del mar en poblaciones costeras.
e. Se llenan las reservas de agua dulce subterránea.
f. Se diluyen los contaminantes del mar por lo que éste se limpia.</t>
  </si>
  <si>
    <t>Muy bien, recordaste algunas de las consecuencias del derretimiento de los polos.</t>
  </si>
  <si>
    <t>No se relaciona el derretimiento de los glaciares con que haya más reservas subterráneas de agua.</t>
  </si>
  <si>
    <t>Desafortunadamente, ninguna de éstas es una consecuencia de que se derritan los glaciares.</t>
  </si>
  <si>
    <t>8. ¿Qué sección se relaciona con la biodiversidad?</t>
  </si>
  <si>
    <t>Proporción de agua dulce y salada</t>
  </si>
  <si>
    <t>En esta sección, no se proporciona información sobre seres vivos.</t>
  </si>
  <si>
    <t xml:space="preserve">Vuelve a leer. Aunque la vida marina puede vivivr en el agua dulce, ahí no se encuentra esa información. </t>
  </si>
  <si>
    <t>La contaminación del agua</t>
  </si>
  <si>
    <t xml:space="preserve">En esta sección no se proporciona información sobre seres vivos. </t>
  </si>
  <si>
    <t>Alrededor de un millón de especies vivas habitan los océanos.</t>
  </si>
  <si>
    <t>¡Correcto! En esta sección, se habla de los seres vivos que habitan el mar; es decir, de la biodiversidad marina.</t>
  </si>
  <si>
    <t>9. Elige la opción que contenga las palabras que completen correctamente el párrafo.
De los  _______de litros de agua que hay en nuestro planeta, más del  es agua salada. Es decir, se trata de agua que no es potable. Del _______ que se puede tomar, dos tercios se encuentra retenida en ________ y sólo el _______ está a nuestro alcance.
Una de las principales fuentes de contaminación del agua es el ________. Actualmente se calcula que hay ________ toneladas de este material flotando en la superficie de los océanos.</t>
  </si>
  <si>
    <t>miles de millones, 97 %, 2.5 %, glaciares, 1.2 %, plástico, 40,000</t>
  </si>
  <si>
    <t>¡Justo! Ésta es la respuesta correcta. Tienes muy claros los porcentajes y algunos de los conceptos importantes que te permitirán preservar en la mente la importancia de cuidar el agua.</t>
  </si>
  <si>
    <t>40,000, 97 %, 1.2 %, plástico, 2.5 %, glaciares, miles de millones</t>
  </si>
  <si>
    <t>Debes revisar nuevamente la infografía. Ninguno de los datos corresponde al orden correcto.</t>
  </si>
  <si>
    <t>40,000, 97 %, 2.5 %, glaciares, 1.2 %, plástico, miles de millones</t>
  </si>
  <si>
    <t>Pon más atención. Hay un par de datos erróneos. La cantidad de agua en nuestro planeta no se reduce a 40,000 litros.</t>
  </si>
  <si>
    <t>miles de millones, 97 %, 2.5 %, plástico, 1.2 %, glaciares, 40,000</t>
  </si>
  <si>
    <t>Estás muy cerca. Tienes todos los porcentajes correctos. Regresa con cuidado sobre los conceptos.</t>
  </si>
  <si>
    <t>10. Lee el texto que se presenta a continuación. Luego, escríbele una carta compromiso a una niña o niño que en el año 2050 tenga la misma edad que tú tienes ahora. Háblale sobre los problemas que actualmente estamos teniendo con el agua. Pero, en particular, coméntale tres compromisos que harás, a partir de ahora, para que cuando él o ella llegue a este mundo no sufra por la falta de agua potable.
Sin duda, uno de los mayores problemas que actualmente está enfrentando la humanidad es el desperdicio y la contaminación del agua. Tanto el incremento de la población mundial como la manera en la que consumimos toda una serie de productos que usamos día a día (desde alimentos como frutas, verduras y carne, hasta objetos como el papel del que están hechos nuestros libros y cuadernos) han hecho que el agua comience a escasear y que, por lo mismo, aumente su precio.
Es urgente que todos pongamos de nuestra parte para controlar esta crisis y asegurar que quienes todavía no nacen puedan tener una vida de libre acceso a tan preciado recurso.</t>
  </si>
  <si>
    <t xml:space="preserve"> G6_B1_Actividad_S15_El espanol de aquí</t>
  </si>
  <si>
    <t>1. Elige la palabra que complete correctamente la siguiente oración.
La segunda lengua nativa con más hablantes es el ________.</t>
  </si>
  <si>
    <t>inglés</t>
  </si>
  <si>
    <t>¡Incorrecto! El idioma inglés se encuentra en una posición superior. ¡Verifícalo! ¡Recuerda poner mayor atención cuando realices una lectura! ¡Lo harás mejor la próxima vez!</t>
  </si>
  <si>
    <t>italiano</t>
  </si>
  <si>
    <t>¡Fallaste! La lengua elegida es parecida al español, pero no es la segunda que más se habla en el mundo. La clave está en el título del texto. ¡Concéntrate!</t>
  </si>
  <si>
    <t>español</t>
  </si>
  <si>
    <t>chino</t>
  </si>
  <si>
    <t xml:space="preserve">¡Tuviste un pequeño error! Al parecer no lograste la atención adecuada. La palabra faltante para completar la oración se repite varias veces en el texto. ¡No te desanimes! </t>
  </si>
  <si>
    <t>2. Relaciona las variantes que provocan diferencias entre una misma lengua con su descripción.
Factores  Descripción
1. Geográficos a. Depende de la época y la generación.
2. Funcionales o contextuales b. Ubicación de donde son los hablantes.
3. Socioculturales c. Uso formal o informal del lenguaje.
4. Históricos d. Variación dependiendo del género, la condición social, el nivel académico o profesional, etcétera.</t>
  </si>
  <si>
    <t>¡Estupendo! Supiste enlazar muy bien el factor y su descripción. Este tipo de variedades hace que existan diferencias entre una misma lengua. Sigue así, ¡lo estás haciendo muy bien!</t>
  </si>
  <si>
    <t>¡Incorrecto! Al parece no lograste la concentración adecuada. La descripción de las variedades se detecta en el primer vistazo a la lectura.</t>
  </si>
  <si>
    <t>Elegiste mal la respuesta. Seguro que no lograste la atención para este texto. ¡Ánimo!</t>
  </si>
  <si>
    <t>¡Fallaste! Deberás poner más atención. Las variedades y su descripción se encuentran muy resaltadas en el texto. ¡No te desanimes!</t>
  </si>
  <si>
    <t>3. Estos elementos son reflejo de la lengua de una sociedad: ________</t>
  </si>
  <si>
    <t>capital y ciudad</t>
  </si>
  <si>
    <t>¡Parece que no lo lograste! La ciudad y capital son lugares en los que se habla una lengua. ¡Puedes investigar más sobre el tema!</t>
  </si>
  <si>
    <t xml:space="preserve"> cultura e identidad</t>
  </si>
  <si>
    <t>¡Lo hiciste excelente! Tienes conocimiento sobre este tema. La lengua refleja las creencias que conforman la cultura e identidad de una sociedad . ¡Lo has hecho muy bien!</t>
  </si>
  <si>
    <t>comunidad y comunicación</t>
  </si>
  <si>
    <t>¡Vamos, puedes poner más atención al texto! La comunidad hace referencia al conjunto de personas que se comunican mediante una lengua. ¡No te desanimes, atrévete a investigar más sobre el tema!</t>
  </si>
  <si>
    <t>dialectos y regiones</t>
  </si>
  <si>
    <t>¡Cuidado! Un dialecto hace referencia a la variación de una lengua, pero sólo de una parte de la sociedad, no de su generalidad. ¡Vamos, investiga más sobre el tema!</t>
  </si>
  <si>
    <t>4. Lee lo siguiente:
España–tío 
México–cuate
Perú–pata
Venezuela–pana
Colombia–parcero
Así es como en cada país se dice ________.</t>
  </si>
  <si>
    <t>papá</t>
  </si>
  <si>
    <t xml:space="preserve">¡Alto! Lee muy bien las palabras. ¿Alguna pertenece al país en donde vives? Procura poner más atención al leer. ¡Lo harás bien la próxima vez! </t>
  </si>
  <si>
    <t>niño</t>
  </si>
  <si>
    <t xml:space="preserve">¡Elegiste la respuesta incorrecta! Seguramente alguna de las palabras ya la conocías. Esto te puede ayudar a distinguir la que completa de manera correcta la oración. ¡No te desanimes! </t>
  </si>
  <si>
    <t>amigo</t>
  </si>
  <si>
    <t>¡Perfecto! Identificaste de manera correcta la palabra que completa la oración. Seguro que ya conocías alguna de las palabras de la lista y eso ayudó a identificarla. ¡Vaya, eres un magnifico lector!</t>
  </si>
  <si>
    <t>hermano</t>
  </si>
  <si>
    <t>Seguidor.</t>
  </si>
  <si>
    <t>Aspecto</t>
  </si>
  <si>
    <t>Ratón</t>
  </si>
  <si>
    <t>Etiqueta.</t>
  </si>
  <si>
    <t>6. ¿El texto tiene imágenes? ¿Para qué crees que sirvan?</t>
  </si>
  <si>
    <t>Sí, sirven para complementar y explicar mejor el contenido del texto.</t>
  </si>
  <si>
    <t>Sí, sirven para complementar y explicar mejor el contenido del texto.
¡Maravilloso! En verdad pusiste mucha atención al texto y a cada detalle de su contenido, pues la lectura tenía imágenes y éstas ayudan bastante a complementarlo.</t>
  </si>
  <si>
    <t>No, las imágenes no sirven en el texto, pues ocupan demasiado espacio.</t>
  </si>
  <si>
    <t>¡Fallaste! Al parecer, no lograste ver los detalles del contenido, las imágenes son parte importante de él. ¡Anímate a ser más detallado al revisar el contenido de un texto!</t>
  </si>
  <si>
    <t>Sí, ayudan a que las páginas tengan mejor aspecto, pues le agregan colores y detalles.</t>
  </si>
  <si>
    <t xml:space="preserve">¡Elegiste una respuesta incorrecta! El texto sí tiene imágenes, pero la función que se menciona no es correcta, su cometido es más importante. ¡No te desanimes! ¡Puedes hacerlo mejor la próxima vez! </t>
  </si>
  <si>
    <t>No, sirven para apoyar y complementar el contenido del texto y así entenderlo mejor.</t>
  </si>
  <si>
    <t>Al parecer, tendrás que ser más atento al revisar el contenido de un texto. No viste detalles como las imágenes. Qué lástima, pues reconoces perfecto su función. ¡Vamos, lo harás mejor la próxima vez!</t>
  </si>
  <si>
    <t>7. ¿El título del texto se relaciona con el contenido? ¿Por qué?</t>
  </si>
  <si>
    <t>Sí, porque explica que, a pesar de que 480 millones de personas hablan español, existen factores que provocan diferencias en la lengua.</t>
  </si>
  <si>
    <t>¡Lo hiciste de maravilla! Realmente lograste identificar cada parte del texto y su contenido. ¿Cómo lo descubriste?</t>
  </si>
  <si>
    <t>No, porque no se explica de manera correcta en dónde se habla español ni los factores que provocan las diferencias en la lengua.</t>
  </si>
  <si>
    <t>¡Fallaste! Sería muy bueno poner mayor atención cuando examines el contenido del texto. ¡No desesperes!</t>
  </si>
  <si>
    <t>Sí, porque se menciona cada diferencia en la lengua que existe en los países de Latinoamérica, en donde se hablan idiomas como inglés o portugués.</t>
  </si>
  <si>
    <t>¡Cometiste un pequeño error! Al parecer, no pusiste la suficiente atención en el contenido del texto. No se menciona ni el inglés ni el portugués. ¡No te preocupes, lo lograrás en la próxima lectura!</t>
  </si>
  <si>
    <t>No, el contenido es muy confuso. Tiene demasiada información, pero no explica de manera correcta lo que da a entender el título.</t>
  </si>
  <si>
    <t xml:space="preserve">¡Incorrecto! La respuesta elegida no es correcta, deberás lograr la mayor atención posible cuando leas, para que identifiques muy bien el contenido y cómo se vincula con el título. ¡Vamos, anímate! Seguro que lo harás mejor la próxima vez. </t>
  </si>
  <si>
    <t>8. ¿Qué finalidad tiene el contenido del texto leído?</t>
  </si>
  <si>
    <t xml:space="preserve">Dar a conocer que la segunda lengua más hablada en el mundo es el español. </t>
  </si>
  <si>
    <t>¡Incorrecto! El texto hace referencia a esa información, pero el propósito del contenido es otro. ¿Qué puede ser? Recuerda la lectura y los detalles. ¡Tú puedes!</t>
  </si>
  <si>
    <t>Que el lector comprenda las razones de por qué existen diferencias entre una misma lengua.</t>
  </si>
  <si>
    <t>¡Lo hiciste excelente! Identificaste muy bien el propósito del contenido. ¿Cómo lo lograste? Si alguno de tus compañeros no pudo hacerlo, puedes explicarle cómo lograrlo.</t>
  </si>
  <si>
    <t>Que el lector conozca los extranjerismos que se han incorporado en el transcurso de los años al español.</t>
  </si>
  <si>
    <t>¡Tuviste un error! Se mencionan los extranjerismos, pero en general. ¿Qué se explica en la lectura? ¡No te distraigas! ¿Seguro que aplicaste la técnica de esta lección?</t>
  </si>
  <si>
    <t>Dar a conocer todos los países en donde se habla la misma lengua, que es el español.</t>
  </si>
  <si>
    <t>¡Fallaste! En el contenido se mencionan los países en donde se habla el idioma español, pero se hace mayor hincapié en otro tema. ¡No olvides repasar y practicar la técnica aprendida en esta sesión! ¡Ánimo!</t>
  </si>
  <si>
    <t>¡Estuviste cerca! Toma en cuenta que walkear no es una palabra de uso constante en la lengua española, por lo cual no puede tomarse en cuenta como un neologismo.</t>
  </si>
  <si>
    <t>10. Lee el texto que se presenta a continuación. Luego, imagina que estás a punto de escribir un mensaje a tu mejor amiga o amigo contándole la experiencia más reciente en la que te hayas emocionado. Puede ser que hayas sentido mucha alegría, tristeza, enojo u otras emociones que identifiques. Posteriormente, escribe ese mensaje e identifica el uso de algún neologismo o jerga que usen en tu región y que hayas utilizado para contar tu historia. Por último, escribe cuál es el significado que le das a esas palabras.
Como has revisado, la lengua que hablamos influye en cómo nombramos las cosas. Sucede lo mismo con nuestras emociones. Por ejemplo, en el portugués que se habla en Brasil, cuando sus hablantes extrañan a alguien, denominan esa emoción como saudade. En inglés, en cambio, se expresa el sentimiento de extrañar y de pérdida con el verbo to miss. Y tú, ¿qué palabras utilizas para expresar tus emociones? ¿Has identificado el uso de algún neologismo para manifestar tus sentimientos?</t>
  </si>
  <si>
    <t>G6_B1_Actividad_S16_Zombis</t>
  </si>
  <si>
    <t>1. Señala la opción en donde está subrayado el complemento de objeto directo de la oración.</t>
  </si>
  <si>
    <t>¡Muy bien! Identificaste el objeto en el que recae la acción de buscar. En este caso, se trata de las hormigas zombis.</t>
  </si>
  <si>
    <t>Esta respuesta no es la correcta, pues está subrayado el complemento circunstancial de lugar, que responde a la pregunta “¿Dónde caen las esporas?”</t>
  </si>
  <si>
    <t>Esta opción es incorrecta. Aquí está subrayado el complemento de objeto indirecto, que responde a la pregunta “¿Para quién prepara la trampa?”. Lo que prepara el hongo, la trampa, sería el complemento de objeto directo.</t>
  </si>
  <si>
    <t>2. ¿Qué es la tetrodoxina?</t>
  </si>
  <si>
    <t>una hormiga</t>
  </si>
  <si>
    <t>Esta opción no es correcta. Relee lo que dice el amigo de Kong. La tetrodoxina no es una hormiga, sino la sustancia tóxica del pez globo.</t>
  </si>
  <si>
    <t>un hongo</t>
  </si>
  <si>
    <t>Vuelve a leer el texto, analizando lo que dice el amigo de Kong. La tetrodoxina no es un hongo, sino la sustancia tóxica del pez globo.</t>
  </si>
  <si>
    <t>un pez globo</t>
  </si>
  <si>
    <t>¡Casi elegiste la opción correcta! Pero no supiste diferenciar entre el nombre de la sustancia tóxica y el animal que la produce.</t>
  </si>
  <si>
    <t>una toxina</t>
  </si>
  <si>
    <t>¡Así es! Supiste dónde encontrar la información en el texto, gracias a tus habilidades de observación y de memoria a corto plazo.</t>
  </si>
  <si>
    <t xml:space="preserve">3. ¿Qué profesión tiene Kong? </t>
  </si>
  <si>
    <t>médico</t>
  </si>
  <si>
    <t>Esta opción no es correcta. Recuerda que la principal actividad de los médicos es curar personas. No suelen estudiar el comportamiento de las hormigas.</t>
  </si>
  <si>
    <t>biólogo</t>
  </si>
  <si>
    <t>¡Así es! Inferiste que los biólogos estudian el comportamiento tanto de los animales como de las plantas y las relaciones que establecen entre sí, como el caso de los hongos y las hormigas.</t>
  </si>
  <si>
    <t>cineasta</t>
  </si>
  <si>
    <t>Reflexiona de nuevo. Aunque la lectura menciona que Kong es fanático de las películas de zombis, no dice que esté escribiendo o filmando alguna.</t>
  </si>
  <si>
    <t>carpintero</t>
  </si>
  <si>
    <t>La selección es incorrecta. Aunque la lectura menciona que Kong camina hacia un árbol que cree indicado, lo que realmente le interesa son las hormigas que viven ahí.</t>
  </si>
  <si>
    <t xml:space="preserve">4. ¿En qué se parece el hongo Cordy al pez globo? </t>
  </si>
  <si>
    <t>En que infecta a las hormigas para comérselas.</t>
  </si>
  <si>
    <t>La respuesta es incorrecta. Solamente el hongo lo hace, el pez no. Además, las hormigas y el pez no comparten ecosistema.</t>
  </si>
  <si>
    <t>En que contiene un veneno que intoxica a sus presas.</t>
  </si>
  <si>
    <t>Correcto. El amigo brujo de Kong le cuenta del pez porque el caso del hongo le recuerda la capacidad de ambas toxinas de modificar el comportamiento de sus presas.</t>
  </si>
  <si>
    <t>En que viven en Tailandia.</t>
  </si>
  <si>
    <t>Vuelve a leer. Fíjate en el inicio del texto: Kong está en Tailandia y ahí viven las hormigas y el hongo. Pero en ningún momento se dice que el pez viva en Tailandia.</t>
  </si>
  <si>
    <t>En que lo usan las personas que practican vudú.</t>
  </si>
  <si>
    <t xml:space="preserve">Esta respuesta no es correcta, pues solamente usan la toxina del pez. </t>
  </si>
  <si>
    <t>5. ¿Qué tienen en común el hongo Cordy y el hechicero de las películas de zombis?</t>
  </si>
  <si>
    <t>Reviven a los muertos.</t>
  </si>
  <si>
    <t>Vuelve a leer la explicación de cómo funciona el hongo: infecta hormigas vivas, no revive a las muertas.</t>
  </si>
  <si>
    <t>No están vivos ni muertos.</t>
  </si>
  <si>
    <t>Esta respuesta no es correcta. Cuando se menciona esto en el texto, únicamente se refiere a los zombis.</t>
  </si>
  <si>
    <t>Controlan la conducta de otros.</t>
  </si>
  <si>
    <t>Efectivamente, se parecen en que tienen la capacidad de controlar la voluntad de otros seres.</t>
  </si>
  <si>
    <t>Son un fenómeno de la naturaleza.</t>
  </si>
  <si>
    <t>Lee nuevamente el texto, sólo el hongo es parte de la naturaleza, los hechiceros pertenecen al mundo de la ficción.</t>
  </si>
  <si>
    <t>6. ¿Cómo puede Kong identificar las hormigas infectadas de las sanas?</t>
  </si>
  <si>
    <t>Se vuelven inusualmente fuertes.</t>
  </si>
  <si>
    <t xml:space="preserve">Busca de nuevo esa característica. Verás que es propia de los zombis, no de las hormigas. </t>
  </si>
  <si>
    <t>Se les cae la piel.</t>
  </si>
  <si>
    <t>Esta respuesta no es correcta, pues pertenece únicamente a los zombis.</t>
  </si>
  <si>
    <t>Se mueren.</t>
  </si>
  <si>
    <t>Vuelve a leer la explicación de cómo se vuelven zombis las hormigas: hay un momento en el que las hormigas siguen vivas, pero actúan extraño. Ésa es la forma de saber que están infectadas, pues no mueren inmediatamente.</t>
  </si>
  <si>
    <t>Se bajan del árbol donde viven.</t>
  </si>
  <si>
    <t>Así es. El texto señala que eso es extraño porque se alejan de su nido, eso las diferencia de las sanas.</t>
  </si>
  <si>
    <t>7. Las personas intoxicadas por tetrodoxina no son verdaderos zombis porque:</t>
  </si>
  <si>
    <t>Necesitan dormir y alimentarse.</t>
  </si>
  <si>
    <t>¡Muy bien! El texto dice que incluso las personas intoxicadas necesitan comer y dormir, porque en realidad siguen vivos, a diferencia de los zombis.</t>
  </si>
  <si>
    <t>Mueren inevitablemente.</t>
  </si>
  <si>
    <t>El texto no dice si estas personas pueden curarse o si el veneno es letal.</t>
  </si>
  <si>
    <t>Viven solamente en Haití.</t>
  </si>
  <si>
    <t>Los zombis no viven en ninguna parte del mundo, así que esta característica no tiene relación con ser o no ser zombi.</t>
  </si>
  <si>
    <t>Dejan de hacer la voluntad del brujo.</t>
  </si>
  <si>
    <t>Sí hacen lo que el brujo les pide hacer, pero no indica si el efecto es pasajero.</t>
  </si>
  <si>
    <t>8. ¿Cómo sabes que este texto es un cuento?</t>
  </si>
  <si>
    <t>Menciona muchos fenómenos de la naturaleza.</t>
  </si>
  <si>
    <t>Ésta no es una característica que defina al cuento.</t>
  </si>
  <si>
    <t>Describe los pensamientos de los personajes.</t>
  </si>
  <si>
    <t>¡Muy bien! Esta característica significa que hay un narrador (omnisciente) y, por lo tanto, el texto es un cuento.</t>
  </si>
  <si>
    <t>Compara a las hormigas con los zombis.</t>
  </si>
  <si>
    <t>Esta respuesta es incorrecta. Comparar un ser vivo real con uno de ficción no es una característica que defina al cuento.</t>
  </si>
  <si>
    <t xml:space="preserve">Se trata acerca de zombis. </t>
  </si>
  <si>
    <t>Vuelve a analizar tu respuesta. El texto refiere a películas de zombis para explicar cómo funciona el hongo Cordy, pero trata sobre las hormigas. Además, un texto que trata sobre zombis no necesariamente sería un cuento.</t>
  </si>
  <si>
    <t>9. ¿Cuál de los siguientes enunciados describe la idea principal del texto?</t>
  </si>
  <si>
    <t>El hongo es ciertamente peligroso para las hormigas, pero en realidad no afecta a otros animales.</t>
  </si>
  <si>
    <t>Explica la manera en la que el hongo infecta a una especie de hormigas para controlarlas y hacer que mueran en algún sitio propicio para esparcir sus esporas.</t>
  </si>
  <si>
    <t>Esta explicación es sin duda una parte importante del texto, pero no representa el tema principal de la narrativa. Inténtalo de nuevo.</t>
  </si>
  <si>
    <t>Los zombis son sólo parte de la ficción, jamás podrán existir fuera de los libros y las películas.</t>
  </si>
  <si>
    <t>Si bien la idea del zombi como se presenta en la ficción está lejos de la realidad, el texto habla de la tetrodotoxina, una droga utilizada en el vudú haitiano para doblegar la voluntad de las víctimas. ¡Justo lo que pasa con los zombis!</t>
  </si>
  <si>
    <t xml:space="preserve">¡En efecto! Éste es el argumento principal del texto. </t>
  </si>
  <si>
    <t>10. Lee el texto que se presenta a continuación. Luego, escribe un pequeño manifiesto de tres ideas, es decir, una declaración en la que expliques en tres puntos cómo es que tener una voluntad y ejercerla te hace diferente de un zombi. Puedes empezar diciendo: “Yo no soy un zombi porque puedo…”
La voluntad es la facultad que tenemos para tomar decisiones y autodeterminarnos. Sin esta capacidad, seríamos como robots: seres a la espera de recibir órdenes. No tendríamos ideas propias ni preferencias. ¿Te puedes imaginas cómo sería vivir de esta manera?</t>
  </si>
  <si>
    <t xml:space="preserve">AUT </t>
  </si>
  <si>
    <t>G6_B1_Actividad_S17_Las propiedades insolitas del agua</t>
  </si>
  <si>
    <t>1. De acuerdo con el texto que leíste, ¿cuáles son los tres estados del agua?</t>
  </si>
  <si>
    <t>Sólido, líquido y glucoso</t>
  </si>
  <si>
    <t>Vuelve a leer el texto y pon mucha atención. Hay un estado en la lista que no pertenece al agua.</t>
  </si>
  <si>
    <t>Gelatinoso, sólido y líquido</t>
  </si>
  <si>
    <t>Uno de los estados del agua es incorrecto. ¡Te faltó poner un poco más de atención! ¡Vuelve a leer el texto!</t>
  </si>
  <si>
    <t>Líquido, sólido y gaseoso</t>
  </si>
  <si>
    <t>¡Lo hiciste excelente! Pusiste mucha atención a cada detalle de la lectura. Posiblemente ya habías oído hablar acerca de los estados del agua y esto ayudó a comprender mejor el texto.</t>
  </si>
  <si>
    <t>Plasmoso, gaseoso y líquido</t>
  </si>
  <si>
    <t>Un estado del agua en esta lista es un poco raro. ¿Cuál de ellos crees que sea? Para verificarlo, vuelve a leer el texto.</t>
  </si>
  <si>
    <t>2. El agua es básica en la vida de los seres humanos. Algunos de los usos del agua en el hogar son:</t>
  </si>
  <si>
    <t>Regar cultivos, desinfectar maquinaria y alimentar al ganado.</t>
  </si>
  <si>
    <t>Los usos del agua que se describen corresponden a otro sector que no es el doméstico. Lee nuevamente el texto. Recuerda poner mucha atención.</t>
  </si>
  <si>
    <t>Ensuciarla, desperdiciarla, nadar y mojarse.</t>
  </si>
  <si>
    <t>¿Crees que éstos sean usos del agua? Tendrás que leer nuevamente el texto, pon mucha atención.</t>
  </si>
  <si>
    <t>Desinfectar equipos, producir calor y lavar materia prima, como cereales, madera y metales</t>
  </si>
  <si>
    <t>Lee nuevamente el texto con mucha atención. Los usos del agua que se describen no son de uso doméstico.</t>
  </si>
  <si>
    <t>Cocinar, lavar trastes, beberla, bañarse.</t>
  </si>
  <si>
    <t>¡Perfecto! Identificaste los usos domésticos del agua. Éstos son sólo algunos, pero hay muchos otros. ¿Podrías nombrar más?</t>
  </si>
  <si>
    <t>3. Según el texto leído, ¿qué acciones crees que la humanidad podría llevar a cabo para cuidar el agua? 
a. Lavar el automóvil con manguera.
b. Recolectar agua de lluvia.
c. Reutilizar agua para regar plantas.
d. Bañarse con mucha agua.
e. Cerrar los grifos mientras te lavas los dientes.
f. Dejar correr el agua mientras te lavas las manos.</t>
  </si>
  <si>
    <t>b, c, e.</t>
  </si>
  <si>
    <t>¡Correcto! Recuerda que, según la lectura, el agua no es renovable, por lo que realizar estas acciones permitirá cuidarla.</t>
  </si>
  <si>
    <t>a, b, f.</t>
  </si>
  <si>
    <t>¿Crees que las acciones son correctas? ¡Si es así, me parece que nos quedaremos sin agua muy pronto! Lee el texto nuevamente.</t>
  </si>
  <si>
    <t>c, d, e.</t>
  </si>
  <si>
    <t>Una de las acciones de tu respuesta es incorrecta. Será importante que vuelvas a leer el texto y la pregunta, esta vez con mayor atención.</t>
  </si>
  <si>
    <t>b, e, f.</t>
  </si>
  <si>
    <t>Vas bien, pero necesitas poner más atención. Dos acciones de tu respuesta son correctas. ¡Vuelve a intentarlo!</t>
  </si>
  <si>
    <t>4. ¿Cuáles son los dos elementos que forman el agua?</t>
  </si>
  <si>
    <t>oxígeno y nitrógeno</t>
  </si>
  <si>
    <t>¡Espera! Un elemento es incorrecto. Seguro que confundiste las palabras, pero, para estar seguros, es importante que vuelvas a leer el texto.</t>
  </si>
  <si>
    <t>nitrógeno e hidrógeno</t>
  </si>
  <si>
    <t>¡Es incorrecto! La combinación de estos elementos puede ser fatal, mejor realiza una nueva lectura. ¡Verás que lo harás muy bien!</t>
  </si>
  <si>
    <t>hidrógeno y oxígeno</t>
  </si>
  <si>
    <t>¡Muy bien! El hidrógeno y el oxígeno son los elementos que la integran. ¡Ahora que ya lo sabes, coméntalo con tu familia!</t>
  </si>
  <si>
    <t>monóxido y nitrógeno</t>
  </si>
  <si>
    <t>¡Atención! Uno de los elementos es un contaminante, así que no se podría formar agua con ello. ¿Te parece leer nuevamente el texto? Seguramente encontrarás la combinación perfecta para crear agua.</t>
  </si>
  <si>
    <t>5. De acuerdo con el texto, el agua puede desafiar la gravedad. ¿Cuál es la facultad de la capilaridad en las plantas?</t>
  </si>
  <si>
    <t>Transportar nutrientes y agua de raíces a hojas, permitiendo su crecimiento y conservación.</t>
  </si>
  <si>
    <t>Llevar el agua de las hojas a las raíces, permitiendo que tengan muchos frutos.</t>
  </si>
  <si>
    <t>¡Fallaste! La capilaridad permite llevar algo más que el agua, el proceso es diferente. ¡No te rindas! Vuelve a leer el texto, esta vez con mayor atención.</t>
  </si>
  <si>
    <t>Absorber los nutrientes del aire, transformándolos en agua para las plantas.</t>
  </si>
  <si>
    <t>La capilaridad no se da por medio de aire, ¿lo recuerdas? Te vendría bien leer nuevamente el texto, para tener la certeza de qué es la capilaridad.</t>
  </si>
  <si>
    <t>Transformar el agua en nutrientes, que permiten el crecimiento y la protección de las plantas.</t>
  </si>
  <si>
    <t xml:space="preserve">El agua tiene muchas capacidades, pero necesita de otros elementos para convertirla en nutrientes. ¡Sería genial que leyeras nuevamente el texto y que prometas poner más atención! </t>
  </si>
  <si>
    <t>6. De toda el agua disponible en la Tierra, existe un porcentaje específico para el consumo humano. La cifra correcta es:</t>
  </si>
  <si>
    <t>¡Fallaste! Es necesario valorar el agua. Posiblemente saber el porcentaje correcto te permita ser consciente, para no desperdiciarla.</t>
  </si>
  <si>
    <t>Sería maravilloso tener ese porcentaje de agua, pero no es correcto. Es importante tener en cuenta el porcentaje, para apreciarla más.</t>
  </si>
  <si>
    <t>¡Súper! Elegiste el porcentaje correcto. Saberlo te hará apreciar el agua y, tal vez, realizar acciones para no desperdiciarla.</t>
  </si>
  <si>
    <t>Estuviste muy cerca, pero, créelo, es demasiada agua. ¡Vamos, vuelve a leer el texto para que conozcas el porcentaje correcto!</t>
  </si>
  <si>
    <t xml:space="preserve">7. Se ha descubierto la existencia de agua en otros lugares en el espacio, entre ellos: </t>
  </si>
  <si>
    <t>Plutón, Marte y la Luna</t>
  </si>
  <si>
    <t>¡Lo hiciste excelente! En Plutón, Marte y la Luna se ha encontrado agua en estado sólido.</t>
  </si>
  <si>
    <t>Marte, Urano y Tierra</t>
  </si>
  <si>
    <t>Puede ser que te confundieras, ya que en uno de estos planetas sí se encontró agua. ¡Vuelve a leer el texto, sin olvidar que debes poner atención en los detalles!</t>
  </si>
  <si>
    <t>La Luna, Mercurio y Júpiter</t>
  </si>
  <si>
    <t>¡Atención! En uno de estos cuerpos existe agua, pero en los dos restantes no se ha comprobado. Por favor, lee nuevamente el texto. Seguramente no lograste poner atención. ¡Lo harás mucho mejor!</t>
  </si>
  <si>
    <t>Saturno, Neptuno y Venus</t>
  </si>
  <si>
    <t>¡Cuidado! En ninguno de estos planetas se han encontrado indicios de agua. Será mejor que vuelvas a leer el texto. Al parecer algo te distrajo.</t>
  </si>
  <si>
    <t>8. El propósito del texto que leíste es:</t>
  </si>
  <si>
    <t>Dar a entender las propiedades del agua.</t>
  </si>
  <si>
    <t>¡Tuviste un error! En el texto se menciona más que sólo las propiedades del agua. Lee cada parte con detenimiento. Quizá el mensaje es un poco confuso, por ello es preciso poner atención. ¡Puedes hacerlo!</t>
  </si>
  <si>
    <t>Dar a conocer la existencia del agua en otros planetas.</t>
  </si>
  <si>
    <t>El texto menciona la existencia del agua en otras partes del universo, pero no sólo se enfoca en ese tema. Lee nuevamente el texto, de manera tranquila, imaginando cada detalle. ¡Lograrás captar el mensaje!</t>
  </si>
  <si>
    <t>Dar a entender las características del agua y sus peculiaridades.</t>
  </si>
  <si>
    <t xml:space="preserve">¡Cuidado! Aunque se mencionan las peculiaridades del agua, el mensaje que se quiere dar no está enfocado sólo en ellas. ¡Lee nuevamente! Seguro que hubo una distracción y no lograste concentrarte. </t>
  </si>
  <si>
    <t>Dar a conocer la importancia del agua.</t>
  </si>
  <si>
    <t>¡Claro! Todo lo que se explica está enfocado en el significado tan importante que tiene el agua en nuestras vidas. ¿Qué pasaría si dejara de existir?</t>
  </si>
  <si>
    <t>9. Relaciona ambas columnas vinculando la descripción con el concepto que le corresponda.
1. Una propiedad de las moléculas del agua.  a. Capilaridad
2. Composición química del agua.  b. Sólido (hielo)
3. Estado del agua en el espacio.  c. Contaminación
4. Factor que ha contribuido para considerar al agua como un recurso no renovable.  d. H2O</t>
  </si>
  <si>
    <t>¡Cuidado, te equivocaste! Los dos átomos de hidrógeno y el de oxígeno no son propiedades de las moléculas del agua, sino sus elementos constitutivos.</t>
  </si>
  <si>
    <t>¡Exacto! Ésta es la respuesta correcta.</t>
  </si>
  <si>
    <t>Esta respuesta no es correcta. Recuerda que los estados del agua (sólido, líquido y gasesoso) no son lo mismo que su composición química.</t>
  </si>
  <si>
    <t>¡Tu respuesta está equivocada! ¿Te parece lógico pensar que porque el agua pueda estar en estado sólido es factor para que no sea renovable?</t>
  </si>
  <si>
    <t xml:space="preserve">10. Lee el texto que se presenta a continuación. Luego, escribe al menos 4 cosas que puedas hacer en tu vida diaria para cuidar el agua.
Como pudiste leer, uno de los recursos más abundantes y necesarios para la vida se encuentra en un riesgo importante. No tanto porque el agua vaya a desaparecer, sino porque la humanidad la ha estado contaminando constantemente.
Sin agua potable, no sólo los humanos corremos peligro, sino también el resto de las plantas y animales. Está en nuestras manos hacer algo para conservarla y, así, mantener la vida de todos los seres con los que compartimos la Tierra.
</t>
  </si>
  <si>
    <t xml:space="preserve">G6_B1_Actividad_S18_Como combatir la violencia de genero </t>
  </si>
  <si>
    <t>1. Según el texto, ¿qué es el rol de género?</t>
  </si>
  <si>
    <t>Es imponer conductas específicas de acuerdo con el sexo.</t>
  </si>
  <si>
    <t>¡Felicidades! Se nota que pusiste mucha atención. Efectivamente, esta respuesta se refiere al rol de género.</t>
  </si>
  <si>
    <t>Es tratar de manera igualitaria a hombres y mujeres.</t>
  </si>
  <si>
    <t>¡Alto! La respuesta elegida no describe el rol de género, la igualdad no es su fuerte. ¡Vuelve a leer el texto!</t>
  </si>
  <si>
    <t>Es respetar las conductas de cada persona sin importar el sexo.</t>
  </si>
  <si>
    <t>¡Fallaste! Eso sería maravilloso, pero no son las características del rol de género. ¡No te desanimes! ¡Puedes hacerlo mejor!</t>
  </si>
  <si>
    <t>Es el control femenino sobre el masculino.</t>
  </si>
  <si>
    <t>Tendrás que leer nuevamente el texto y poner más atención, ya que la respuesta no expresa lo que es el rol género.</t>
  </si>
  <si>
    <t>2. ¿Qué es la igualdad de género?</t>
  </si>
  <si>
    <t>Es cuando los hombres reciben un mejor trato que las mujeres, sobre derechos, oportunidades, beneficios y respeto en todos los aspectos de la vida cotidiana.</t>
  </si>
  <si>
    <t>¡Cuidado! Se menciona la igualdad, pero, al existir un mejor trato hacia los hombres, no se cumple con el objetivo. ¡No desesperes! ¡Lee nuevamente el texto e infórmate más sobre el tema!</t>
  </si>
  <si>
    <t>Es cuando las mujeres reciben un mejor trato que los hombres, sobre derechos, oportunidades, beneficios y respeto en todos los aspectos de la vida cotidiana.</t>
  </si>
  <si>
    <t>¡Fallaste! Se menciona la igualdad, pero, al existir un mejor trato hacia las mujeres, no se cumple con el objetivo. ¡No te preocupes, todos nos podemos confundir!</t>
  </si>
  <si>
    <t>Es cuando todas las personas, sin importar su sexo, reciben los mismos derechos, oportunidades, beneficios y son tratados con el mismo respeto en todos los aspectos de la vida cotidiana.</t>
  </si>
  <si>
    <t>¡Maravilloso! La igualdad de género implica recibir el mismo trato. ¡Comprendiste muy bien las conclusiones del texto!</t>
  </si>
  <si>
    <t>Es cuando se eliminan los derechos de todas las personas, sin importar su sexo. No se convierte en prioridad tratar a todos con el mismo respeto, por lo tanto, las oportunidades y beneficios se olvidan.</t>
  </si>
  <si>
    <t>Eliminar los derechos de todas las personas sería una acción injusta, ¿no te parece? ¡Vamos, anímate! ¡Lee nuevamente el texto e infórmate más sobre el tema!</t>
  </si>
  <si>
    <t>3. Relaciona los nombres de las mujeres de la historia que desafiaron los roles de genero con sus logros. 
Mujeres de la historia Logros 
1. Marie Curie a. Es la primera mujer que viajó al espacio.
2. Amelia Earhart b. Fue escritora, filósofa y profesora, precursora del feminismo.
3. Simone de Beauvoir c. Fue la primera mujer en recibir el premio Nobel y recibir dos premios Nobel en distintas disciplinas: Física y Química.
4. Valentina Tereshkova d. Es pionera en la aviación y la primera mujer en sobrevolar el Océano Atlántico sola.</t>
  </si>
  <si>
    <t>1b, 2c, 3a, 4d</t>
  </si>
  <si>
    <t>¡Alto! La respuesta elegida no relaciona de manera correcta los logros con sus autoras. ¡La próxima vez tendrás que concentrarte más en el texto!</t>
  </si>
  <si>
    <t>1c, 2d, 4a, 3b</t>
  </si>
  <si>
    <t>¡Felicidades! Se nota que pusiste mucha atención al texto. Lograste enlazar el nombre de cada mujer que hizo historia con sus logros correspondientes. ¿A ti qué te gustaría lograr?</t>
  </si>
  <si>
    <t>1d, 2a, 3b, 4c</t>
  </si>
  <si>
    <t>¡Fallaste! Los logros no concuerdan con sus creadoras. ¡No te desanimes! ¡Puedes hacerlo mejor!</t>
  </si>
  <si>
    <t>1a, 2d, 3c, 4b</t>
  </si>
  <si>
    <t>¡Tendrás que leer nuevamente el texto y poner más atención! No relacionaste de manera correcta las autoras con sus logros. ¡Lo harás mucho mejor la próxima vez!</t>
  </si>
  <si>
    <t>4. De los siguientes párrafos, ¿cuál representa un texto de contraste?</t>
  </si>
  <si>
    <t>En la sociedad, existen los roles de género. Éstos marcan las conductas que las personas deberán seguir según su sexo: las mujeres son consideradas sensibles, amables, débiles y excelentes amas de casa; los hombres, no.</t>
  </si>
  <si>
    <t xml:space="preserve">¡Cuidado! El párrafo elegido no cuenta con las características de un texto de contraste. ¡Vuelve a leer el texto y recuerda cuáles son los textos de contraste! </t>
  </si>
  <si>
    <t>En la sociedad, existen los roles de género, los cuales establecen las conductas que las personas deberán seguir según su sexo: los hombres se consideran fuertes, agresivos, valientes y deberán brindar el sustento del hogar. A pesar de esto, las mujeres también comienzan a realizar actividades que eran consideradas exclusivamente para los hombres.</t>
  </si>
  <si>
    <t>¡Elegiste la respuesta incorrecta! Recuerda que un texto de contraste ayuda a hacer notar diferencias o similitudes. ¡No te desanimes! ¡La próxima lo harás mejor!</t>
  </si>
  <si>
    <t>En la sociedad. existen los roles de género. Éstos marcan las conductas que las personas deberán seguir según su sexo. Por un lado, están las mujeres, quienes son consideradas sensibles, amables, débiles y excelentes amas de casa. Por otro lado, los hombres se consideran fuertes, agresivos, valientes y deberán brindar el sustento del hogar.</t>
  </si>
  <si>
    <t>En la sociedad, los roles de género no existen. Mujeres y hombres son considerados sensibles, amables, débiles, excelentes cuidando niños, fuertes, valientes, además les gustan los deportes y brindar el sustento del hogar.</t>
  </si>
  <si>
    <t>¡Fallaste! La respuesta no muestra un texto de contraste, los textos de contraste hacen notar las diferencias o las similitudes entre un asunto y otro. ¡No te preocupes! ¡Pon más atención y lee detenidamente la respuesta!</t>
  </si>
  <si>
    <t>5. Ordena correctamente el argumento que plantea una postura que desafía los roles de género.
Componentes Argumento que desafía los roles de género
1. Tema  
a. Por lo tanto, todos, hombres y mujeres, podemos realizar cualquier actividad que nos guste sin importar nuestro sexo.
2. Argumentos
 b. Las capacidades de las personas no dependen de su sexo. Todo depende de las acciones y el esfuerzo que realice para lograr lo que se quiere. Un ejemplo es Valentina, la primera mujer que viajó al espacio.
3. Conclusión  c. Las mujeres pueden desempeñar profesiones y actividades de hombres.</t>
  </si>
  <si>
    <t>1c, 2b, 3a</t>
  </si>
  <si>
    <t>¡Maravilloso! Lograste identificar cada componente del argumento, lo dominas muy bien. ¡Felicidades! Ahora podrás realizar tus propios argumentos. ¡Sigue practicando!</t>
  </si>
  <si>
    <t xml:space="preserve">¡Cuidado! Uniste de manera incorrecta los componentes del argumento. ¡No te preocupes, necesitas practicar! </t>
  </si>
  <si>
    <t xml:space="preserve">1b, 2a, 3c </t>
  </si>
  <si>
    <t xml:space="preserve">¡Vamos, puedes poner más atención! La respuesta elegida es incorrecta. ¿Cómo se desarrolla cada parte de un argumento? ¡Haz memoria! </t>
  </si>
  <si>
    <t>¡Parece que no pusiste atención! Sólo uno de los componentes se encuentra enlazado correctamente. ¡Necesitas practicar más! ¡Lo harás mejor la siguiente vez!</t>
  </si>
  <si>
    <t>6. Distingue las oraciones que sean un argumento.
a. Considero que los chocolates son el mejor postre del mundo, pues combinan sabor y textura correctamente.
b. ¿Por qué no haces la tarea? Vas a reprobar.
c. Le ayudo a mi papá a regar el jardín, las plantas van a crecer bonitas.
d. Opino que mi compañero hizo una buena exposición del tema, pues investigó mucho.
e. Desde mi punto de vista, la comida no tenía buen sabor, le faltaba sal.</t>
  </si>
  <si>
    <t>¡Erraste! Uno de los textos elegidos no es un argumento. ¡Recuerda sus características! ¡Tú puedes!</t>
  </si>
  <si>
    <t>¡Atención! Sólo dos de los textos son argumentos. ¡Concéntrate! Seguramente practicando lograrás identificar todos.</t>
  </si>
  <si>
    <t>¡Tuviste dos errores! Los argumentos expresan opiniones. Dos de los textos no parecen serlo. ¡No te desanimes! ¡Lo harás mejor la próxima vez! Sigue practicando.</t>
  </si>
  <si>
    <t>¡Excelente! Los textos elegidos son argumentos, puesto que se expresan opiniones acerca de un tema.</t>
  </si>
  <si>
    <t>7. ¿Qué tema corresponde al siguiente argumento?
La violencia se ha transformado a través del tiempo, pues se ha adaptado a cada cambio sucitado en la humanidad. Por ejemplo, en la actualidad, las tecnologías son una nueva oportunidad para desplegarse y atacar en cualquier momento y lugar.
El ciberacoso forma parte de la violencia actual y, al ser un acto repetitivo, constante e intencionado, se vuelve aún más peligroso debido al alcance que logra mediante los aparatos y las señales tecnológicas.
Cuando no existía el internet, si alguien violentaba a otra persona, había mayor posibilidad de identificar al agresor, enfrentarlo o simplemente refugiarse dentro del propio hogar. Esto no pasa con el ciberacoso, pues los medios tecnológicos permiten traspasar la privacidad y ocultar la identidad del agresor.</t>
  </si>
  <si>
    <t>El ciberacoso como una nueva forma de violencia.</t>
  </si>
  <si>
    <t>¡Magnifico! El argumento trata sobre el ciberacoso. Elegiste muy bien el tema. ¡No olvides seguir practicando sobre los argumentos!</t>
  </si>
  <si>
    <t>Las tecnologías paran la violencia.</t>
  </si>
  <si>
    <t>¡Incorrecto! Necesitas poner más atención. El argumento menciona las tecnologías, pero no es el tema principal. ¡Lo harás mejor la siguiente vez!</t>
  </si>
  <si>
    <t>El hogar es un refugio para el ciberacoso.</t>
  </si>
  <si>
    <t>¡Tuviste un error! El texto menciona el ciberacoso, pero el hogar no es refugio con las nuevas tecnologías. ¡Es importante que pongas atención!</t>
  </si>
  <si>
    <t>La violencia no se da a través de las tecnologías.</t>
  </si>
  <si>
    <t>¡Fallaste! Se hace mención sobre la violencia y las tecnologías, sólo que la idea que transmite el argumento es otra. ¡No te olvides de practicar la redacción y lectura de argumentos! ¡Ánimo!</t>
  </si>
  <si>
    <t>8. ¿Qué acciones podrías realizar para ayudar a disminuir la violencia de género?
a. Juzgar a las personas por su sexo.
b. Buscar información del tema para reflexionarlo.
c. Evitar conductas discriminarías con todas las personas.
d. No hablar del tema, pues puede causar problemas.
e. Denunciar las manifestaciones de violencia de género.</t>
  </si>
  <si>
    <t>¡Vaya, fallaste! No todas las acciones elegidas ayudan a disminuir la violencia de género. ¡Ahora tendrás que poner mayor atención!</t>
  </si>
  <si>
    <t>¡Espectacular! Las acciones elegidas son una buena opción para disminuir la violencia de género. ¡Muy bien hecho!</t>
  </si>
  <si>
    <t>Elegiste mal la respuesta, sólo una de las acciones sería una buena opción para disminuir la violencia de género. ¡Ánimo! ¡Puedes leer un poco más acerca del tema!</t>
  </si>
  <si>
    <t>¡Fallaste! Al parecer no leíste bien las respuestas. ¡No estaría mal pedir apoyo! ¡No te desanimes!</t>
  </si>
  <si>
    <t xml:space="preserve">9. De acuerdo con la lectura, ¿cuáles crees que serían los rasgos de una persona que ya no desea incurrir en violencia de género?
a. Cuestionar la autenticidad de los roles de género.
b. Defender los valores y las costumbres sociales.
c. Afirmar las diferencias biológicas que hay entre hombres y mujeres.
d. Manifestarse a favor de la equidad.
e. Apreciar a las mujeres por su belleza física.
f. Cuidar a las mujeres pidiéndoles que pongan atención a la forma en la que visten.
g. Evitar conductas discriminatorias hacia las mujeres.
h. Proteger a las mujeres del trabajo físico. </t>
  </si>
  <si>
    <t>e, f, h</t>
  </si>
  <si>
    <t>¡Cuidado! Todas estas actitudes hacen percibir a las mujeres como seres débiles e incapaces, que son responsables de la violencia que sufren.</t>
  </si>
  <si>
    <t>Tu respuesta es incorrecta. No se hace ningún cambio si se defienden los valores y las costumbres de sociedades que han promovido históricamente la violencia de género, justificándose en las diferencias biológicas que hay entre hombres y mujeres.</t>
  </si>
  <si>
    <t>¡Estás en lo correcto! Se está combatiendo la violencia de género al cuestionar los roles de género, exigir igualdad de oportunidades para las mujeres y dejar de reafirmar conductas que las discriminen (como aquellas que las hacen ver como débiles, incapaces o bellas como su única virtud).</t>
  </si>
  <si>
    <t xml:space="preserve">10. Lee el texto que se presenta a continuación, luego escribe al menos dos acciones concretas con las que te puedas comprometer para combatir la violencia de género.
El cambio social es una tarea que nos involucra a todas las personas que formamos parte de la sociedad. Si dejamos de asumir la responsabilidad que nos toca, no sólo estaremos aceptando la violencia de género que experimentamos día a día, sino que, además, la heredaremos a las generaciones que están por venir. </t>
  </si>
  <si>
    <t>G6_B1_Actividad_S19_Ritmo</t>
  </si>
  <si>
    <t>1. ¿En qué clase quería participar Fercho?</t>
  </si>
  <si>
    <t>En artes</t>
  </si>
  <si>
    <t>¡Erraste! La música se considera un arte, pero no es la clase correcta. ¡No te desanimes! ¡Recuerda poner mayor atención cuando realices una lectura!</t>
  </si>
  <si>
    <t>En manualidades</t>
  </si>
  <si>
    <t>¡Atención! Sí, para la clase es importante el tacto, pero también el oído. ¡Concéntrate! Recuerda la técnica aprendida en esta sesión.</t>
  </si>
  <si>
    <t>En historia</t>
  </si>
  <si>
    <t>¡Tuviste un pequeño error! La respuesta no indica la clase en la que Fercho deseaba participar. ¡No te desanimes! ¡Lo harás mejor la próxima vez! Sigue practicando la técnica que aprendiste en esta sesión.</t>
  </si>
  <si>
    <t>En música</t>
  </si>
  <si>
    <t>¡Excelente! Fercho se animó a participar en la clase de música. ¿Qué técnica mágica de lectura usaste? ¡Felicidades!</t>
  </si>
  <si>
    <t>IC 39</t>
  </si>
  <si>
    <t>2. ¿Quiénes creían que Fercho no pondría atención a la clase de música?</t>
  </si>
  <si>
    <t>La maestra Doloritas y el profesor de música</t>
  </si>
  <si>
    <t>¡Excelente! Identificaste muy bien a los personajes que no tenían fe en Fercho. ¡Excelentes habilidades lectoras!</t>
  </si>
  <si>
    <t>El maestro Domitilo y la profesora de música</t>
  </si>
  <si>
    <t>¡Incorrecto! Se menciona a un maestro, pero no su nombre. Algo más no concuerda, ¡no te distraigas! Dedica mayor atención a la lectura la próxima vez. ¡Tú puedes!</t>
  </si>
  <si>
    <t>El maestro Dionisio y la profesora Doloritas</t>
  </si>
  <si>
    <t xml:space="preserve">¡Tuviste un error! ¿Recuerdas la técnica aprendida en esta lección? Puedes aplicarla la próxima vez. Aunque la profesora se llama Doloritas, no se menciona el nombre del maestro. ¡Es importante que sigas practicando! </t>
  </si>
  <si>
    <t>La maestra Doris y el profesor de música</t>
  </si>
  <si>
    <t>¡Fallaste! La maestra no se llama Doris. ¡No olvides repasar y practicar la técnica aprendida en esta sesión! Te será de mucha utilidad para próximas lecturas. ¡Ánimo!</t>
  </si>
  <si>
    <t>3. ¿Por qué la maestra Doloritas y el profesor de música piensan que Fercho no pondrá atención en la clase?</t>
  </si>
  <si>
    <t>Todo el tiempo está sentado y dibujando, platica demasiado, hace muchas preguntas a sus compañeros y escribe en la banca.</t>
  </si>
  <si>
    <t>¡Vaya, fallaste! Al parecer, no lograste la concentración adecuada para leer el texto. La respuesta no describe el comportamiento de Fercho. ¡Tendrás que poner mayor atención a la lectura! No olvides la estrategia aprendida en esta sesión.</t>
  </si>
  <si>
    <t>No puede mantenerse en su asiento por mucho tiempo, patea la silla de enfrente, molesta con la pluma al compañero de al lado y tamborileaba en la banca.</t>
  </si>
  <si>
    <t>¡Maravilloso! Tu atención al leer el texto es estupenda. La respuesta describe muy bien el comportamiento de Fercho. Sigue así. ¡Lo estás haciendo muy bien!</t>
  </si>
  <si>
    <t>No puede quedarse sentado por mucho tiempo en su asiento, es muy callado, pregunta demasiado a la maestra y patea el escritorio.</t>
  </si>
  <si>
    <t>Elegiste mal la respuesta, seguro que no lograste la atención para este texto, porque la respuesta no presenta en su totalidad la descripción del comportamiento de Fercho. ¡Ánimo! Recuerda que puedes aplicar la técnica aprendida en esta sesión.</t>
  </si>
  <si>
    <t>Se mantiene en su asiento por mucho tiempo, pone los pies en la silla de enfrente, avienta papeles a su compañero de al lado y tamborileaba en la banca.</t>
  </si>
  <si>
    <t>¡Fallaste! No seleccionaste bien la respuesta, deberás poner más atención. El comportamiento por el cual los profesores piensan que Fercho no pondrá atención en la clase no se describe en la respuesta. Quizá aplicando la técnica aprendida en esta sesión comprenderás mejor el texto. ¡No te desanimes!</t>
  </si>
  <si>
    <t>4. Selecciona la opción que muestre el instrumento que eligió Fercho.</t>
  </si>
  <si>
    <t>[CL_G6_B1_S19_RI20_E2_Ritmo_01: Guitarra]</t>
  </si>
  <si>
    <t xml:space="preserve">¡Parece que no lo lograste! La guitarra no fue la elección de Fercho. ¡No te desanimes! Ya sabes que la próxima vez tendrás que poner mayor atención al texto. </t>
  </si>
  <si>
    <t>[CL_G6_B1_S19_RI20_E2_Ritmo_02: Piano]</t>
  </si>
  <si>
    <t>¡Vamos, puedes poner más atención al texto! No ubicaste el instrumento elegido por Fercho. ¡Intenta aplicar la técnica aprendida en esta sesión!</t>
  </si>
  <si>
    <t>[CL_G6_B1_S19_RI20_E2_Ritmo_03: Batería]</t>
  </si>
  <si>
    <t>¡Parece que pusiste atención al texto! Fercho eligió practicar con la batería. Esto lo emocionó mucho.</t>
  </si>
  <si>
    <t>[CL_G6_B1_S19_RI20_E2_Ritmo_04: Trompeta]</t>
  </si>
  <si>
    <t>¡Cuidado! La respuesta es incorrecta. ¿Seguro que leíste bien? Porque la trompeta no fue elegida por Fercho. ¡Vamos, aplica la técnica aprendida en esta sesión!</t>
  </si>
  <si>
    <t>5. Selecciona la opción que describa lo que pasó cuando el profesor le mostró a Fercho cómo tocar la batería.</t>
  </si>
  <si>
    <t>Él golpeaba los tambores sin ton ni son.</t>
  </si>
  <si>
    <t>¡Cuidado! Al parece no lograste poner atención al texto. Fercho realizó una acción diferente. ¡Procura poner más atención al leer, lo harás bien la próxima vez!</t>
  </si>
  <si>
    <t>Él no sabía cómo llevar el ritmo.</t>
  </si>
  <si>
    <t>¡Elegiste la respuesta incorrecta! La reacción de Fercho fue todo lo contrario. ¡No te desanimes! ¡Puedes volver a leer el texto y poner mayor atención!</t>
  </si>
  <si>
    <t>Él copió el ritmo como si lo conociera de toda la vida.</t>
  </si>
  <si>
    <t>¡Excelente! Fercho sabía exactamente cómo llevar el ritmo, coordinaba perfectamente. ¡Vaya, eres un magnifico lector!</t>
  </si>
  <si>
    <t>Él se mostró indiferente y se fue.</t>
  </si>
  <si>
    <t>¡Atención! La respuesta menciona una acción muy diferente a la que mostró Fercho. ¡No te preocupes! Recuerda la técnica aprendida en esta lección, podrás usarla para cualquier otro texto y no perder detalles.</t>
  </si>
  <si>
    <t>6. Elige la respuesta que explique qué es el ritmo.</t>
  </si>
  <si>
    <t>Conjunto de sonidos de diferente duración, que se repite en determinados intervalos de tiempo.</t>
  </si>
  <si>
    <t>¡Felicidades! Recordaste muy bien qué es el ritmo. ¡Vaya, parece que sabes bastante sobre música! ¿Qué instrumento te gustaría aprender a tocar?</t>
  </si>
  <si>
    <t>Es un elemento rítmico que aparece en los textos, el cual se repite muchas veces en versos.</t>
  </si>
  <si>
    <t>¡Incorrecto! La respuesta elegida describe las características de la rima, no del ritmo. ¡Vuelve a leer el texto y anímate a investigar acerca de la música!</t>
  </si>
  <si>
    <t>Sonido que se produce a través de una vibración contante, expresa altura o tonos.</t>
  </si>
  <si>
    <t>¡Alto! Acabas elegir las características de la nota musical. ¡No te desanimes! ¡Puedes hacerlo mejor! Además, sería genial aprender un poco más sobre música. ¿Te gustaría?</t>
  </si>
  <si>
    <t>Es un intervalo musical que indica si el sonido es grave o agudo, determinado por la frecuencia.</t>
  </si>
  <si>
    <t>Parece que te falta explorar un poco más sobre música. Elegiste las características del tono. ¡Vamos, lo harás mejor la próxima vez!</t>
  </si>
  <si>
    <t>7. Reflexiona sobre la acción del profesor y elige qué valor puso en práctica al aceptar a Fercho en su clase.</t>
  </si>
  <si>
    <t>La generosidad</t>
  </si>
  <si>
    <t>¡Fallaste! ¿Qué hubiera pasado si el profesor no hubiera aceptado a Fercho en la clase? La generosidad aplica más cuando compartes algo sin esperar nada a cambio. ¡Lo harás mucho mejor la próxima vez!</t>
  </si>
  <si>
    <t>La gratitud</t>
  </si>
  <si>
    <t>¡Cometiste un error! La gratitud es agradecer por algo. ¿Crees que Fercho hubiera descubierto su talento si el profesor no le hubiera dado la oportunidad? ¡Vamos, tú puedes!</t>
  </si>
  <si>
    <t>La tolerancia</t>
  </si>
  <si>
    <t>¡Atención! Respetar las ideas, actitudes u opiniones de otras personas describe mejor la respuesta elegida. ¡Al parecer deberás poner mayor atención! ¿Qué hubiera pasado si el profesor no hubiera incluido a Fercho en la clase de música?</t>
  </si>
  <si>
    <t>La inclusión</t>
  </si>
  <si>
    <t>¡Extraordinario! El valor aplicado por el maestro es la inclusión. Si no hubiera aceptado a Fercho en la clase, ¿crees que habría descubierto su talento? ¡Felicidades!</t>
  </si>
  <si>
    <t>8. Elige el mensaje que da el autor con el texto.</t>
  </si>
  <si>
    <t>Todos tienen talentos sin importar las condiciones personales, sólo hay que descubrirlos.</t>
  </si>
  <si>
    <t>¡Maravilloso! Pusiste mucha atención al texto e identificaste el mensaje que el autor quiere dar. ¿Cómo lo descubriste? A propósito, ¿cuáles son tus talentos?</t>
  </si>
  <si>
    <t>Las personas que no saben estar quietas y tranquilas no tienen aptitudes para la música.</t>
  </si>
  <si>
    <t>¡Cuidado! Elegiste mal el mensaje que quiere dar el autor. Sería muy bueno poner mayor atención cuando lees. ¡No desesperes! Recuerda que puedes aplicar la técnica aprendida en esta sesión. ¡Sigue adelante!</t>
  </si>
  <si>
    <t>Todos tienen talento para tocar la batería, pero si no les dan oportunidad de hacerlo, nunca lo sabrán.</t>
  </si>
  <si>
    <t>¡Fallaste! Todos tienen diferentes talentos. Algunos no podrán tocar la batería, pero sí otro instrumento, por lo que no es el mensaje que da el autor. ¡No te preocupes, lograrás poner atención en otra lectura! Sobre todo, si aplicas la técnica aprendida en esta sesión.</t>
  </si>
  <si>
    <t>Las personas que quieren aprender a tocar la batería deben saber comportarse y prestar atención.</t>
  </si>
  <si>
    <t>¡Incorrecto! ¡Vamos, anímate! No dudes en aplicar la técnica aprendida en esta sesión en otras lecturas.</t>
  </si>
  <si>
    <t>9. Relaciona los instrumentos con las partes que los conforman.
1. Batería a. Cuerdas, mástil, trastes, puente
2. Violín b. Bombo, tarola, platillos, baquetas
3. Flauta c. Puente, diapasón, cuerdas, clavijas
4. Guitarra d. Boquilla, cuerpo, base, cabeza</t>
  </si>
  <si>
    <t>Te equivocaste. La boquilla, como lo dice su nombre, es para la utilizarla en la boca. ¿Crees que un baterista necesite algo para la boca?</t>
  </si>
  <si>
    <t>¡Excelente! Ubicaste los componentes de cada instrumento. ¿Has estudiado música antes?</t>
  </si>
  <si>
    <t>10. Lee el texto que se presenta a continuación. Luego escribe una estrategia que te sea funcional en los momentos que, como Fercho, tienes dificultad para concentrarte, seguir instrucciones o estar quieto.
La situación que Fercho experimentó tuvo un final feliz porque sus profesores lo apoyaron para descubrir su talento. Esto permitió, tanto a los maestros como al mismo Fercho, dirigir su energía en una actividad adecuada a su personalidad. ¿En algún momento de tu vida te has sentido como él? ¿Alguna vez has intentado concentrarte, pero terminas haciendo y pensando en otras cosas?</t>
  </si>
  <si>
    <t>G1_B1_Actividad_S20_Evaluacion formativa</t>
  </si>
  <si>
    <t>1. ¿Cómo se llama el personaje principal de la historia?</t>
  </si>
  <si>
    <t>Sofía Lem</t>
  </si>
  <si>
    <t>¡Por supuesto! Pusiste mucha atención, el personaje principal se llama Sofía Lem.</t>
  </si>
  <si>
    <t>Sonia Lema</t>
  </si>
  <si>
    <t>¡Cuidado! El nombre se menciona en el primer párrafo del texto.</t>
  </si>
  <si>
    <t>Sofía Lema</t>
  </si>
  <si>
    <t>¡No es así! El nombre cambia ligeramente, observa bien.</t>
  </si>
  <si>
    <t>Sonia Lem</t>
  </si>
  <si>
    <t>Observa con más detalle. El nombre y el apellido son similares, pero no son correctos.</t>
  </si>
  <si>
    <t>2. Lee la oración y elige el verbo que la complete correctamente.
Sofía y su abuelo _________ la Historia.</t>
  </si>
  <si>
    <t>amaste</t>
  </si>
  <si>
    <t>Elegiste un verbo que no coincide con la oración, ya que éste se encuentra en segunda persona singular del modo pretérito.</t>
  </si>
  <si>
    <t>amamos</t>
  </si>
  <si>
    <t>La oración se lee un poco confusa con este verbo, ya que no coincide con la persona, el tiempo ni el modo.</t>
  </si>
  <si>
    <t>aman</t>
  </si>
  <si>
    <t>¡Exacto! El verbo completa de manera correcta la oración, ya que se encuentra en tercera persona plural en tiempo presente.</t>
  </si>
  <si>
    <t>amo</t>
  </si>
  <si>
    <t>Elegiste un verbo incorrecto para la oración, puesto que el verbo amar está conjugado en la primera persona, modo presente.</t>
  </si>
  <si>
    <t>3. Completa la oración. Sofía deseaba ser _________.</t>
  </si>
  <si>
    <t>descubridora</t>
  </si>
  <si>
    <t>Descubridora no es el nombre correcto. Observa y pon mayor atención a las palabras.</t>
  </si>
  <si>
    <t>arqueóloga</t>
  </si>
  <si>
    <t>¡Correcto! Sofía desde niña sentía gran entusiasmo por la Historia y decidió ser arqueóloga.</t>
  </si>
  <si>
    <t>escritora</t>
  </si>
  <si>
    <t>Tu respuesta está equivocada. A Sofía le gustaba mucho leer, pero no escribir. Al parecer, no lograste identificar los detalles del texto.</t>
  </si>
  <si>
    <t>investigadora</t>
  </si>
  <si>
    <t>Significa que se encuentra perdido u oculto.</t>
  </si>
  <si>
    <t>La ciudad de Ligum estaba oculta, pero eso no quiere decir que la palabra perenne signifique “oculta”.</t>
  </si>
  <si>
    <t>Significa que son delicados y hermosos.</t>
  </si>
  <si>
    <t>Ése no es su significado, aunque se menciona que las maderas eran preciosas.</t>
  </si>
  <si>
    <t>Significa que nunca muere o dura mucho tiempo.</t>
  </si>
  <si>
    <t>Significa que son difíciles de encontrar.</t>
  </si>
  <si>
    <t>5. Elige el continente en el que fue hallada la ciudad de las maderas eternas.</t>
  </si>
  <si>
    <t>¡Maravilloso! Recordaste a la perfección que la ciudad fue hallada en América.</t>
  </si>
  <si>
    <t>Al parecer no lograste la atención adecuada, La ciudad de Ligum no fue encontrada en Europa.</t>
  </si>
  <si>
    <t>Elegiste el continente incorrecto. Es importante poner atención a los detalles del texto.</t>
  </si>
  <si>
    <t>En el texto no se mencionó África. ¡Mantente atento a los detalles!</t>
  </si>
  <si>
    <t>6. Lee la oración y elige la frase que la complete de manera correcta.
El abuelo le dio esperanza a Sofía cuando mencionó que existían ____________, que han vivido muchos años en perfectas condiciones.</t>
  </si>
  <si>
    <t>los árboles de hule</t>
  </si>
  <si>
    <t>los troncos resistentes</t>
  </si>
  <si>
    <t>La respuesta es incorrecta. ¿De qué árbol procedían los troncos resistentes? ¡Vamos, tú puedes!</t>
  </si>
  <si>
    <t>las maderas mágicas</t>
  </si>
  <si>
    <t>¡Cuidado! Seguramente las maderas del árbol parecían mágicas, pues eran muy resistente, pero ésa no es la respuesta.</t>
  </si>
  <si>
    <t>los pinos longevos</t>
  </si>
  <si>
    <t>¡Correcto! Saber que existía este tipo de árboles despertó en Sofía una nueva motivación para seguir buscando la ciudad.</t>
  </si>
  <si>
    <t>7. Después de mucho esfuerzo, Sofía localizó rastros de una construcción antigua. ¿Cómo confirmó que había encontrado la ciudad de las maderas inmortales?</t>
  </si>
  <si>
    <t>Recopiló historias y relatos que contaba la gente del lugar. Cuando encontró la cúpula, supo que la ciudad que tanto buscaba estaba debajo de ella.</t>
  </si>
  <si>
    <t>La respuesta es incorrecta. Sofía tuvo que recurrir a algo más que historias y relatos para comprobar que estaba en el lugar que se había propuesto hallar.</t>
  </si>
  <si>
    <t>Había investigado, recopilado información y trazado dibujos, los cuales comparó con una figura femenina tallada en una columna de madera, comprobando que era Anquira, la diosa más importante de la ciudad.</t>
  </si>
  <si>
    <t>Excelente, para poder comprobar que había encontrado la ciudad, debió estudiar mucho para tener los conocimientos necesarios. Al final, pudo identificar a la diosa Anquira.</t>
  </si>
  <si>
    <t>Gracias a sus estudios de Historia, lo que contaban los arqueólogos que buscaban la ciudad y la cúpula de una construcción antigua que descubrió al excavar.</t>
  </si>
  <si>
    <t>¡Alto! Hubo algo más para que ella pudiera comprobar que había logrado ubicar la ciudad de las maderas eternas.</t>
  </si>
  <si>
    <t>Sofía investigó, recopiló información, relatos de los arqueólogos que buscaban la ciudad, testimonios de lugareños y un golpe de suerte, pero nunca logró comprobar que había hallado la urbe de las maderas eternas.</t>
  </si>
  <si>
    <t>¡Cuidado! Por supuesto que lo comprobó. Al parecer no lograste poner atención a los detalles del texto.</t>
  </si>
  <si>
    <t>8. ¿Quién fue parte importante para que Sofía lograra su sueño?</t>
  </si>
  <si>
    <t>la universidad</t>
  </si>
  <si>
    <t>Tu respuesta es incorrecta. Claro que los estudios fueron de mucho apoyo para Sofía, pero hubo alguien más siempre presente.</t>
  </si>
  <si>
    <t>los arqueólogos</t>
  </si>
  <si>
    <t>Vuelve a leer. Los arqueólogos pudieron ser parte de su inspiración, sólo que no la más importante.</t>
  </si>
  <si>
    <t>el abuelo</t>
  </si>
  <si>
    <t>¡Así es! El abuelo siempre estuvo apoyando a Sofía en su sueño de ser arqueóloga y de encontrar la ciudad de Ligum.</t>
  </si>
  <si>
    <t>la Historia</t>
  </si>
  <si>
    <t>Puede que la Historia inspirara a Sofía, pero tuvo un mejor aliado.</t>
  </si>
  <si>
    <t>9. ¿Cuáles de los siguientes elementos representan distractores que pueden hacerte perder la concentración cuando realizas una lectura?
a. Beber una taza de chocolate mientras leo
b. Leer en voz alta
c. Tener mi celular al lado por si alguien me envía un mensaje
d. Tumbarme en mi cama a leer
e. Leer mientras tengo el televisor encendido
f. Poner música clásica de fondo</t>
  </si>
  <si>
    <t>Tu respuesta es incorrecta. Algunos elementos que señalaste sí pueden hacerte perder la concentración, pero hay una mejor combinación de aquéllos para contestar a esta pregunta.</t>
  </si>
  <si>
    <t>¡Correcto! Todos estos elementos pueden hacerte perder la concentración con mucha facilidad. ¡Evítalos cuando te sientes a leer!</t>
  </si>
  <si>
    <t>Algunos elementos que señalaste sí pueden hacerte perder la concentración, pero hay una mejor combinación de aquéllos para contestar a esta pregunta.</t>
  </si>
  <si>
    <t>10. Lee el texto y realiza la actividad.
Sofía logró descubrir la mítica ciudad de Ligum, pero antes tuvo que afrontar diversas dificultades y superar múltiples obstáculos. Tuvo que trabajar muy duro y sobreponerse a las críticas de muchas personas que pensaban que no lo conseguiría.
A veces resulta complicado conseguir lo que queremos, y si nos topamos con muchas dificultades, es muy probable que decidamos rendirnos. Pero si de verdad deseamos algo, debemos luchar contra todos los impedimentos para tenerlo.
¿Has vivido alguna situación parecida a la de Sofía? ¿Alguna vez te dijeron que no podías lograr algo, pero continuaste intentándolo?
* Escribe tres consejos que le darías a una persona que se fija un objetivo, pero encuentra constantes dificultades para conseguirlo. Piensa en tu propia experiencia y en qué has hecho en ocasiones pasadas para no rendirte y superar los obstáculos.
Escribe el nombre de cuatro emociones que has tenido alguna vez y divídelas en los subconjuntos de emociones positivas y emociones negativas.</t>
  </si>
  <si>
    <t>G6_B1_Actividad_S21_Remedial</t>
  </si>
  <si>
    <t>1. Lee la siguiente oración y complétala eligiendo el verbo que esté correctamente conjugado.
Los campos y las tierras de cultivo simplemente __________ vacías.</t>
  </si>
  <si>
    <t>amanecieron</t>
  </si>
  <si>
    <t>Elegiste muy bien el verbo que completa la oración, ya que se encuentra en pretérito de la tercera persona plural e indica que sucedió en el pasado.</t>
  </si>
  <si>
    <t>amaneció</t>
  </si>
  <si>
    <t>La oración no suena bien con el verbo elegido. Aunque se encuentra en pretérito e indica una acción pasada, se refiere a la segunda persona en singular.</t>
  </si>
  <si>
    <t>amanece</t>
  </si>
  <si>
    <t>¡Cuidado! La oración se lee un poco extraña con ese verbo, ya que se encuentra en presente de la tercera persona e indica una acción que se realiza en este momento.</t>
  </si>
  <si>
    <t>amanecían</t>
  </si>
  <si>
    <t>Al parecer confundiste el verbo. Aunque sí se encuentra en plural de la tercera persona, éste es copretérito e indica una acción pasada mientras se desarrolla.</t>
  </si>
  <si>
    <t xml:space="preserve">2. Lee la oración y elige el complemento correcto, de acuerdo con lo que leíste.
La falta de alimentos afectó a todas ________ del mundo.
</t>
  </si>
  <si>
    <t>las empresas</t>
  </si>
  <si>
    <t>El complemento elegido no completa de manera correcta la oración, ya que no se menciona a las empresas.</t>
  </si>
  <si>
    <t>las personas</t>
  </si>
  <si>
    <t>¡Exacto! Las personas es un complemento correcto, de acuerdo con lo que dice el texto.</t>
  </si>
  <si>
    <t>los agricultores</t>
  </si>
  <si>
    <t>las tierras</t>
  </si>
  <si>
    <t>Tu respuesta es incorrecta. La tierra seguramente tuvo tiempo para regenerarse, pero no es el complemento que completa la oración.</t>
  </si>
  <si>
    <t>3. Elige la opción que complete la oración sin que se repitan palabras.
Los humanos siempre han consumido productos agrícolas, pero __________ nunca se preocuparon por cómo llegaban a las tiendas.</t>
  </si>
  <si>
    <t>los humanos</t>
  </si>
  <si>
    <t>¡Cuidado! Aunque la idea es correcta, el objetivo era utilizar una anáfora para no repetir palabras.</t>
  </si>
  <si>
    <t>los vecinos</t>
  </si>
  <si>
    <t>El texto no menciona a los vecinos; además, la mejor opción para no repetir palabras era hacer uso de una anáfora.</t>
  </si>
  <si>
    <t>ellos</t>
  </si>
  <si>
    <t>todos</t>
  </si>
  <si>
    <t>Tu respuesta es incorrecta. Aunque sabes que se debe usar una anáfora para no repetir palabras, no elegiste la correcta para completar la oración.</t>
  </si>
  <si>
    <t>4. Elige la opción que explique lo que sucedió con los campesinos.</t>
  </si>
  <si>
    <t>Se fueron de vacaciones.</t>
  </si>
  <si>
    <t>Te equivocaste. Irse de vacaciones significaría que regresarían a su rutina, pero no volvieron.</t>
  </si>
  <si>
    <t>Desaparecieron sin dejar rastro.</t>
  </si>
  <si>
    <t>¡Eso! Desafortunadamente todos los campesinos se esfumaron del mundo.</t>
  </si>
  <si>
    <t>Realizaron una huelga.</t>
  </si>
  <si>
    <t>Tu respuesta es incorrecta. Aunque pudo haber pasado, pues el trabajo agrícola es muy pesado.</t>
  </si>
  <si>
    <t>Renunciaron al trabajo del campo.</t>
  </si>
  <si>
    <t>5. Elige la opción que mencione de qué se dieron cuenta los seres humanos al no tener alimentos.</t>
  </si>
  <si>
    <t>Los campesinos son una parte importante para la humanidad, pues gracias a ellos todo el mundo puede acceder a los alimentos.</t>
  </si>
  <si>
    <t>¡Claro! Los seres humanos valoraron el trabajo de los campesinos.</t>
  </si>
  <si>
    <t>Los campesinos no son indispensables en la vida de las personas, pues cualquiera puede hacer su trabajo.</t>
  </si>
  <si>
    <t>¡Cuidado! Entendiste mal el mensaje, la conclusión es lo opuesto.</t>
  </si>
  <si>
    <t>Los productos no llegan solos a las tiendas y a los mercados, son los empresarios quienes se encargan de ello.</t>
  </si>
  <si>
    <t>Los productos agrícolas no son importantes para las personas, se puede vivir sin frutas y verduras.</t>
  </si>
  <si>
    <t>No te confundas, sin esos alimentos la supervivencia es imposible.</t>
  </si>
  <si>
    <t>6. ¿Cuál fue la propuesta final de los presidentes para resolver el problema?</t>
  </si>
  <si>
    <t>Contratar más campesinos para realizar el trabajo.</t>
  </si>
  <si>
    <t>Tu respuesta es incorrecta, pues el problema es que no hay campesinos en el mundo.</t>
  </si>
  <si>
    <t>Informar que cada familia se haría cargo de sus alimentos.</t>
  </si>
  <si>
    <t>Aunque podría ser una solución temporal, no fue lo que propusieron.</t>
  </si>
  <si>
    <t>Que todo el mundo aprendiera a sembrar y cultivar.</t>
  </si>
  <si>
    <t>¡Cuidado! Ésta fue una de las soluciones sugeridas, pero no la final.</t>
  </si>
  <si>
    <t>Buscar voluntarios que aprendieran el trabajo de agricultor.</t>
  </si>
  <si>
    <t>¡Claro! Tenían que formar nuevos agricultores.</t>
  </si>
  <si>
    <t>7. ¿Qué estrategia implementaron los presidentes para convocar a las personas que se formarían como agricultores?</t>
  </si>
  <si>
    <t>concurso de campesinos</t>
  </si>
  <si>
    <t>campaña de comunicación al público en general</t>
  </si>
  <si>
    <t>¡Exacto! Realizaron una campaña en la que convocaron a todas las personas, sin importar sexo o edad.</t>
  </si>
  <si>
    <t>certamen de ciencia y tecnología</t>
  </si>
  <si>
    <t>La ciencia y la tecnología podrían ayudar, pero ésa no fue la estrategia implementada.</t>
  </si>
  <si>
    <t>imposición de que ciertas personas aprendieran la agricultura</t>
  </si>
  <si>
    <t>No es una buena opción. Siempre es bueno que las personas tengan el derecho de decidir si quieren participar o no en una actividad.</t>
  </si>
  <si>
    <t>8. Elige los tres conocimientos que aprendieron los voluntarios, además de arar la tierra.
a. Cuándo es momento de cosechar.
b. El abono no es bueno para las plantas.
c. Observar el cielo, agradecer el sol y la lluvia.
d. Entender cuáles sitios son correctos para sembrar un alimento.
e. Los pesticidas no dañan las cosechas.</t>
  </si>
  <si>
    <t>Un de los puntos no parece que se mencione en la lectura. ¡Verifícalo!</t>
  </si>
  <si>
    <t>¡Así es! No sólo aprendieron a arar, sino también otros maravillosos procesos de la agricultura.</t>
  </si>
  <si>
    <t>Al parecer, lograste muy poca atención en el texto, pues uno de los puntos nunca se mencionó en él.</t>
  </si>
  <si>
    <t>¡Cuidado! No estás logrando la concentración adecuada. Los pesticidas son malos para las plantas.</t>
  </si>
  <si>
    <t xml:space="preserve">RI </t>
  </si>
  <si>
    <t>9. Elige qué fue lo primero que cosecharon, después de tantos esfuerzos.</t>
  </si>
  <si>
    <t>un jitomate</t>
  </si>
  <si>
    <t>Incorrecto. La primera cosecha no fue un jitomate. De hecho, se describe en la lectura y sus características no coinciden.</t>
  </si>
  <si>
    <t>una manzana</t>
  </si>
  <si>
    <t>¡Cuidado! Nunca se mencionó ni se describió una manzana en el texto.</t>
  </si>
  <si>
    <t>una cebolla</t>
  </si>
  <si>
    <t>¡Por supuesto! La primera cosecha fue una cebolla, y su recolectora gritó de emoción.</t>
  </si>
  <si>
    <t>un rábano</t>
  </si>
  <si>
    <t>No fue un rábano, aunque también nace en la tierra.</t>
  </si>
  <si>
    <t>10. ¿Qué sintieron los humanos después de la primera cosecha?</t>
  </si>
  <si>
    <t>Gratitud, porque los campesinos habían vuelto y la tierra compartió de nuevo sus frutos.</t>
  </si>
  <si>
    <t>¡Exacto! Todo el mundo estaba agradecido, pues la tierra volvió a dar frutos y nuevamente tenían campesinos, que esta vez sabrían apreciar.</t>
  </si>
  <si>
    <t>Enojo, porque los campesinos anteriores nunca regresaron y los voluntarios tuvieron que trabajar por ellos.</t>
  </si>
  <si>
    <t>¡Cuidado! No lograste entender el mensaje del texto.</t>
  </si>
  <si>
    <t>Sorpresa, pues los voluntarios aprendieron rápidamente sobre la agricultura y lograron volver a cosechar.</t>
  </si>
  <si>
    <t>Miedo, porque pensaban que los campesinos volverían a desaparecer después de un tiempo de trabajar en el campo.</t>
  </si>
  <si>
    <t>Tu respuesta es incorrecta, aunque es posible inferir que los humanos sintieran miedo de que los campesinos volvieran a desaparecer.</t>
  </si>
  <si>
    <t>G6_B1_Actividad_S02_Evaluacion diagnostica</t>
  </si>
  <si>
    <t>Narraciones didácticas</t>
  </si>
  <si>
    <t>¡Maravilloso! El texto trata sobre las narraciones que tienen fines didácticos o educativos.</t>
  </si>
  <si>
    <t>Narraciones escolares</t>
  </si>
  <si>
    <t>¡No precisamente! Observa en qué parte indica cómo se le llama a este tipo de narraciones.</t>
  </si>
  <si>
    <t>Narraciones fantásticas</t>
  </si>
  <si>
    <t>Narraciones comunitarias</t>
  </si>
  <si>
    <t>A las narraciones</t>
  </si>
  <si>
    <t>Vuelve a leer las opciones. ¿Qué tipo de personajes representan las virtudes y los valores?</t>
  </si>
  <si>
    <t>A los pequeños</t>
  </si>
  <si>
    <t>¡Te has confundido! Los pequeños no representan valores y virtudes. Pon más atención al texto la próxima vez.</t>
  </si>
  <si>
    <t>A las virtudes y los valores</t>
  </si>
  <si>
    <t>Al parecer no lograste identificar la información correcta. No puedes responder con las palabras de la misma oración.</t>
  </si>
  <si>
    <t>A los animales y las cosas</t>
  </si>
  <si>
    <t>¡Exacto! Los protagonistas de estas de narraciones representan valores y virtudes. ¿Qué narración recuerdas con dichas características?</t>
  </si>
  <si>
    <t>son</t>
  </si>
  <si>
    <t>fueron</t>
  </si>
  <si>
    <t>serán</t>
  </si>
  <si>
    <t>Vuelve a leer las opciones. La respuesta no complementa de manera correcta la oración; verifícalo.</t>
  </si>
  <si>
    <t>los pequeños</t>
  </si>
  <si>
    <t>los profesores</t>
  </si>
  <si>
    <t>los personajes</t>
  </si>
  <si>
    <t>¡Cuidado! Elegiste un complemento que no completa de manera correcta la oración.</t>
  </si>
  <si>
    <t>Esas habilidades te ayudarán en la comprensión de cualquier lectura que hagas.</t>
  </si>
  <si>
    <t>Sobre los productos del campo</t>
  </si>
  <si>
    <t>¡Cuidado! Las palabras son detalles que ayudan a identificar la idea principal que responde a la pregunta “¿de qué trata el texto?”</t>
  </si>
  <si>
    <t>Sobre materiales naturales</t>
  </si>
  <si>
    <t>Sobre la lista de compras</t>
  </si>
  <si>
    <t>La respuesta elegida es incorrecta. Recuerda que los detalles de un texto pueden darte pistas para identificar su idea principal.</t>
  </si>
  <si>
    <t>Sobre los utensilios para una escultura</t>
  </si>
  <si>
    <t>¡Atención! El texto trata de una idea más general.</t>
  </si>
  <si>
    <t>Las temperaturas de la región son bajas.</t>
  </si>
  <si>
    <t>¡Cuidado! La opción que elegiste podría ser más una causa de la idea principal.</t>
  </si>
  <si>
    <t>Los países andinos son los sitios en los que viven las alpacas.</t>
  </si>
  <si>
    <t>¡Vuelve a leer! La opción que elegiste es una causa. Recuerda que sin la oración principal no se puede entender el texto.</t>
  </si>
  <si>
    <t>La lana de las alpacas se utiliza para confeccionar textiles.</t>
  </si>
  <si>
    <t>¡Excelente! La respuesta representa muy bien a la oración principal del texto.</t>
  </si>
  <si>
    <t>Son hilos de ovejas y otros animales.</t>
  </si>
  <si>
    <t>Una útil bolsa artesanal</t>
  </si>
  <si>
    <t>Una bella muñeca artesanal</t>
  </si>
  <si>
    <t>Un refrescante vestido artesanal</t>
  </si>
  <si>
    <t>¡El vestido es hermoso! Al parecer no está elaborado con lana y tampoco sirve para cubrirse del frío.</t>
  </si>
  <si>
    <t>Un fantástico suéter de lana</t>
  </si>
  <si>
    <t xml:space="preserve">¡Muy bien! El suéter de lana cumple la función perfecta: proteger contra el frío. </t>
  </si>
  <si>
    <t>a diferencia de</t>
  </si>
  <si>
    <t>Cuidado. Recuerda bien para que se utilizan ambos materiales.</t>
  </si>
  <si>
    <t>¡Atención! Los materiales mencionados se utilizan para el mismo fin.</t>
  </si>
  <si>
    <t>al igual que</t>
  </si>
  <si>
    <t>¡Eso! Ambos materiales son utilizados en la elaboración de artesanías.</t>
  </si>
  <si>
    <t>al contrario que</t>
  </si>
  <si>
    <t>¡Alto! Las maderas y las fibras son materiales que se utilizan para la elaboración de productos hechos a mano.</t>
  </si>
  <si>
    <t>destruir la naturaleza</t>
  </si>
  <si>
    <t>¡Cuidado! Podemos utilizar materiales que provienen de la naturaleza sin destruirla. Todo depende de que hagamos un uso responsable y sustentable de los recursos naturales.</t>
  </si>
  <si>
    <t>crear pasatiempos</t>
  </si>
  <si>
    <t>resolver problemas y necesidades</t>
  </si>
  <si>
    <t>dar trabajo a las personas</t>
  </si>
  <si>
    <t>Comunicar las propiedades del agua.</t>
  </si>
  <si>
    <t>Contar una historia sobre el agua.</t>
  </si>
  <si>
    <t>¡Para nada! El objetivo del texto no es presentar una historia sobre el agua.</t>
  </si>
  <si>
    <t>Crear conciencia sobre la importancia del agua.</t>
  </si>
  <si>
    <t>¡El texto no es argumentativo! Lee de nuevo las opciones.</t>
  </si>
  <si>
    <t>Compartir información sobre la estructura del agua.</t>
  </si>
  <si>
    <t>¡Por supuesto! El texto brinda información sobre los elementos que componen el agua.</t>
  </si>
  <si>
    <t>tal como</t>
  </si>
  <si>
    <t>Te equivocaste. Recuerda que el hidrógeno y el oxígeno tienen una pequeña diferencia.</t>
  </si>
  <si>
    <t>aunque</t>
  </si>
  <si>
    <t>¡Excelente! La diferencia entre el hidrógeno y el oxígeno es que el primero es más ligero.</t>
  </si>
  <si>
    <t>como</t>
  </si>
  <si>
    <t>del mismo modo</t>
  </si>
  <si>
    <t>H2O</t>
  </si>
  <si>
    <t>¡Maravilloso! Observaste con detenimiento los detalles e identificaste la fórmula correcta del agua.</t>
  </si>
  <si>
    <t>O2H</t>
  </si>
  <si>
    <t>¡Lee de nuevo! Hay un ligero error en la fórmula; verifícalo.</t>
  </si>
  <si>
    <t>OH2</t>
  </si>
  <si>
    <t>2oH</t>
  </si>
  <si>
    <t xml:space="preserve"> Te confundiste. Pon atención a la lectura y aplica tus aprendizajes previos.</t>
  </si>
  <si>
    <t>¡No todos son buenos consejos! Piénsalo mejor.</t>
  </si>
  <si>
    <t>Te falta aprender un poco más sobre el cuidado del agua. ¡Ánimo!</t>
  </si>
  <si>
    <t>¡Fallaste por un poco! Investiga más sobre el tema.</t>
  </si>
  <si>
    <t>¡Muy bien! Sabes acerca del uso responsable del agua.</t>
  </si>
  <si>
    <t>Generar redes de trabajo nos ayuda a solucionar los problemas de la comunidad.</t>
  </si>
  <si>
    <t>¡Muy bien! Cuando se trabaja en equipo es posible resolver de la mejor manera los problemas que afectan a todos.</t>
  </si>
  <si>
    <t>Siempre es mejor solucionar los problemas solos que con ayuda de alguien más.</t>
  </si>
  <si>
    <t>Una red de trabajo es una aplicación de los dispositivos electrónicos que nos ayuda a solucionar problemas.</t>
  </si>
  <si>
    <t>¡Cuidado! Las redes de trabajo están formadas por personas que deciden colaborar juntas. Las aplicaciones no tienen nada que ver con esto.</t>
  </si>
  <si>
    <t>Trabajar en equipo siempre es perjudicial y crea muchos problemas.</t>
  </si>
  <si>
    <t>Los grandes avances tecnológicos de la humanidad</t>
  </si>
  <si>
    <t>Los grandes descubrimientos científicos y matemáticos</t>
  </si>
  <si>
    <t>Tu respuesta es incorrecta. La inteligencia artificial y la informática revolucionaron nuestra vida cotidiana gracias a una persona. Recuerda que la idea principal afirma la idea más importante.</t>
  </si>
  <si>
    <t>Las aportaciones de Turing a la informática y a la inteligencia artificial</t>
  </si>
  <si>
    <t>¡Maravilloso! El fragmento de texto es una idea secundaria que ayuda a complementar la idea principal. ¡Muy bien hecho!</t>
  </si>
  <si>
    <t>Las computadoras y la inteligencia artificial son buenas para los humanos</t>
  </si>
  <si>
    <t>Vuelve a leer. Elegiste una idea secundaria que expresa detalles derivados de la idea principal.</t>
  </si>
  <si>
    <t>Brindar información sobre los avances tecnológicos.</t>
  </si>
  <si>
    <t>¡No es un texto informativo! Presta mayor atención.</t>
  </si>
  <si>
    <t>Narrar la historia del matemático y científico Alan Turing.</t>
  </si>
  <si>
    <t>¡Al parecer te confundiste! El objetivo del texto no es presentar una historia.</t>
  </si>
  <si>
    <t>Comunicar que la vida es mucho más fácil con la tecnologia.</t>
  </si>
  <si>
    <t>¡No exactamente! El propósito es muy diferente. Procura poner mayor atención al contenido de un texto.</t>
  </si>
  <si>
    <t>Mostrar su punto de vista acerca de los logros de Alan Turing.</t>
  </si>
  <si>
    <t>¡Así es! El autor opina sobre las aportaciones que realizó Turing.</t>
  </si>
  <si>
    <t>¡La respuesta no es convincente! Parece que te confundiste; piensa qué hubiera ocurrido si el trabajo de Turing no se hubiese dado.</t>
  </si>
  <si>
    <t>Para que la gente memorice los acontecimientos trascendentes y los transmita a otras personas.</t>
  </si>
  <si>
    <t>Los medios de transporte de tu comunidad</t>
  </si>
  <si>
    <t>La aplicación de un celular que reconoce el rostro.</t>
  </si>
  <si>
    <t>¡No es así! Los dispositivos deben programarse para seguir esas órdenes. No piensan por sí mismos.</t>
  </si>
  <si>
    <t>La calculadora escolar</t>
  </si>
  <si>
    <t xml:space="preserve">Esto no es correcto. La calculadora no es inteligencia artificial. Para que se considere de ese modo requiere contar con la capacidad de aprender. </t>
  </si>
  <si>
    <t>G6_B2_S21_La tecnologia y el arte una union original</t>
  </si>
  <si>
    <r>
      <rPr>
        <sz val="11"/>
        <color theme="1"/>
        <rFont val="Calibri"/>
      </rPr>
      <t xml:space="preserve">1. ¿Qué tipo de complemento es el que está subrayado en esta oración? 
</t>
    </r>
    <r>
      <rPr>
        <u/>
        <sz val="11"/>
        <color theme="1"/>
        <rFont val="Calibri"/>
      </rPr>
      <t>Desde la aparición de los seres humanos en la Tierra</t>
    </r>
    <r>
      <rPr>
        <sz val="11"/>
        <color theme="1"/>
        <rFont val="Calibri"/>
      </rPr>
      <t xml:space="preserve"> ha existido un proceso continuo de evoluciones.</t>
    </r>
  </si>
  <si>
    <t>complemento de objeto directo</t>
  </si>
  <si>
    <t>Vuelve a analizar la oración. No hay un objeto o persona en la cual recaiga la acción del verbo.</t>
  </si>
  <si>
    <t>complemento de objeto indirecto</t>
  </si>
  <si>
    <t>Relee. No hay un beneficiario de la acción que se realiza.</t>
  </si>
  <si>
    <t>complemento circunstancial de modo</t>
  </si>
  <si>
    <t>Vuelve a analizar la oración. Se trata de un complemento circunstancial, pero no es de modo.</t>
  </si>
  <si>
    <t>complemento circunstancial de tiempo</t>
  </si>
  <si>
    <t>¡Excelente! Identificaste el complemento que añade información sobre el tiempo.</t>
  </si>
  <si>
    <t>2. Lee las oraciones y elige la que contiene una expresión que requiere que regreses a leer alguna información del texto.</t>
  </si>
  <si>
    <t>Piensa, por ejemplo, en la manera en que se vestían en la época de las cavernas.</t>
  </si>
  <si>
    <t>Analiza bien las palabras. Ninguna se refiere a algo que ya se dijo.</t>
  </si>
  <si>
    <t>Podrías hacer un recuento interminable de ejemplos, pero los dos casos anteriores son emblemáticos.</t>
  </si>
  <si>
    <r>
      <rPr>
        <sz val="11"/>
        <color theme="1"/>
        <rFont val="Calibri"/>
      </rPr>
      <t>¡Muy bien! Identificaste la expresión</t>
    </r>
    <r>
      <rPr>
        <i/>
        <sz val="11"/>
        <color theme="1"/>
        <rFont val="Calibri"/>
      </rPr>
      <t xml:space="preserve"> los dos casos anteriores</t>
    </r>
    <r>
      <rPr>
        <sz val="11"/>
        <color theme="1"/>
        <rFont val="Calibri"/>
      </rPr>
      <t>, que se refieren a algo que ya se dijo.</t>
    </r>
  </si>
  <si>
    <t>El arte es una actividad que permite al ser humano expresar su imaginación o una parte de la realidad.</t>
  </si>
  <si>
    <t>Relee las oraciones. Ninguna se refiere a algo que ya se dijo.</t>
  </si>
  <si>
    <t>Anteriormente la música ni siquiera tenía la posibilidad de grabarse para reproducirse en diversos dispositivos.</t>
  </si>
  <si>
    <r>
      <rPr>
        <sz val="11"/>
        <color theme="1"/>
        <rFont val="Calibri"/>
      </rPr>
      <t>¡Te confundiste! Aunque la palabra</t>
    </r>
    <r>
      <rPr>
        <i/>
        <sz val="11"/>
        <color theme="1"/>
        <rFont val="Calibri"/>
      </rPr>
      <t xml:space="preserve"> anteriormente</t>
    </r>
    <r>
      <rPr>
        <sz val="11"/>
        <color theme="1"/>
        <rFont val="Calibri"/>
      </rPr>
      <t xml:space="preserve"> quiere decir que algo ya pasó, no se refiere a que sucedió dentro de la lectura sino en la historia de la humanidad.</t>
    </r>
  </si>
  <si>
    <t>3. Analiza la lectura y encuentra la oración que leerás a continuación. Luego elige a qué información se refieren las palabras destacadas en cursivas.
Ahora que conoces las definiciones vuelve a considerar los ejemplos iniciales.</t>
  </si>
  <si>
    <t>A las definiciones de arte y tecnología.</t>
  </si>
  <si>
    <t>Las definiciones no son los ejemplos a los que se refiere la oración.</t>
  </si>
  <si>
    <t>A las evoluciones que han tenido los humanos.</t>
  </si>
  <si>
    <t>Éstos no son dos ejemplos, sino un fenómeno del cual se plantean ejemplos más tarde en el texto.</t>
  </si>
  <si>
    <t>Al uso de textiles y la representación de imágenes.</t>
  </si>
  <si>
    <t>Así es, se refiere a estos dos casos que se mencionan al inicio de la lectura.</t>
  </si>
  <si>
    <t>A las industrias de la moda y de la fotografía.</t>
  </si>
  <si>
    <t>Te equivocaste. Éstas se mencionan después en el texto, no antes.</t>
  </si>
  <si>
    <r>
      <rPr>
        <sz val="11"/>
        <color theme="1"/>
        <rFont val="Calibri"/>
      </rPr>
      <t xml:space="preserve">4. Vuelve a leer esta parte del texto y elige a qué se refiere la palabra resaltada en cursivas.
Por su parte se encuentra el cine, al que se considera el séptimo arte. En sus orígenes eran fotografías en movimiento. </t>
    </r>
    <r>
      <rPr>
        <i/>
        <sz val="11"/>
        <color theme="1"/>
        <rFont val="Calibri"/>
      </rPr>
      <t>Éste</t>
    </r>
    <r>
      <rPr>
        <sz val="11"/>
        <color theme="1"/>
        <rFont val="Calibri"/>
      </rPr>
      <t xml:space="preserve"> ha evolucionado tanto hasta el punto de producir películas completamente en computadora.</t>
    </r>
  </si>
  <si>
    <t>al cine</t>
  </si>
  <si>
    <r>
      <rPr>
        <sz val="11"/>
        <color theme="1"/>
        <rFont val="Calibri"/>
      </rPr>
      <t>¡Muy bien! Gracias a tu habilidad de atención identificaste que la palabra</t>
    </r>
    <r>
      <rPr>
        <i/>
        <sz val="11"/>
        <color theme="1"/>
        <rFont val="Calibri"/>
      </rPr>
      <t xml:space="preserve"> éste </t>
    </r>
    <r>
      <rPr>
        <sz val="11"/>
        <color theme="1"/>
        <rFont val="Calibri"/>
      </rPr>
      <t>se refiere al cine.</t>
    </r>
  </si>
  <si>
    <t>a los orígenes</t>
  </si>
  <si>
    <r>
      <rPr>
        <sz val="11"/>
        <color theme="1"/>
        <rFont val="Calibri"/>
      </rPr>
      <t xml:space="preserve">Vuelve a leer. Éste es una palabra masculina singular y los </t>
    </r>
    <r>
      <rPr>
        <i/>
        <sz val="11"/>
        <color theme="1"/>
        <rFont val="Calibri"/>
      </rPr>
      <t xml:space="preserve">orígenes </t>
    </r>
    <r>
      <rPr>
        <sz val="11"/>
        <color theme="1"/>
        <rFont val="Calibri"/>
      </rPr>
      <t>es plural.</t>
    </r>
  </si>
  <si>
    <t>a la fotografía</t>
  </si>
  <si>
    <r>
      <rPr>
        <sz val="11"/>
        <color theme="1"/>
        <rFont val="Calibri"/>
      </rPr>
      <t xml:space="preserve">Analiza de nuevo la palabra. Éste es una palabra masculina singular y la </t>
    </r>
    <r>
      <rPr>
        <i/>
        <sz val="11"/>
        <color theme="1"/>
        <rFont val="Calibri"/>
      </rPr>
      <t xml:space="preserve">fotografía </t>
    </r>
    <r>
      <rPr>
        <sz val="11"/>
        <color theme="1"/>
        <rFont val="Calibri"/>
      </rPr>
      <t>es femenino.</t>
    </r>
  </si>
  <si>
    <t>a las películas</t>
  </si>
  <si>
    <t>Te equivocaste. Éste es una palabra masculina singular y las películas es plural y femenino.</t>
  </si>
  <si>
    <t>5. Elige la opción que establece que la tecnología también ayuda a la difusión del arte.</t>
  </si>
  <si>
    <t>En la actualidad se utilizan diferentes técnicas que se unen al arte para producir artefactos, sonidos e imágenes que antes hubieran sido impensables.</t>
  </si>
  <si>
    <t>Aquí no se menciona ninguna idea relacionada con la difusión del arte.</t>
  </si>
  <si>
    <t>Gracias a que la tecnología está al alcance de más personas y bolsillos, los jóvenes músicos pueden grabar una y otra vez su obra hasta obtener el resultado deseado.</t>
  </si>
  <si>
    <t>Vuelve a leer. No se menciona ninguna idea relacionada con la difusión del arte, sino con la producción y la reproducción de contenidos.</t>
  </si>
  <si>
    <r>
      <rPr>
        <sz val="11"/>
        <color theme="1"/>
        <rFont val="Calibri"/>
      </rPr>
      <t>Las plataformas</t>
    </r>
    <r>
      <rPr>
        <i/>
        <sz val="11"/>
        <color theme="1"/>
        <rFont val="Calibri"/>
      </rPr>
      <t xml:space="preserve"> streaming</t>
    </r>
    <r>
      <rPr>
        <sz val="11"/>
        <color theme="1"/>
        <rFont val="Calibri"/>
      </rPr>
      <t>, que se han multiplicado por decenas, han permitido a los artistas llevar su arte a cualquier parte del mundo de manera inmediata.</t>
    </r>
  </si>
  <si>
    <t>¡Correcto! Las plataformas permiten difundir videos y contenidos de los artistas.</t>
  </si>
  <si>
    <t>La tecnología conlleva transformación, lo cual no siempre es bienvenido en todos los círculos artísticos. Hay quienes opinan que la tecnología ha sustituido parte del talento que es necesario para ser artista.</t>
  </si>
  <si>
    <t>Esta opción no es la correcta, pues no se menciona ninguna idea relacionada con la difusión del arte, sino que se menciona una opinión.</t>
  </si>
  <si>
    <t>6. Lee la oración y elige la palabra que complete la comparación.
Las pieles de animales son a la industria textil lo que las pinturas rupestres son a la ___________.</t>
  </si>
  <si>
    <t>música</t>
  </si>
  <si>
    <t>Pintura y música no son la misma disciplina.</t>
  </si>
  <si>
    <t>computación</t>
  </si>
  <si>
    <t>No se establece una relación entre la computación y la pintura en el texto.</t>
  </si>
  <si>
    <t>fotografía</t>
  </si>
  <si>
    <r>
      <rPr>
        <sz val="11"/>
        <color theme="1"/>
        <rFont val="Calibri"/>
      </rPr>
      <t>En efecto, la fotografía es la versión</t>
    </r>
    <r>
      <rPr>
        <i/>
        <sz val="11"/>
        <color theme="1"/>
        <rFont val="Calibri"/>
      </rPr>
      <t xml:space="preserve"> moderna </t>
    </r>
    <r>
      <rPr>
        <sz val="11"/>
        <color theme="1"/>
        <rFont val="Calibri"/>
      </rPr>
      <t>de las pinturas rupestres. Al igual que la industria textil es la versión moderna de la vestimenta prehistórica.</t>
    </r>
  </si>
  <si>
    <t>redes sociales</t>
  </si>
  <si>
    <t>Vuelve a leer. No se establece una relación entre las redes sociales y la pintura en el texto.</t>
  </si>
  <si>
    <t>7. Analiza la estructura del texto que leíste y elige la opción que describa el propósito que tienen los textos que están resaltados.</t>
  </si>
  <si>
    <t>Equilibrar el número de definiciones con el número de ilustraciones de la lectura.</t>
  </si>
  <si>
    <t>No hay una regla que diga que debe existir dicho equilibrio.</t>
  </si>
  <si>
    <t>Indicar al lector que la idea principal de la lectura está en esos párrafos.</t>
  </si>
  <si>
    <t>Esta opción no es correcta. Cada párrafo de un texto contiene su propia idea principal.</t>
  </si>
  <si>
    <t>Resaltar los ejemplos desarrollados al principio de la lectura.</t>
  </si>
  <si>
    <t>Vuelve a leer. Observa que lo que se resalta son definiciones, no ejemplos.</t>
  </si>
  <si>
    <t>Ayudar al lector a enfocar su atención en definiciones de conceptos importantes.</t>
  </si>
  <si>
    <t>¡Muy bien! Este tipo de resaltados son una forma que tiene el texto de explicar que esas definiciones son importantes para comprender el resto de la lectura.</t>
  </si>
  <si>
    <t>CV39</t>
  </si>
  <si>
    <t>8. Elige la opinión que valora positivamente el uso de tecnología en el arte.</t>
  </si>
  <si>
    <t>Las editoriales, disqueras y distribuidoras de películas son empresas que ayudan a preservar la calidad de los contenidos que salen al público. Las dirigen personas que tienen conocimientos y estudios de artes y técnicas. Si cualquier persona ahora es capaz de subir un video a la red o publicar una canción, este filtro de calidad se pierde.</t>
  </si>
  <si>
    <t>Este texto contiene una opinión que valora negativamente el uso de tecnología.</t>
  </si>
  <si>
    <t>Las tecnologías y aplicaciones, cada vez más accesibles para un número mayor de personas, permiten que todos tengan la posibilidad de expresarse creativamente y que haya un público al que le agrade esta creatividad. Nunca había sido tan fácil buscar una voz artística propia.</t>
  </si>
  <si>
    <t>¡Muy bien! Identificaste una valoración positiva del uso de la tecnología para ayudar a más personas a ser creativas.</t>
  </si>
  <si>
    <t>Ahora la tecnología también se relaciona con el arte de formas que no se habrían planteado hace siglos. Por ejemplo, es posible programar una impresora 3D para que genere una escultura. Es posible aprender el manejo de un software para diseñar un libro. ¡Incluso hay quien hace cuentos con memes y fotos en las redes sociales!</t>
  </si>
  <si>
    <t>Aquí no hay una valoración positiva ni negativa, sólo se mencionan ejemplos de la relación entre arte y tecnología.</t>
  </si>
  <si>
    <t>La moda incluye el manejo del color, la valoración del cuerpo humano, la inspiración de un artista y es la unión perfecta de arte y tecnología. Gracias a las maquinarias y técnicas de tratamiento de materiales como el algodón, la seda o incluso los plásticos, es posible materializar la visión creativa de un diseñador de moda.</t>
  </si>
  <si>
    <t>Aquí se detalla la relación entre un tipo de arte, el diseño textil, y la tecnología, pero no se emite una opinión.</t>
  </si>
  <si>
    <t>9. Analiza la lista de los objetos tecnológicos. Luego elige la opción que los presente de manera cronológica.
a. DVD (1995)
b. cámara digital (1975) 
c. tocadiscos (1925)
d. guitarra eléctrica (1915)
e. impresora 3D (1993)
f. reproductor MP3 (1998)</t>
  </si>
  <si>
    <t>d, c, b, f, a, e</t>
  </si>
  <si>
    <t>¡Concéntrate! Reflexiona si primero se realizó el avance en el formato musical o en de los discos. ¡Inténtalo nuevamente!</t>
  </si>
  <si>
    <t>c, d, b, e, a, f</t>
  </si>
  <si>
    <t>Vuelve a revisar las opciones. Recuerda que antes de poder escuchar mediante algún dispositivo ya existía la música y los instrumentos para tocarla.</t>
  </si>
  <si>
    <t>d, c, b, e, a, f</t>
  </si>
  <si>
    <t>¡Excelente! Has ordenado de forma correcta la aparición de cada uno de los artefactos que combinan arte y tecnología.</t>
  </si>
  <si>
    <t>c, b, d, e, f, a</t>
  </si>
  <si>
    <t>Elegiste la opción incorrecta. Recuerda que antes de poder escuchar mediante algún dispositivo ya existía la música y los instrumentos para tocarla.</t>
  </si>
  <si>
    <t xml:space="preserve">Como leíste en el texto, la combinación entre arte y tecnología ha permitido cambios en nuestra forma de apreciar el arte. Incluso los hay en la forma en la que hacemos algunas cosas en nuestra vida cotidiana. Un ejemplo de ello puede ser la comunicación.
10. Si te acercas a una persona mayor que tú seguramente podrá contarte más sobre estos cambios y cómo se sintió frente a esas transformaciones. En la actualidad, ¿qué cambios ha traído la combinación del arte y la tecnología a tu vida cotidiana? ¿Recuerdas cómo te sentiste al saber que aquello que conocías estaba cambiando?
</t>
  </si>
  <si>
    <t>¡Bien hecho!
Recuerda que el desarrollo de las habilidades socioemocionales debe ser constante, por lo que te invitamos a seguir escribiendo al respecto.</t>
  </si>
  <si>
    <t>G6_B2_S22_El aburrimiento</t>
  </si>
  <si>
    <t>1. Elige la opción que mencione qué es el aburrimiento, de acuerdo con el texto.</t>
  </si>
  <si>
    <t>Es una emoción que te hace comportarte distraído, impulsivo, agresivo y poco concentrado.</t>
  </si>
  <si>
    <t>¡Vuelve a leer las opciones! El aburrimiento sí es una emoción, pero no crea esos comportamientos. ¡Recuerda prestar mayor atención cuando realices una lectura!</t>
  </si>
  <si>
    <t>Es un comportamiento que te hace sentir muchas emociones a la vez y provoca distracción y falta de concentración.</t>
  </si>
  <si>
    <t>Tu respuesta es incorrecta. Al parecer estás confundiendo el aburrimiento con la hiperactividad.</t>
  </si>
  <si>
    <t>Es un comportamiento común que te hace sentir cansado por la falta de cosas interesantes por hacer.</t>
  </si>
  <si>
    <t>¡Tuviste un pequeño error! El aburrimiento te hace sentir tedio, pero no es un comportamiento. ¡Lo harás mejor la próxima vez!</t>
  </si>
  <si>
    <t>Es un estado emocional común que te hace sentir cansado por la falta de cosas interesantes por hacer.</t>
  </si>
  <si>
    <t>¡Extraordinario! El aburrimiento es una sensación común, y por lo general ocurre cuando no hay actividades que llamen la atención.</t>
  </si>
  <si>
    <t>2. Lee la oración que se encuentra a continuación y complétala con la frase correcta.
El aburrimiento no es dañino, pero se debe aprender a __________, saber manejar la frustración y poner en práctica la autorregulación.</t>
  </si>
  <si>
    <t>angustiarse cuando se siente</t>
  </si>
  <si>
    <t>¡Cuidado! Lo menos que debes hacer es angustiarte, ¿recuerdas por qué? ¡Ánimo!</t>
  </si>
  <si>
    <t>no darle importancia</t>
  </si>
  <si>
    <t>Seguro no lograste la atención para este texto. No es dañino, pero debes estar atento a tus emociones. ¡No te desanimes!</t>
  </si>
  <si>
    <t>pedir ayuda porque no es común</t>
  </si>
  <si>
    <t>¡Tu respuesta es incorrecta! El aburrimiento es muy común, seguro lo has experimentado y está bien pedir ayuda cuando no has logrado superarlo por ti mismo, aunque lo hayas intentado varias veces.</t>
  </si>
  <si>
    <t>ser tolerante con uno mismo</t>
  </si>
  <si>
    <t>¡Estupendo! El saber comprenderte y asimilar ese estado emocional en que te encuentras es importante. Sigue así, ¡lo estás haciendo muy bien!</t>
  </si>
  <si>
    <t>3. Elige las tres actividades que podrías realizar para combatir el aburrimiento.
a. Salir a caminar.
b. Dormir todo el día.
c. Llamar a un amigo.
d. Encerrarte en tu cuarto.
e. Relajarte y descansar.</t>
  </si>
  <si>
    <t>¡Lo has hecho muy bien! Las actividades elegidas serán de mucha ayuda para combatir el aburrimiento, pues son fáciles de realizar y no requieren mucha planeación.</t>
  </si>
  <si>
    <t>¡Parece que no lo lograste! Piensa un poco más en las opciones que se te presentan. Hay acciones no sería buena idea realizar. ¡Ánimo!</t>
  </si>
  <si>
    <t>¡Vuelve a leer las actividades! Algunas no parecen buena idea. Es importante que pongas atención al texto. ¡No te desanimes!</t>
  </si>
  <si>
    <t>¡Cuidado! Piensa un poco más en las opciones que se te presentan. Hay una acción en la respuesta elegida que no sería buena idea realizar. ¡Concéntrate!</t>
  </si>
  <si>
    <t>CI 47</t>
  </si>
  <si>
    <t>4. Elige lo que quiso dar a entender el autor cuando recomienda que pidas apoyo a un familiar o adulto de confianza en caso de que el aburrimiento no desaparezca, incluso después de realizar varias actividades.</t>
  </si>
  <si>
    <t>El autor no quiere lograr nada, simplemente está compartiendo información que cree importante.</t>
  </si>
  <si>
    <t>¡Fallaste! Es importante que pongas atención al contenido del texto. ¡Ánimo!</t>
  </si>
  <si>
    <t>Hacer reflexionar al lector acerca de que es importante pedir ayuda cuando sienta que algo no está bien.</t>
  </si>
  <si>
    <t>¡Maravilloso! El autor pretende que analices la recomendación, por si llegaras a sentir que el aburrimiento dura mucho tiempo, de que te acerques a alguien de confianza que sepa qué hacer para ayudarte. ¡Felicidades!</t>
  </si>
  <si>
    <t xml:space="preserve">Quiere que aprendas a manejar las emociones que sienten las personas adultas. </t>
  </si>
  <si>
    <t>¡Elegiste una respuesta incorrecta! Al parecer no pusiste atención al contenido del texto. ¡Puedes hacerlo mejor la próxima vez!</t>
  </si>
  <si>
    <t>Enseñarte lo que sienten los adultos cuando están pasando por un periodo de aburrimiento.</t>
  </si>
  <si>
    <t>Tu respuesta es incorrecta. El autor no trata de que sientas empatía con los adultos, sino todo lo contrario.</t>
  </si>
  <si>
    <t>5. Lee el texto que se presenta a continuación y complétalo eligiendo la frase correcta.
El aburrimiento permite que pases tiempo contigo mismo para descubrir tus emociones, pensar en lo que podrías hacer para lograr tus sueños, incluso es __________.</t>
  </si>
  <si>
    <t>un estado de confusión</t>
  </si>
  <si>
    <t xml:space="preserve">¡Fallaste! El aburrimiento puede causar confusión, pero también tiene su lado bueno. ¡Procura poner más atención al leer, lo harás bien la próxima vez! </t>
  </si>
  <si>
    <t>una zona para el confort</t>
  </si>
  <si>
    <t xml:space="preserve">¡Elegiste la respuesta incorrecta! Aunque la zona de confort es algo bueno, el autor quiere dar a entender que se puede lograr algo más. ¡No te desanimes! </t>
  </si>
  <si>
    <t>un espacio para la creatividad</t>
  </si>
  <si>
    <t xml:space="preserve">¡Lo has hecho maravilloso! El aburrimiento permite desatar la creatividad, ¿te ha pasado? </t>
  </si>
  <si>
    <t>una etapa para cambiar</t>
  </si>
  <si>
    <t xml:space="preserve">¡Al parecer no lograste la atención adecuada! El hecho de pasar tiempo contigo mismo te ayuda a reflexionar y posiblemente te haga pensar qué debes cambiar, pero eso no es lo que menciona el texto. ¡Piénsalo bien y no te desanimes! </t>
  </si>
  <si>
    <t>6. Comprueba qué tan creativo eres, aun sin estar aburrido. Elige la manualidad que podrías crear con los materiales que a continuación se presentan.
CL_G6_B2_S22_CV41_
HUMANAS_ElAburrimiento_01 CL_G6_B2_S22_CV41_
HUMANAS_ElAburrimiento_02 CL_G6_B2_S22_CV41_
HUMANAS_ElAburrimiento_03</t>
  </si>
  <si>
    <t>CL_G6_B2_S22_CV41_HUMANAS_ElAburrimiento_05</t>
  </si>
  <si>
    <t>¡Fallaste! La manualidad es muy bonita, pero no estás aplicando los materiales sugeridos. ¡Todos somos creativos, sólo es cuestión de que eches a volar tu imaginación!</t>
  </si>
  <si>
    <t>CL_G6_B2_S22_CV41_HUMANAS_ElAburrimiento_06</t>
  </si>
  <si>
    <t>¡Cometiste un pequeño error! ¿Seguro que usaste tu imaginación y creatividad? En la manualidad no se usan los materiales sugeridos. ¡Vamos, tú puedes!</t>
  </si>
  <si>
    <t>CL_G6_B2_S22_CV41_HUMANAS_ElAburrimiento_07</t>
  </si>
  <si>
    <t>¡Atención! Observa bien los materiales sugeridos. Echa a volar más tu imaginación, seguramente eres muy creativo. ¡No te desanimes, de los errores se aprende!</t>
  </si>
  <si>
    <t>CL_G6_B2_S22_CV41_HUMANAS_ElAburrimiento_04</t>
  </si>
  <si>
    <t>¡Extraordinario! Puedes realizar este tipo de manualidad con sólo tres materiales. ¡Felicidades!</t>
  </si>
  <si>
    <t>7. Elige el tipo de texto que es “El aburrimiento”.</t>
  </si>
  <si>
    <t>literario</t>
  </si>
  <si>
    <t>Elegiste mal la respuesta, pues un lenguaje literario principalmente tiene objetivos de entretenimiento en lugar de explicar un tema. ¡No desesperes!</t>
  </si>
  <si>
    <t>expositivo</t>
  </si>
  <si>
    <t>¡Lo hiciste de maravilla! El texto es de tipo expositivo, ya que en él se expone un tema, pero el autor no da su opinión. ¿Cómo lo descubriste?</t>
  </si>
  <si>
    <t>argumentativo</t>
  </si>
  <si>
    <t xml:space="preserve">¡Cometiste un pequeño error! El tipo de texto que elegiste tendría como objetivo convencer al lector acerca de un tema o postura. Pero ésa no es la función principal de “El aburrimiento”. ¡No te preocupes, lo lograrás en la próxima lectura! </t>
  </si>
  <si>
    <t>descriptivo</t>
  </si>
  <si>
    <t>¡Incorrecto! La finalidad de este tipo de texto es definir objetos, personas, etcétera. ¡Vamos, anímate, seguro lo harás mejor la próxima!</t>
  </si>
  <si>
    <t>8. Elige la finalidad que tiene el texto que leíste.</t>
  </si>
  <si>
    <t>Informar, explicar y aclarar lo que es el aburrimiento.</t>
  </si>
  <si>
    <t>¡Lo hiciste excelente! Identificaste muy bien el propósito del contenido. ¿Cómo lo lograste? Si alguno de tus compañeros no pudo hacerlo puedes explicarle cómo lo hiciste.</t>
  </si>
  <si>
    <t>Convencer al lector sobre lo que es el aburrimiento.</t>
  </si>
  <si>
    <t>¡Incorrecto! La respuesta no muestra su finalidad. ¡Tú puedes!</t>
  </si>
  <si>
    <t>Mostrar avances sobre las investigaciones del aburrimiento.</t>
  </si>
  <si>
    <t>¡Tuviste un error! Aunque se consultó a una psicóloga experta, no es un texto científico. Vuelve a leer las opciones.</t>
  </si>
  <si>
    <t>Informar lo que piensa el autor del aburrimiento.</t>
  </si>
  <si>
    <t>¡Fallaste! En el texto que leíste no aparece la opinión del autor. ¡No te olvides de repasar y practicar la técnica aprendida en esta sesión. ¡Ánimo!</t>
  </si>
  <si>
    <t>9. Con la información de la lectura, ordena los siguientes elementos para tener un plan que te ayude a superar el aburrimiento constante:
a. Identificar cómo te sientes y qué piensas después de la actividad.
b. Realizar la actividad seleccionada.
c. Tomar un tiempo e identificar lo que sientes.
d. Crear una lista de posibles actividades.
e. Escribir cuáles actividades funcionan para ti.</t>
  </si>
  <si>
    <t>¡Correcto! Ahora que ya tienes una metodología ante los periodos constantes de aburrimiento puedes ponerla en práctica y compartirla con alguna persona que pase por esa situación.</t>
  </si>
  <si>
    <t>e, c, d, b, a</t>
  </si>
  <si>
    <t>¡Elegiste la respuesta incorrecta! Antes de saber cuáles actividades te han funcionado debes tener tu mente despejada para probar con algunas opciones primero.</t>
  </si>
  <si>
    <t>c, d, e, b, a</t>
  </si>
  <si>
    <t>¡Concéntrate! Antes de identificar cuáles actividades te han sido funcionales recuerda ponerlas en práctica.</t>
  </si>
  <si>
    <t>e, c, b, a, d</t>
  </si>
  <si>
    <t>¡Vuelve a leer las opciones! Antes de saber cuáles actividades te han funcionado debes tener tu mente despejada para probar con algunas opciones primero.</t>
  </si>
  <si>
    <t>Identifica qué emoción se presenta de acuerdo con el texto. Posteriormente redacta una nota para ti mismo que te recuerde qué hacer cuando sientas esa y otras emociones con las que no estés cómodo. Recuerda usar tu creatividad. Toma en cuenta qué actividades te gusta hacer y otras que quisieras descubrir.
10. Como revisaste en el texto, el aburrimiento puede brindarte un contexto para fortalecer algunas habilidades como la tolerancia a la frustración y tu paciencia, pero tienes que poner atención en caso de que esta sensación perdure aún después de realizar algunas actividades que te gusten. ¿En algún momento has sentido una emoción negativa durante periodos largos de tiempo? Ahora que ya identificaste esa emoción, ¿qué has hecho para reponerte de ella?</t>
  </si>
  <si>
    <t xml:space="preserve">AD </t>
  </si>
  <si>
    <t>G6_B2_S23_Fragmento1_La infanta Castile</t>
  </si>
  <si>
    <t>1. Elige cuál es la actitud de los hermanos mientras caminan hacia la casa vecina.</t>
  </si>
  <si>
    <t>Están arrepentidos de lo que pasó.</t>
  </si>
  <si>
    <t>Tu respuesta es incorrecta. No se muestran arrepentidos ni comentan que se sienten así.</t>
  </si>
  <si>
    <t>Están molestos por tener que ir.</t>
  </si>
  <si>
    <t xml:space="preserve">¡Es correcto! El malestar es parte de la emociones básicas, regularmente se presenta cuando tenemos que atender algo que no nos agrada. </t>
  </si>
  <si>
    <t>Están deseosos de hablar con Ingrid.</t>
  </si>
  <si>
    <t>Vuelve a leer el texto. Manifiestan todo lo contrario.</t>
  </si>
  <si>
    <t>Están temerosos de ir por la calle.</t>
  </si>
  <si>
    <t>Casi acertaste. Luna está un poco temerosa, por eso va agarrada de René, pero ése no es el sentimiento adecuado.</t>
  </si>
  <si>
    <t>2. Selecciona la opción que explique por qué René debe ser quien ofrezca disculpas a Ingrid.</t>
  </si>
  <si>
    <t>Porque fue ella quien le tiró encima la pintura.</t>
  </si>
  <si>
    <t>Lee nuevamente cómo sucedió el incidente. Ella no participó en la maldad.</t>
  </si>
  <si>
    <t>Porque es tan solitaria como ella.</t>
  </si>
  <si>
    <t>Tu respuesta es incorrecta. La respuesta se relaciona con el incidente en el baño, no con la forma de ser de las niñas.</t>
  </si>
  <si>
    <t>Porque no le advirtió lo que iban a hacerle.</t>
  </si>
  <si>
    <t>¡Muy bien! Se convirtió en cómplice cuando decidió no advertirle a Ingrid lo que planeaban las otras niñas.</t>
  </si>
  <si>
    <t>Porque se burló del color de sus ojos.</t>
  </si>
  <si>
    <t>Lee nuevamente cómo sucedió el incidente, pues René no estaba molestando a Ingrid.</t>
  </si>
  <si>
    <t>3. ¿Por qué las niñas del baño le tiraron pintura a Ingrid?</t>
  </si>
  <si>
    <t>Porque se burlan de su heterocromía.</t>
  </si>
  <si>
    <t>¡Correcto! Incluso escogieron los colores de la pintura acorde al color de los ojos de Ingrid.</t>
  </si>
  <si>
    <t>Porque Ingrid las molesta.</t>
  </si>
  <si>
    <t>Vuelve a leer cómo sucedió el incidente. Ingrid es la niña que sufre del acoso, no al revés.</t>
  </si>
  <si>
    <t>Porque les choca que sea tan callada.</t>
  </si>
  <si>
    <t>Tu respuesta es incorrecta. Vuelve a leer cómo sucedió el incidente.</t>
  </si>
  <si>
    <t>Porque toda la escuela la molesta.</t>
  </si>
  <si>
    <t>No se menciona que la molesten más personas. Vuelve a leer cómo sucedió el incidente.</t>
  </si>
  <si>
    <t>4. ¿Cuál es el trabajo de la señora Casandra Lugo?</t>
  </si>
  <si>
    <t>Es ilustradora de juegos de mesa.</t>
  </si>
  <si>
    <t xml:space="preserve">¡Excelente! Encontraste la información. </t>
  </si>
  <si>
    <t>Ensambla juguetes en una fábrica.</t>
  </si>
  <si>
    <t xml:space="preserve">No ensambla juguetes, sino que hace las ilustraciones de los juegos de mesa. </t>
  </si>
  <si>
    <t>Es escritora de cuentos para niños.</t>
  </si>
  <si>
    <t xml:space="preserve">Le gusta inventar historias y cómics, pero no se dedica a eso profesionalmente. </t>
  </si>
  <si>
    <t xml:space="preserve">Es maestra de preescolar.  </t>
  </si>
  <si>
    <t xml:space="preserve">El texto no dice nada sobre ser maestra. </t>
  </si>
  <si>
    <t>5. Elige la oración que sea verdadera.</t>
  </si>
  <si>
    <t>Luna es muy responsable y seria.</t>
  </si>
  <si>
    <t>Tu respuesta es incorrecta. Compara de nuevo las descripciones de cada uno de los hermanos.</t>
  </si>
  <si>
    <t>René es una persona retraída.</t>
  </si>
  <si>
    <t>En efecto, de los tres hermanos, la más solitaria y callada es René.</t>
  </si>
  <si>
    <t>Wil es relajado y dicharachero.</t>
  </si>
  <si>
    <t>Revisa de nuevo las opciones. Esta descripción no corresponde con la personalidad de Wil.</t>
  </si>
  <si>
    <t>Ingrid es popular en la escuela.</t>
  </si>
  <si>
    <t>Lee nuevamente cómo es Ingrid en la escuela y en qué se parece a René.</t>
  </si>
  <si>
    <t>6. Lee la oración y complétala eligiendo la acción que defina correctamente lo sucedido.
Lo que las niñas le hicieron a Ingrid en el baño es ___________.</t>
  </si>
  <si>
    <t>una travesura</t>
  </si>
  <si>
    <t>Una acción que maltrata física o psicológicamente a otra persona no puede considerarse así, pues parecería inofensiva.</t>
  </si>
  <si>
    <t>una venganza</t>
  </si>
  <si>
    <t>No hay información en el texto que señale que Ingrid les hizo algo a las niñas.</t>
  </si>
  <si>
    <t>una broma</t>
  </si>
  <si>
    <t>Vuelve a leer las opciones, pues una broma parecería algo que afecta mínimamente a otra persona. Lo que le hacen a Ingrid es más grave.</t>
  </si>
  <si>
    <t>acoso escolar</t>
  </si>
  <si>
    <t>Así es, identificaste y recordaste que una acción en la que se maltrata física o psicológicamente a otra persona es acoso escolar.</t>
  </si>
  <si>
    <t>7. Analiza los cuatro extractos y elige el que expresa el pensamiento de un personaje.</t>
  </si>
  <si>
    <t>—¿Es Ingrid? —preguntó Luna.</t>
  </si>
  <si>
    <t>Tu respuesta es incorrecta. Los guiones expresan un diálogo, no un pensamiento.</t>
  </si>
  <si>
    <t>—Tal vez no deberíamos interrumpirla, tal vez quiere estar sola —supuso René.</t>
  </si>
  <si>
    <t xml:space="preserve">Vuelve a leer las opciones. Los guiones expresan un diálogo, no un pensamiento. </t>
  </si>
  <si>
    <t>Luna volvió a abrazar a René y ella se colocó nuevamente detrás de Wil.</t>
  </si>
  <si>
    <t>Aquí se expresa una acción de un personaje, a través del narrador. Revisa de nuevo las opciones.</t>
  </si>
  <si>
    <t>“Si un hombre lobo nos ataca, que se coma primero a Wil”, pensó.</t>
  </si>
  <si>
    <t>¡Correcto! Las comillas ayudan a identificar que éste es un pensamiento.</t>
  </si>
  <si>
    <t>8. ¿En qué año escolar está René?</t>
  </si>
  <si>
    <t>En sexto de primaria.</t>
  </si>
  <si>
    <t xml:space="preserve">El año previo a la secundaria es sexto de primaria, pero es el año en el que está Wil, no René. </t>
  </si>
  <si>
    <t>En quinto de primaria.</t>
  </si>
  <si>
    <t xml:space="preserve">Así es. Es un año menor que Wil y Wil está en el año previo a la secundaria, es decir que Wil está en sexto y René en quinto. </t>
  </si>
  <si>
    <t>En segundo de primaria.</t>
  </si>
  <si>
    <t xml:space="preserve">Vuelve a leer el fragmento del texto. </t>
  </si>
  <si>
    <t>En primero de primaria.</t>
  </si>
  <si>
    <t xml:space="preserve">Quien está en primero es Luna. </t>
  </si>
  <si>
    <t>9. De acuerdo con el orden de los acontecimientos en el texto, organiza los siguientes momentos que permitieron a René reflexionar acerca de lo sucedido e ir con Ingrid para ofrecerle una disculpa:
a. El reclamo de la mamá de René, Wil y Luna.
b. René cruzaba la cerca de la entrada y no dejaba de pensar en que podía haber evitado la tragedia de Ingrid.
c. René eligió ser una suerte de cómplice por haberse acobardado y no haberle advertido nada.
d. Wil diciéndole a René que debe hablar por los tres hermanos.</t>
  </si>
  <si>
    <t>¡Concéntrate! Antes del reclamo de la mamá de los hermanos, René tuvo otro momento de reflexión.</t>
  </si>
  <si>
    <t>b, a, c, d</t>
  </si>
  <si>
    <t>Vuelve a leer las opciones. Antes del reclamo de la mamá de René, ella tuvo otro momento en el colegio donde pensó en lo sucedido con Ingrid.</t>
  </si>
  <si>
    <t>Tu respuesta es incorrecta. Recuerda que el orden en que aparecen los momentos en los incisos de esta actividad no son iguales a como sucedieron en la experiencia de René.</t>
  </si>
  <si>
    <t>¡Correcto! Has leído con atención y organizado los momentos de la manera en que René los vivió y le permitieron reflexionar sobre su error.</t>
  </si>
  <si>
    <t>Ruecuerda en un momento en el cual hayas omitido ofrecer una disculpa por un error que pudiste evitar. Enseguida graba un audio donde le expliques a esa persona por qué piensas que merece que le ofrezcas una disculpa. Comparte con tu grupo cómo piensas que se sentiría esa persona si recibiera el audio.
10. En la actividad anterior identificaste el orden que le permitió a René reflexionar sobre ofrecer una disculpa a Ingrid. Seguramente has vivido algún momento como René. ¿Recuerdas qué te motivó a reflexionar? ¿Piensas que ofrecer una disculpa puede hacer sentir mejor a las otras personas?</t>
  </si>
  <si>
    <t>G6_B2_S24_Mas alla de las etiquetas esta la diversidad</t>
  </si>
  <si>
    <t>1. Elige cuál de los conceptos corresponde a una persona que se siente atraída igualmente hacia personas del sexo femenino y masculino.</t>
  </si>
  <si>
    <t>bisexual.</t>
  </si>
  <si>
    <t>¡Muy bien! Identificaste la definición correcta. De hecho, el prefijo bi- significa “dos”. Por ello se relaciona con ambos sexos.</t>
  </si>
  <si>
    <t>transgénero</t>
  </si>
  <si>
    <t>Vuelve a leer las opciones. Esta definición corresponde a la persona que no se identifica con el género tradicionalmente asignado para su sexo.</t>
  </si>
  <si>
    <t>lesbiana</t>
  </si>
  <si>
    <t>Tu respuesta es incorrecta. Esta definición corresponde a la persona de sexo femenino cuya orientación sexual es hacia personas del sexo femenino.</t>
  </si>
  <si>
    <t>intersexual</t>
  </si>
  <si>
    <t>Vuelve a intentarlo. Esta definición corresponde a la persona que posee órganos tanto femeninos como masculinos.</t>
  </si>
  <si>
    <t>2. Analiza el cartel que se presenta a continuación. Luego elige sobre qué tipo de mensaje hace énfasis.
[CL_G6_B2_S24_CC48_ÉTICA_DIVERSIDAD_01]</t>
  </si>
  <si>
    <t>Características sexuales.</t>
  </si>
  <si>
    <t>Vuelve a leer las opciones. Recuerda que las características sexuales están dadas por la información genética.</t>
  </si>
  <si>
    <t>Roles de género.</t>
  </si>
  <si>
    <t>Así es. Se observan roles tradicionalmente asignados a la mujer y al hombre en las tareas domésticas.</t>
  </si>
  <si>
    <t>Orientaciones sexuales.</t>
  </si>
  <si>
    <t>Analiza de nuevo las opciones. Si bien se puede inferir que estas personas tienen una orientación heterosexual, el énfasis del anuncio está en otro tipo de concepto.</t>
  </si>
  <si>
    <t>Diversidad sexual.</t>
  </si>
  <si>
    <t>Tu respuesta es incorrecta. Sólo se observa un tipo de persona, por lo que este cartel no es diverso.</t>
  </si>
  <si>
    <t>3. Elige la característica que corresponda con la definición de género.</t>
  </si>
  <si>
    <t>El género está dado por el sexo de una persona.</t>
  </si>
  <si>
    <t>Vuelve a leer las opciones. A veces se pueden confundir, pero no necesariamente el género de una persona coincide con su sexo.</t>
  </si>
  <si>
    <t>La sociedad construye expectativas de género.</t>
  </si>
  <si>
    <t>Es correcto, muchas actitudes, atuendos o apariencias que se espera que tenga un hombre o una mujer son ideas sociales.</t>
  </si>
  <si>
    <t>El ADN de una persona determina a qué género pertenece.</t>
  </si>
  <si>
    <t>Tu respuesta es incorrecta. El ADN determina el sexo, pero no el género.</t>
  </si>
  <si>
    <t>El género corresponde a las características biológicas de una persona.</t>
  </si>
  <si>
    <t>Te equivocaste. El género no se relaciona con las características biológicas sino actitudes, apariencia o expectativas que se tienen de una persona.</t>
  </si>
  <si>
    <t>4. Elige el motivo por el cual actualmente es importante conocer la información que proporciona esta lectura.</t>
  </si>
  <si>
    <t>Para identificar cómo ha evolucionado históricamente la idea de género.</t>
  </si>
  <si>
    <t>Te equivocaste. La lectura no da información sobre esta evolución.</t>
  </si>
  <si>
    <t>Para tener más fundamentos para decidir qué es normal y qué no.</t>
  </si>
  <si>
    <t>La respuesta es incorrecta. Decidir esto sería un juicio, en cambio, lo que se busca es el respeto a las diferentes maneras de vivir, no una etiqueta que diga lo que es normal o lo que no.</t>
  </si>
  <si>
    <t>Para comprender mejor y respetar las diferentes maneras de vivir.</t>
  </si>
  <si>
    <t>¡Excelente! Comprender que el amor y el entendimiento van más allá de cualquier etiqueta es importante hoy en día.</t>
  </si>
  <si>
    <t>Para aprender sobre cómo se crean y toman fuerza las modas.</t>
  </si>
  <si>
    <t>Vuelve a leer las opciones. Está muy alejado de la realidad pensar que los temas abordados en esta lectura son modas.</t>
  </si>
  <si>
    <t>5. Lee la oración que se presenta a continuación y elige el término que la complete correctamente.
Las letras de la comunidad LGBTI+ son _____________.</t>
  </si>
  <si>
    <t>una abreviatura</t>
  </si>
  <si>
    <r>
      <rPr>
        <sz val="11"/>
        <color theme="1"/>
        <rFont val="Calibri"/>
      </rPr>
      <t xml:space="preserve">Vuelve a leer las opciones. Las abreviaturas son formas de referirse a una palabra cortando su final o dejando solamente su letra inicial, seguida de un punto. Por ejemplo, </t>
    </r>
    <r>
      <rPr>
        <i/>
        <sz val="11"/>
        <color theme="1"/>
        <rFont val="Calibri"/>
      </rPr>
      <t>Lic</t>
    </r>
    <r>
      <rPr>
        <sz val="11"/>
        <color theme="1"/>
        <rFont val="Calibri"/>
      </rPr>
      <t>. abrevia la palabra</t>
    </r>
    <r>
      <rPr>
        <i/>
        <sz val="11"/>
        <color theme="1"/>
        <rFont val="Calibri"/>
      </rPr>
      <t xml:space="preserve"> licenciado</t>
    </r>
    <r>
      <rPr>
        <sz val="11"/>
        <color theme="1"/>
        <rFont val="Calibri"/>
      </rPr>
      <t>.</t>
    </r>
  </si>
  <si>
    <t>unas siglas</t>
  </si>
  <si>
    <r>
      <rPr>
        <sz val="11"/>
        <color theme="1"/>
        <rFont val="Calibri"/>
      </rPr>
      <t xml:space="preserve">¡Excelente! Identificaste que cada letra corresponde a un concepto. Además, las siglas se leen como letras independientes y no se pueden pronunciar como palabras: </t>
    </r>
    <r>
      <rPr>
        <i/>
        <sz val="11"/>
        <color theme="1"/>
        <rFont val="Calibri"/>
      </rPr>
      <t>ele, ge, be, te, i.</t>
    </r>
    <r>
      <rPr>
        <sz val="11"/>
        <color theme="1"/>
        <rFont val="Calibri"/>
      </rPr>
      <t xml:space="preserve"> </t>
    </r>
  </si>
  <si>
    <t>un acrónimo</t>
  </si>
  <si>
    <t>Tu respuesta es incorrecta. Los acrónimos están compuestos por las iniciales o más letras de una palabra, como spanglish, de spanish + english.</t>
  </si>
  <si>
    <t>un apodo</t>
  </si>
  <si>
    <t>Te equivocaste. Apodo es una forma de referirse a alguien resaltando alguna característica física o psicológica, por ejemplo “La Güera”, “El Flaco”.</t>
  </si>
  <si>
    <t>6. Relaciona cada diálogo con el concepto que está ejemplificando.
1. sexo
2. género
3. orientación sexual
a.
—Buenos días —dijo Carlos mientras entraba a la oficina.
—Hola —le respondió Alfredo mientras miraba la camisa de Carlos—. No te había visto esa nueva camisa rosa. Te queda muy bien.
—Gracias, siempre he pensado que el rosa se nos ve muy bien también a los hombres.
b.
—¡Es una niña! —dijo la enfermera, emocionada mientras cargaba a la recién nacida y se la mostraba a su madre.
—¡Mi esposo se pondrá muy feliz! ¡Siempre quiso una niña! —exclamó la mamá entusiasmada, aunque exhausta por el trabajo de parto.
c. 
—Yo los declaro marido y marido.
Los dos se miraron y supieron que la unión sería para siempre.</t>
  </si>
  <si>
    <t>1b, 2a, 3c</t>
  </si>
  <si>
    <t>¡Excelente! Relacionaste cada ejemplo con el concepto que le corresponde, qué bueno que te quedó claro.</t>
  </si>
  <si>
    <t>1a, 2b, 3c</t>
  </si>
  <si>
    <t>Vuelve a leer cada concepto. Es común confundir el sexo con el género. Vamos, lo lograrás a la siguiente.</t>
  </si>
  <si>
    <t>Revisa de nuevo las opciones. La orientación sexual no es un factor indispensable para elegir el color de ropa.</t>
  </si>
  <si>
    <t>Te equivocaste. Sólo una respuesta es correcta.</t>
  </si>
  <si>
    <t>7. Observa los ejemplos y selecciona el caso en donde la construcción del género se libera de las ideas tradicionales.</t>
  </si>
  <si>
    <t>Daniela está jugando con sus primos y ellos le dicen que no puede escoger un carrito porque es un juguete de niños.</t>
  </si>
  <si>
    <t>Tu respuesta es incorrecta. Aquí sí se observa una idea que ya no es vigente: la de que sólo los niños juegan con carritos.</t>
  </si>
  <si>
    <t>A Miguel le encanta su cabello chino, así que se lo deja largo y sus hermanas le prestan ligas y cepillos para peinarlo.</t>
  </si>
  <si>
    <t>¡Felicidades! Ésta es una construcción libre de género: cada quien puede llevar el cabello tan largo o corto como quiera, sin que se le relacione con el sexo opuesto.</t>
  </si>
  <si>
    <t>Valentina está molesta porque no la dejaron ver televisión sin antes terminar su tarea. Su abuela le dijo que ya no haga pucheros porque las niñas bonitas no se enojan.</t>
  </si>
  <si>
    <t>Revisa de nuevo las opciones. Aquí sí se observa una idea que ya no es vigente: que las niñas no se enojan. ¡El enojo bien canalizado es muy sano!</t>
  </si>
  <si>
    <t>Juan Pablo está triste porque su mejor amigo se fue a vivir a otra ciudad, pero no quiere que sus compañeros lo vean llorando.</t>
  </si>
  <si>
    <t>Vuelve a leer los ejemplos. En este caso se observa una idea que ya no es vigente: que los niños no lloran. ¡Llorar es bueno, sin importar el sexo!</t>
  </si>
  <si>
    <t>8. Lee las afirmaciones y elige aquella que represente el sentir de la comunidad LGBTI+.</t>
  </si>
  <si>
    <t>¡Por el respeto a la diversidad!</t>
  </si>
  <si>
    <t>¡Excelente! Identificaste el cartel cuyo mensaje coincide con la información de la lectura.</t>
  </si>
  <si>
    <t>¡Porque somos mejores!</t>
  </si>
  <si>
    <t>Esta respuesta es incorrecta. La comunidad no se cree superior a otras, sólo busca aceptación y respeto.</t>
  </si>
  <si>
    <t>¡Te juzgo como tú a mí!</t>
  </si>
  <si>
    <t>Tu respuesta es incorrecta. Esta comunidad no desea ser juzgada pero tampoco amenaza con juzgar a otros.</t>
  </si>
  <si>
    <t>¡Todos queremos ser iguales!</t>
  </si>
  <si>
    <t>Vuelve a leer las afirmaciones. Busca enaltecer la diversidad. Todos somos diferentes, pero merecemos el mismo respeto.</t>
  </si>
  <si>
    <t>9. De acuerdo con la información del texto que leíste, elige de la siguiente lista los conceptos y el orden correcto de éstos para completar el párrafo:
Para entender con mayor claridad sobre la comunidad __________ debemos saber que _________ hace referencia a la construcción social de los comportamientos y cualidades de hombres y mujeres, a diferencia del __________, que se refiere a las características biológicas. Por último, tenemos el término _____________, que se refiere al tipo de características sexuales hacia las cuales una persona se siente atraída física y emocionalmente.</t>
  </si>
  <si>
    <t>LGBTI+, sexo, orientación de género, sexualidad</t>
  </si>
  <si>
    <t>¡Concéntrate! Recuerda revisar con calma y de forma puntual los conceptos empleados dentro del texto. Quizá necesites revisarlo nuevamente.</t>
  </si>
  <si>
    <t>LGBTI+, orientación sexual, sexo, género</t>
  </si>
  <si>
    <t>Vuelve a leer. Recuerda que la orientación sexual tiene la característica relacionada con la atracción física y afectiva por los otros. El género, por otra parte, se ha construido a partir de la opinión social.</t>
  </si>
  <si>
    <t>LGBTI+, género, sexo, orientación sexual</t>
  </si>
  <si>
    <t>¡Muy bien! Ahora ya sabes cuáles son los tres conceptos base para tener un acercamiento con mayor claridad y conocer más sobre la comunidad LGBTI+.</t>
  </si>
  <si>
    <t>LGBTI+, sexo, sexualidad, orientación de género</t>
  </si>
  <si>
    <t>¡Te equivocaste! Recuerda revisar con calma y de forma puntual los conceptos empleados dentro del texto. Quizá necesites revisarlo nuevamente.</t>
  </si>
  <si>
    <t>Imagina que estás a cargo de explicar en tu localidad la importancia del respeto hacia la diversidad. Posteriormente haz un cartel con texto e imágenes que tenga los datos necesarios para que tus vecinos se informen sobre el tema. Incluye la importancia de respetar y aceptar las características de la comunidad LGBTI+.
10. En la lectura, además de identificar los conceptos básicos que facilitan tu acercamiento a los temas relacionados con la comunidad LGBTI+, también revisaste que lo que siempre ha buscado esta comunidad es respeto y aceptación. Pues aún en nuestros días en algunos lugares existen prejuicios que niegan el derecho que tenemos de expresar nuestra sexualidad con libertad. ¿Has notado si en tu localidad existe respeto hacia esta comunidad, o bien, si persisten los prejuicios contra la libertad de expresión sexual? ¿Conoces a algún miembro de esta comunidad?</t>
  </si>
  <si>
    <t>G6_B2_S25_Fragmento2_La infanta Castile</t>
  </si>
  <si>
    <t>1. Elige la oración cuyo verbo esté conjugado en primera persona, tiempo pasado, modo indicativo.</t>
  </si>
  <si>
    <r>
      <rPr>
        <u/>
        <sz val="11"/>
        <color theme="1"/>
        <rFont val="Calibri"/>
      </rPr>
      <t>Tengo</t>
    </r>
    <r>
      <rPr>
        <sz val="11"/>
        <color theme="1"/>
        <rFont val="Calibri"/>
      </rPr>
      <t xml:space="preserve"> que ir a la superficie.</t>
    </r>
  </si>
  <si>
    <t>Casi aciertas. Está conjugado en primera persona pero en presente de indicativo.</t>
  </si>
  <si>
    <r>
      <rPr>
        <u/>
        <sz val="11"/>
        <color theme="1"/>
        <rFont val="Calibri"/>
      </rPr>
      <t>Creí</t>
    </r>
    <r>
      <rPr>
        <sz val="11"/>
        <color theme="1"/>
        <rFont val="Calibri"/>
      </rPr>
      <t xml:space="preserve"> que eras un chico solitario como yo.</t>
    </r>
  </si>
  <si>
    <t>¡Muy bien! Identificaste correctamente la conjugación solicitada.</t>
  </si>
  <si>
    <r>
      <rPr>
        <sz val="11"/>
        <color theme="1"/>
        <rFont val="Calibri"/>
      </rPr>
      <t>Camil se</t>
    </r>
    <r>
      <rPr>
        <u/>
        <sz val="11"/>
        <color theme="1"/>
        <rFont val="Calibri"/>
      </rPr>
      <t xml:space="preserve"> dirigió</t>
    </r>
    <r>
      <rPr>
        <sz val="11"/>
        <color theme="1"/>
        <rFont val="Calibri"/>
      </rPr>
      <t xml:space="preserve"> al lugar del capitán.</t>
    </r>
  </si>
  <si>
    <t>Vuelve a leer las opciones. Está conjugado en pasado de indicativo pero en tercera persona.</t>
  </si>
  <si>
    <r>
      <rPr>
        <sz val="11"/>
        <color theme="1"/>
        <rFont val="Calibri"/>
      </rPr>
      <t>¿Te</t>
    </r>
    <r>
      <rPr>
        <u/>
        <sz val="11"/>
        <color theme="1"/>
        <rFont val="Calibri"/>
      </rPr>
      <t xml:space="preserve"> encuentras</t>
    </r>
    <r>
      <rPr>
        <sz val="11"/>
        <color theme="1"/>
        <rFont val="Calibri"/>
      </rPr>
      <t xml:space="preserve"> bien?</t>
    </r>
  </si>
  <si>
    <t>Tu respuesta es incorrecta. Está conjugado en segunda persona, en presente de indicativo.</t>
  </si>
  <si>
    <t>2. Elige la opción que corresponde al resumen de las acciones que leíste en el texto de esta sesión.</t>
  </si>
  <si>
    <t>Las estrellas en realidad provienen de lágrimas de kraken: las lágrimas se elevan cruzando el mar y llegan hasta el cielo, en donde se quedan brillando.</t>
  </si>
  <si>
    <t xml:space="preserve">Este texto no resume acciones, sino que vuelve a mencionar el origen de las estrellas. </t>
  </si>
  <si>
    <t>Camil pensó que Wil era un chico solitario como él, pero se dio cuenta de que sí tenía una familia a la cual volver a ver.</t>
  </si>
  <si>
    <t>Este texto se centra en un detalle de lo que ocurre, pero no en todo el fragmento.</t>
  </si>
  <si>
    <t>Camil le pregunta a Wil lo que es un kraken y descubrimos que, aunque Wil quizá se convierta en un científico, en realidad le encanta la literatura.</t>
  </si>
  <si>
    <t>Éste es un descubrimiento importante de la personalidad de Wil, pero no resume todo lo que pasó en el fragmento de texto.</t>
  </si>
  <si>
    <t xml:space="preserve">Wil y Camil se hacen amigos durante la breve charla en la nave, pero ésta es atacada por una medusa y Camil ayuda a Wil a escapar. </t>
  </si>
  <si>
    <t xml:space="preserve">¡Excelente! Éste es un buen resumen de las acciones que ocurrieron en el texto. </t>
  </si>
  <si>
    <t xml:space="preserve">3. ¿Cuál es la causa de que el cuerpo de Camil esté débil y encorvado? </t>
  </si>
  <si>
    <t xml:space="preserve">No tiene mucha variedad de alimentos para nutrirse. </t>
  </si>
  <si>
    <t>El texto no da esta información.</t>
  </si>
  <si>
    <t xml:space="preserve">Se ha debilitado por vivir tanto tiempo aislado y bajo el mar. </t>
  </si>
  <si>
    <t xml:space="preserve">En efecto, una persona está hecha para vivir sobre la tierra, no en el mar. </t>
  </si>
  <si>
    <t>Usó demasiado tiempo el traje de buzo.</t>
  </si>
  <si>
    <t xml:space="preserve">No se indica que ésa sea la razón. </t>
  </si>
  <si>
    <t>Tiene una enfermedad.</t>
  </si>
  <si>
    <t xml:space="preserve">No está enfermo, sino atrofiado por la vida bajo el agua. </t>
  </si>
  <si>
    <t>4. Reflexiona y elige, a partir de la lectura, por qué la compañía de otras personas es como la luz.</t>
  </si>
  <si>
    <t>Porque sólo podemos vivir a través de las demás personas.</t>
  </si>
  <si>
    <t xml:space="preserve">Esta opción ni es cierta ni deseable. </t>
  </si>
  <si>
    <t>Porque lo más importante es cómo nos ven las otras personas.</t>
  </si>
  <si>
    <t xml:space="preserve">Vuelve a leer las opciones. No es algo bueno estar atento todo el tiempo a la opinión de las demás personas. </t>
  </si>
  <si>
    <t>Porque nos servimos de otras personas para lograr nuestras metas.</t>
  </si>
  <si>
    <t xml:space="preserve">Esta opción es incorrecta. No es bueno utilizar a las personas para obtener lo que uno desea. </t>
  </si>
  <si>
    <t>Porque las personas aportan una felicidad fundamental a nuestra vida.</t>
  </si>
  <si>
    <t xml:space="preserve">¡Excelente! Camil hace una comparación entre la compañía de los demás y el oxígeno y la luz necesarios para todos los seres vivos.  </t>
  </si>
  <si>
    <t xml:space="preserve">5. Selecciona qué quiso decirle Camil a Wil cuando le expresó: “Es imposible que yo me hunda, muchacho. Mírame, yo ya soy el mar”. </t>
  </si>
  <si>
    <t>Vivir aislado le hizo tantos estragos en el cuerpo que ya no tenía caso luchar.</t>
  </si>
  <si>
    <t xml:space="preserve">Aunque está consciente de lo que el aislamiento le ha hecho a su cuerpo, Camil no ha perdido nunca la esperanza. </t>
  </si>
  <si>
    <t>Llevaba tanto tiempo viviendo en el mar que estaba conforme con morir ahí.</t>
  </si>
  <si>
    <t>¡Correcto! Camil ha asimilado el mar como su destino final.</t>
  </si>
  <si>
    <t>Sabía tanto de criaturas marinas que encontraría una forma de salvarse.</t>
  </si>
  <si>
    <t>Tu respuesta es incorrcta. De hecho, sabía tan bien del peligro de la medusa que le queda claro que debe hacer que Wil salga de ahí.</t>
  </si>
  <si>
    <t>Vivir en el mar tanto tiempo le había dado la capacidad respirar debajo del mar.</t>
  </si>
  <si>
    <t>Analiza de nuevo la lectura. Aunque es una novela fantástica, nunca se da a entender eso.</t>
  </si>
  <si>
    <t>6. Lee el texto que se presenta a continuación y complétalo eligiendo el tipo de animal correcto.
El kraken es un ejemplo de _____________.</t>
  </si>
  <si>
    <t>animal extraterrestre</t>
  </si>
  <si>
    <t>Vuelve a leer el texto. Camil habla de que las lágrimas de kraken producen estrellas, pero el origen del kraken no es extraterrestre.</t>
  </si>
  <si>
    <t>animal marino real</t>
  </si>
  <si>
    <t>Analiza de nuevo la respuesta. Aunque se hable mucho de él, no está comprobado que exista.</t>
  </si>
  <si>
    <t>animal mitológico</t>
  </si>
  <si>
    <t>¡Así es! Recordaste que se trata de un animal producto de las fantasías de una civilización, como la griega.</t>
  </si>
  <si>
    <t xml:space="preserve">animal extinto </t>
  </si>
  <si>
    <t>No puede estar extinto, pues realmente nunca ha existido.</t>
  </si>
  <si>
    <t>7. Deduce y selecciona cómo se llama el acto que realiza Camil al final del capítulo.</t>
  </si>
  <si>
    <t>obsequio</t>
  </si>
  <si>
    <t>Casi aciertas. Si la intención de Camil hubiera sido únicamente que Wil tuviera la lágrima de kraken, sería un obsequio, pero ése no era el fin último de sus acciones.</t>
  </si>
  <si>
    <t>sacrificio</t>
  </si>
  <si>
    <t>¡Correcto! Para salvar a Wil, Camil le entrega la lágrima de kraken y le pone el traje de buzo para sacarlo de la nave antes de que la medusa los hunda.</t>
  </si>
  <si>
    <t>error</t>
  </si>
  <si>
    <t>Vuelve a leer las opciones. Camil está consciente de lo que está haciendo al darle la lágrima de kraken a Wil y quedarse a merced de la medusa, por lo que no se pudo haber equivocado.</t>
  </si>
  <si>
    <t>victoria</t>
  </si>
  <si>
    <t>La respuesta es incorrecta. Debido a la manera en que sucedieron los hechos, Camil no logra vencer a la medusa, pues se queda “en un cruel y eléctrico abrazo” con ella en el mar. En todo caso, perdió contra la medusa.</t>
  </si>
  <si>
    <t xml:space="preserve">8. ¿Qué tiene Wil que Camil no tiene? </t>
  </si>
  <si>
    <t>una larga experiencia de vida</t>
  </si>
  <si>
    <t xml:space="preserve">Es Camil quien tiene más edad y experiencia que Wil. </t>
  </si>
  <si>
    <t xml:space="preserve">una pasión </t>
  </si>
  <si>
    <t xml:space="preserve">Ambos tienen una pasión: Camil por el mar y Wil por la literatura. </t>
  </si>
  <si>
    <t>seres queridos</t>
  </si>
  <si>
    <t xml:space="preserve">En efecto, Wil tiene a sus hermanas. </t>
  </si>
  <si>
    <t xml:space="preserve">conocimientos amplios sobre el mar </t>
  </si>
  <si>
    <t xml:space="preserve">El que tiene más conocimientos sobre el mar es Camil. </t>
  </si>
  <si>
    <t>9. En tu lectura pudiste conocer el desenlace de Wil saliendo de la nave. Ahora imagina que Wil ayuda a Camil a escapar de la medusa gigante. Observa y organiza los sucesos para crear esa historia alternativa.
a. Wil le dice a su nuevo amigo que la nave distraerá a la medusa mientras ellos escapan.
b. Wil mantiene la calma y explica a Camil que pueden ser amigos también en la superficie, por lo que decide que no saldrá de la nave sin él.
c. Ambos recuerdan que tienen una lágrima de kraken y que pueden usarla juntos para llegar a la superficie.
d. Camil decide escuchar la idea de Wil porque piensa que ha encontrado un amigo.
e. Wil sujeta a Camil con la lágrima de kraken y suben a la superficie.</t>
  </si>
  <si>
    <t>c, a, b, d, e</t>
  </si>
  <si>
    <t>¡Concéntrate! Antes de recordar la lágrima de Kraken, Camil tuvo que estar atento a Wil para evaluar si su idea podía funcionar.</t>
  </si>
  <si>
    <t>c, a, d, b, e</t>
  </si>
  <si>
    <t>Tu respuesta es incorrecta. Recuerda que el nudo del encuentro de Wil y Camil inicia en el momento de la discusión sobre el traje que les permitiría salir de ese enredo.</t>
  </si>
  <si>
    <t>b, d, a, c, e</t>
  </si>
  <si>
    <t>¡Correcto! Has encontrado la manera de que Wil y Camil puedan continuar su amistad en la superficie, quizá puedan seguir juntos la aventura.</t>
  </si>
  <si>
    <t>Tu respuesta no es la correcta. Recuerda que el nudo del encuentro de Wil y Camil inicia en el momento de la discusión sobre el traje que les permitiría salir de ese enredo. Tal vez sea momento de revisar nuevamente la novela.</t>
  </si>
  <si>
    <t>En la pregunta anterior pudiste darle un giro a la historia, brindándole a Wil y Camil la oportunidad de sobreponerse ante las adversidades provocadas por el ataque inesperado de la medusa. Seguro has tenido algún momento en tu vida que, como ellos, tuviste que buscar la solución para retomar tu camino y llegar a tus metas.
10. Piensa en algún momento en el que hayas logrado atravesar una adversidad, puede ser que la hayas solucionado por tu cuenta o que alguien más te haya apoyado. Por último, redacta una carta para un amigo en la que menciones el episodio que viviste y le ofrezcas algunos consejos para reponerse de una eventualidad semejante.</t>
  </si>
  <si>
    <t>G6_B2_S26_El genio de las matematicas modernas</t>
  </si>
  <si>
    <t>1. ¿Qué relación hay entre el Día del Matemático y Évariste Galois?</t>
  </si>
  <si>
    <t>Es el día en que nació.</t>
  </si>
  <si>
    <t>Relee la información: nació el 25 de octubre.</t>
  </si>
  <si>
    <t>Es el día que escribió su teoría de grupos.</t>
  </si>
  <si>
    <t>Tu respuesta es incorrecta. La pensó durante varios años y la escribió una noche antes de morir (sería el 30 de mayo).</t>
  </si>
  <si>
    <t>Es el día que publicó su teoría de grupos.</t>
  </si>
  <si>
    <t xml:space="preserve">Tu selección no fue adecuada, pues no fue publicada sino hasta 14 años después de la muerte de Galois. </t>
  </si>
  <si>
    <t xml:space="preserve">Es el día que murió. </t>
  </si>
  <si>
    <t>En efecto, se toma su aniversario luctuoso como el Día del Matemático.</t>
  </si>
  <si>
    <t>2. Elige las aplicaciones que ha tenido el trabajo de Galois.
a. Usos en biología.
b. Álgebra moderna.
c. Historia.
d. Códigos binarios.
e. Usos en física.
f. El Día del Matemático.</t>
  </si>
  <si>
    <t>Vuelve a buscar las aplicaciones, verás que la biología y la historia no están entre las mencionadas.</t>
  </si>
  <si>
    <t>Relee las opciones. La biología y la historia no están entre las mencionadas. El Día del Matemático no es una aplicación de la teoría de Galois sino una conmemoración de su vida.</t>
  </si>
  <si>
    <t>¡Excelente! Identificaste correctamente esta información en la lectura.</t>
  </si>
  <si>
    <t>Tu elección fue incorrecta. El Día del Matemático no es una aplicación de la teoría de Galois, sino una conmemoración de su vida.</t>
  </si>
  <si>
    <t>3. Elige la opción que explique qué es un teselado.</t>
  </si>
  <si>
    <t>Es la representación que se forma al aplicarles transformaciones a ciertas figuras.</t>
  </si>
  <si>
    <t xml:space="preserve">¡Muy bien! Identificaste correctamente la definición de teselado. </t>
  </si>
  <si>
    <t>Es cuando los elementos de un conjunto son iguales desde cualquier perspectiva.</t>
  </si>
  <si>
    <t>Esta definición no aparece en la lectura.</t>
  </si>
  <si>
    <t>Es cuando se juntan dos o más elementos parecidos en una sola categoría.</t>
  </si>
  <si>
    <t>Esta definición no se refiere a un teselado sino a un grupo.</t>
  </si>
  <si>
    <t>Es la teoría que crea el matemático Évariste Galois.</t>
  </si>
  <si>
    <t>Tu respuesta es incorrecta. Se llama teoría de grupos, no de teselado.</t>
  </si>
  <si>
    <t>4. Selecciona la opción que explique por qué se eligió el aniversario luctuoso de Galois para conmemorar el Día del Matemático.</t>
  </si>
  <si>
    <t>Por haber muerto en circunstancias tan misteriosas.</t>
  </si>
  <si>
    <t>Ésta no es la razón que se da en la lectura.</t>
  </si>
  <si>
    <t>Por haber muerto tan joven.</t>
  </si>
  <si>
    <t>Ésta no es la razón, aunque es correcto que murió muy joven.</t>
  </si>
  <si>
    <t>Por la importancia de sus aportaciones a las matemáticas.</t>
  </si>
  <si>
    <t>¡Así es! Identificaste que la genialidad y las aportaciones de Galois lo hicieron merecedor de esta conmemoración.</t>
  </si>
  <si>
    <t>Para compensar el haber tenido una vida tan difícil.</t>
  </si>
  <si>
    <t>Tu respuesta es incorrecta. Ésta no es la razón que se da en la lectura.</t>
  </si>
  <si>
    <t>5. Selecciona la opción que explique por qué fue rechazado inicialmente el trabajo de Galois.</t>
  </si>
  <si>
    <t>Porque sus ideales políticos no eran aceptados.</t>
  </si>
  <si>
    <t>En la lectura no se establece que sus ideales políticos fueran la causa de que no lo publicaran.</t>
  </si>
  <si>
    <t>Porque estuvo en la cárcel.</t>
  </si>
  <si>
    <t>La lectura no señala que su encarcelamiento fuera la causa de que no lo publicaran.</t>
  </si>
  <si>
    <t>Porque no lo comprendían sus colegas.</t>
  </si>
  <si>
    <t>¡Así es! ¡Era tan genial que quienes lo leían no comprendían sus teorías y por eso no las publicaban!</t>
  </si>
  <si>
    <t>Porque era demasiado joven.</t>
  </si>
  <si>
    <t>La lectura no señala que su edad fuera la causa de que no lo publicaran.</t>
  </si>
  <si>
    <t>6. Selecciona el año en que fue publicada la teoría de grupos.</t>
  </si>
  <si>
    <t>En 1811.</t>
  </si>
  <si>
    <t xml:space="preserve">Tu respuesta es incorrecta. Éste es el año en que nació Galois. </t>
  </si>
  <si>
    <t>En 1825.</t>
  </si>
  <si>
    <t>Vuelve a leer las opciones. En esta fecha Galois tenía 14 años y aún no había publicado nada.</t>
  </si>
  <si>
    <t>En 1832.</t>
  </si>
  <si>
    <t>Fallaste. Galois escribió la teoría en esta fecha, pero él murió antes de que fuera publicada.</t>
  </si>
  <si>
    <t>En 1846.</t>
  </si>
  <si>
    <t>¡Muy bien! Utilizaste la información de la lectura para calcular el año en que se publicó la teoría.</t>
  </si>
  <si>
    <t>7. Analiza la primera imagen de la lectura. ¿Con qué propósito se colocó?</t>
  </si>
  <si>
    <t>Marca la división entre introducción y desarrollo del texto.</t>
  </si>
  <si>
    <t>Tu respuesta es incorrecta, pues la división está marcada por el párrafo.</t>
  </si>
  <si>
    <t>Funciona como un adorno de la lectura.</t>
  </si>
  <si>
    <t>Los teselados no son un mero adorno de la lectura, aunque se vean estéticos, ya que forman parte de la exposición del tema.</t>
  </si>
  <si>
    <t>Introduce el concepto de teselado.</t>
  </si>
  <si>
    <t>En efecto, como el teselado es un fenómeno geométrico, es más claro si se muestra una imagen para introducir el concepto.</t>
  </si>
  <si>
    <t>Da un ejemplo de la aplicación de la teoría de grupos.</t>
  </si>
  <si>
    <t>Analiza de nuevo la imagen en comparación con el texto. La explicación de la teoría de grupos aparece más tarde en la lectura, por lo que la imagen no tiene la función de ejemplificarla.</t>
  </si>
  <si>
    <t>8. De acuerdo con la información de la lectura, qué final alternativo pudo haber sucedido, pero aún coherente con lo que se contó en la historia.</t>
  </si>
  <si>
    <t>Ese 31 de mayo Évariste decidió no presentarse a la cita. En vez de ello tomó su cuaderno de apuntes y un bolso ligero. Luego abordó el primer tren de la mañana rumbo al puerto de Le Havre, desde el cual zarpó hacia América. Se estableció en Nueva Orleans y, aunque no pudo volver a escribir sobre los teselados ni publicar nada para que no lo encontraran, dedicó el resto de su larga vida a componer instrumentos musicales, a los cuales les hizo mejoras gracias a su genio matemático.</t>
  </si>
  <si>
    <t xml:space="preserve">Fallaste. Recuerda que en esa época no era una opción faltar al compromiso de un duelo, además el texto dice que la gran pasión de Évariste eran las matemáticas. ¡Jamás podría haberse dedicado a otra cosa! </t>
  </si>
  <si>
    <t>Ese 31 de mayo Évariste se presentó a la cita del duelo. Aunque había llegado puntual, ya había muchas personas reunidas: eran sus profesores y colegas de la Escuela Normal. Todos tenían fe en su trabajo y valoraban mucho las aportaciones presentes y futuras que Évariste podría hacer, así que convencieron al duelista de que cancelara el acto. Con ello se salvó una de las grandes mentes matemáticas del siglo XIX.</t>
  </si>
  <si>
    <t xml:space="preserve">Recuerda que el texto dice que nadie comprendía las teorías matemáticas del joven Évariste, así que es poco probable que se hubieran juntado sus colegas a defenderlo. </t>
  </si>
  <si>
    <t>Ese 31 de mayo, al ganar el duelo de pistolas, su vida volvió a iniciar, ya que recuperó el cuaderno en el que había escrito la noche anterior, y de inmediato lo mostró a sus profesores, quienes lo miraron escépticos. Esta vez Évariste no dejó de insistir hasta que formó un equipo de trabajo. Los siguientes 14 años publicó un gran número de artículos en donde ensayaba y aplicaba su teoría. Obtuvo una plaza de profesor y más tarde dirigió el departamento de matemáticas de la Escuela Politécnica. Murió en 1883, a los 72 años.</t>
  </si>
  <si>
    <t xml:space="preserve">¡Excelente! En esta posible vida se retoma la pasión de Évariste por las matemáticas y se presenta la idea de que finalmente los colegas sí comprendieron su trabajo (luego de muchos esfuerzos). ¡Qué merecidos éxitos hubiese obtenido por su genialidad! </t>
  </si>
  <si>
    <r>
      <rPr>
        <sz val="11"/>
        <color theme="1"/>
        <rFont val="Calibri"/>
      </rPr>
      <t xml:space="preserve">Ese 31 de mayo el oponente de Évariste no llegó. El joven comprendió que se había salvado de milagro y, feliz por esta segunda oportunidad de vida, decidió emprender grandes aventuras y dejar a un lado las matemáticas, ya que ninguno de sus colegas y profesores comprendía realmente sus teorías. Viajó a España, Marruecos y Egipto, pero finalmente se estableció en Italia, en donde perfeccionó la técnica del </t>
    </r>
    <r>
      <rPr>
        <i/>
        <sz val="11"/>
        <color theme="1"/>
        <rFont val="Calibri"/>
      </rPr>
      <t xml:space="preserve">gelatto </t>
    </r>
    <r>
      <rPr>
        <sz val="11"/>
        <color theme="1"/>
        <rFont val="Calibri"/>
      </rPr>
      <t>gracias a una máquina para hacer helados que él mismo inventó.</t>
    </r>
  </si>
  <si>
    <t xml:space="preserve">Recuerda que el texto habla de la gran pasión de Évariste por las matemáticas y del gran sueño que fue entrar a la Escuela Politécnica, así que nunca hubiera desistido de sus intentos por publicar sus teorías ni se hubiera salido de estudiar. </t>
  </si>
  <si>
    <t>9. De acuerdo con la lectura, Évariste Galois se mantuvo constante frente a sus objetivos académicos. De las siguientes opciones elige las que, como a Évariste, ayudan a que una persona cumpla sus metas:
a. Ser obstinado.
b. Ser paciente.
c. Ser reservado.
d. Ser tolerante.
e. Ser comprometido.
f. Ser aprensivo.
g. Tener dudas.
h. Tener determinación.</t>
  </si>
  <si>
    <t>a, d, f, h</t>
  </si>
  <si>
    <t>¡Concéntrate! Si Galois hubiera sido obstinado, tal vez no hubiese buscado otra institución donde poder desarrollar sus ideas. Además, si hubiera sido aprensivo, nunca hubiese mantenido la constancia en el abordaje de su tema de interés.</t>
  </si>
  <si>
    <t>¡Muy bien! Has identificado algunas de las características que podrán ayudarte a ser constante, no desistir de aquello que deseas y, sobre todo, que te permitirán alcanzar tus objetivos de una forma más clara. Es tiempo de ponerlos en práctica. Si te interesa, busca otras cualidades que te permitan llegar a tus objetivos y que podrías incluir en tu día a día.</t>
  </si>
  <si>
    <t>c, d, g, h</t>
  </si>
  <si>
    <t>¡Concéntrate! Aunque el texto no define si Évariste era alguien reservado, se puede inferir que tuvo que mantener mucha constancia en sus solicitudes para ingresar a una institución, por lo que tuvo que relacionarse con más personas.</t>
  </si>
  <si>
    <t>¡Incorrecto! Vuelve a leer el texto, pues el personaje demuestra adaptación al cambio, que es lo opuesto a la obstinación.</t>
  </si>
  <si>
    <t>Recuerda algún momento de tu vida en el que hayas tenido algún conflicto con otra persona y les haya sido difícil llegar a una solución adecuada para ambas partes. Después redacta cuál fue tu reacción en ese momento y qué cambiarías para poder afrontar dicho conflicto dando una solución libre de violencia y que resulte justa para ti y la otra persona.
10. En la lectura pudiste identificar un momento en la vida de Évariste Galois donde se enfrentó a un conflicto marcado por un duelo de pistolas, y aunque no se especifica el motivo, el autor deja entrever que el contexto de aquella época fue parte del impedimento para que se negara a desistir de ese encuentro. ¿En algún momento te has encontrado frente alguna situación que donde es difícil hallar una solución? ¿Esa situación involucró a otras personas además de ti?</t>
  </si>
  <si>
    <t>R 4</t>
  </si>
  <si>
    <t>G6_B2_S27_Fragmento3_La infanta Castile</t>
  </si>
  <si>
    <t>1. ¿Cuál de estas opciones contiene un complemento directo?</t>
  </si>
  <si>
    <r>
      <rPr>
        <sz val="11"/>
        <color theme="1"/>
        <rFont val="Calibri"/>
      </rPr>
      <t>Luna estrechó</t>
    </r>
    <r>
      <rPr>
        <u/>
        <sz val="11"/>
        <color theme="1"/>
        <rFont val="Calibri"/>
      </rPr>
      <t xml:space="preserve"> las manos de Alondra</t>
    </r>
    <r>
      <rPr>
        <sz val="11"/>
        <color theme="1"/>
        <rFont val="Calibri"/>
      </rPr>
      <t xml:space="preserve"> entre las suyas.</t>
    </r>
  </si>
  <si>
    <t>¡Excelente! Identificaste adecuadamente el complemento directo.</t>
  </si>
  <si>
    <r>
      <rPr>
        <sz val="11"/>
        <color theme="1"/>
        <rFont val="Calibri"/>
      </rPr>
      <t>Bartola había vivido</t>
    </r>
    <r>
      <rPr>
        <u/>
        <sz val="11"/>
        <color theme="1"/>
        <rFont val="Calibri"/>
      </rPr>
      <t xml:space="preserve"> mucho tiempo en la cueva</t>
    </r>
    <r>
      <rPr>
        <sz val="11"/>
        <color theme="1"/>
        <rFont val="Calibri"/>
      </rPr>
      <t>.</t>
    </r>
  </si>
  <si>
    <t>Revisa de nuevo las opciones. Éstos son complementos circunstanciales.</t>
  </si>
  <si>
    <r>
      <rPr>
        <sz val="11"/>
        <color theme="1"/>
        <rFont val="Calibri"/>
      </rPr>
      <t>El amor de Cardenio era</t>
    </r>
    <r>
      <rPr>
        <u/>
        <sz val="11"/>
        <color theme="1"/>
        <rFont val="Calibri"/>
      </rPr>
      <t xml:space="preserve"> para Bartola</t>
    </r>
    <r>
      <rPr>
        <sz val="11"/>
        <color theme="1"/>
        <rFont val="Calibri"/>
      </rPr>
      <t>, en todas sus versiones.</t>
    </r>
  </si>
  <si>
    <t>Te equivocaste. Éste es un complemento indirecto.</t>
  </si>
  <si>
    <r>
      <rPr>
        <sz val="11"/>
        <color theme="1"/>
        <rFont val="Calibri"/>
      </rPr>
      <t>Cardenio y Luna estaban atrapados</t>
    </r>
    <r>
      <rPr>
        <u/>
        <sz val="11"/>
        <color theme="1"/>
        <rFont val="Calibri"/>
      </rPr>
      <t xml:space="preserve"> en una celda oscura</t>
    </r>
    <r>
      <rPr>
        <sz val="11"/>
        <color theme="1"/>
        <rFont val="Calibri"/>
      </rPr>
      <t>.</t>
    </r>
  </si>
  <si>
    <t>Esta respuesta es incorrecta. Éste es un complemento circunstancial de lugar.</t>
  </si>
  <si>
    <t>2. ¿Qué significa que el cielo es de color rojizo?</t>
  </si>
  <si>
    <t>Está bajo el influjo del Fuego fatuo de Minerva.</t>
  </si>
  <si>
    <t>Así es, en diferentes partes de la novela y en este fragmento se hace énfasis en ese color rojizo que significa que Minerva ha dominado Anomalía.</t>
  </si>
  <si>
    <t>No se trata de un efecto óptico, pues otros personajes lo ven igual desde diferentes partes de Anomalía. Además la Caverna está cerrada.</t>
  </si>
  <si>
    <t>Está haciéndose de noche.</t>
  </si>
  <si>
    <t xml:space="preserve">No se trata del mismo color rojizo del ocaso, que ocurre naturalmente. </t>
  </si>
  <si>
    <t>Es el color normal que tiene el reino de Anomalía.</t>
  </si>
  <si>
    <t>No es el color normal, pues a todos les llama la atención que esté rojizo.</t>
  </si>
  <si>
    <t>3. ¿Por qué Bartola está en la Caverna?</t>
  </si>
  <si>
    <t>Se escondió allí para proteger mejor a la infanta Alondra.</t>
  </si>
  <si>
    <t xml:space="preserve">Revisa de nuevo el texto. La enviaron ahí porque se negó a ser parte de los planes de Minerva. </t>
  </si>
  <si>
    <t>Supo que ahí estaban Luna y Cardenio, y fue a rescatarlos.</t>
  </si>
  <si>
    <t>Tu respuesta es incorrecta. La enviaron ahí porque tiene un conflicto con alguien. Trata de recordar con quién.</t>
  </si>
  <si>
    <t>Porque no quiso ser parte de los malvados planes de Minerva.</t>
  </si>
  <si>
    <t xml:space="preserve">¡Correcto! Al inicio del fragmento dice que ahí terminan encarcelados los detractores, es decir, la gente que no está de acuerdo con las ideas de otra persona. </t>
  </si>
  <si>
    <t>Vino a decirles que encontró una salida de la Caverna.</t>
  </si>
  <si>
    <t>Revisa de nuevo el texto. Ella tampoco puede salir de la Caverna.</t>
  </si>
  <si>
    <t>4. ¿Cómo se siente Luna en este fragmento?</t>
  </si>
  <si>
    <t>Se siente optimista con respecto a escapar.</t>
  </si>
  <si>
    <t xml:space="preserve">No expresa optimismo en este fragmento del texto. </t>
  </si>
  <si>
    <t>Se siente muy angustiada por el encierro.</t>
  </si>
  <si>
    <t xml:space="preserve">No expresa angustia en este fragmento del texto. </t>
  </si>
  <si>
    <t>Extraña mucho a sus hermanos.</t>
  </si>
  <si>
    <t xml:space="preserve">¡Correcto! Se acuerda de ellos cuando se reencuentran Cardenio y Bartola, y le pregunta por ellos a Bartola. </t>
  </si>
  <si>
    <t>Tiene curiosidad acerca de Alondra.</t>
  </si>
  <si>
    <t xml:space="preserve">El texto dice que se le acerca con timidez, no con curiosidad. </t>
  </si>
  <si>
    <t>5. Elige los motivos por los cuales es importante que Bartola esté hecha de espejos.
a. Con su efecto de espejismo pudo esconder a Alondra.
b. Le da una belleza impresionante.
c. Le permite hacerse invisible y salir de la celda.
d. Puede reflejar las miles de posibilidades de cada ser.
e. Puede reflejar la luz del fuego para encontrar una salida.
f. Es inmune a la maldad del Fuego fatuo.</t>
  </si>
  <si>
    <t>Su belleza no es tan importante como su capacidad de reflejar. El texto no dice que se hace invisible para escapar.</t>
  </si>
  <si>
    <t>¡Correcto! Identificaste la importancia de las características de este personaje.</t>
  </si>
  <si>
    <t>Tu respuesta es incorrecta. Sí es muy bella, pero no es motivo de su importancia.</t>
  </si>
  <si>
    <t>Bartola no es inmune a la maldad del Fuego fatuo.</t>
  </si>
  <si>
    <t>6. ¿Qué relación hay entre Cardenio y Bartola?</t>
  </si>
  <si>
    <t>Uno es ayudante del otro.</t>
  </si>
  <si>
    <t xml:space="preserve">No hay información en el texto que indique esta relación. </t>
  </si>
  <si>
    <t>Son viejos conocidos.</t>
  </si>
  <si>
    <t xml:space="preserve">Así es, Bartola dice que la voz de Cardenio es difícil de olvidar, por lo que quizá hace mucho tiempo que no se veían. </t>
  </si>
  <si>
    <t xml:space="preserve">Son enemigos. </t>
  </si>
  <si>
    <t xml:space="preserve">La respuesta es incorrecta. Se vuelven a ver con gusto. </t>
  </si>
  <si>
    <t>Son desconocidos.</t>
  </si>
  <si>
    <t xml:space="preserve">Lee nuevamente el texto. Ya se conocen. </t>
  </si>
  <si>
    <t>7. ¿Qué nos ayuda a aprender de la capacidad de Bartola de reflejar miles de posibilidades de las personas?</t>
  </si>
  <si>
    <t>Solemos ocultar nuestras emociones a las demás personas, así que mentimos un poco.</t>
  </si>
  <si>
    <t>Ésta no es una enseñanza que se extrae de este personaje.</t>
  </si>
  <si>
    <t>Hay que cuidarse de las personas que se muestran iguales en todas las circunstancias.</t>
  </si>
  <si>
    <t>Vuelve a leer las opciones. Una persona que se muestra igual en todas las circunstancias es alguien ecuánime, y no se le debe de tener cuidado.</t>
  </si>
  <si>
    <t>Las personas no somos genuinas, pues cada quien muestra una cara distinta.</t>
  </si>
  <si>
    <t xml:space="preserve">Vuelve a leer las opciones. Ésta no es una enseñanza que se extrae de este personaje. </t>
  </si>
  <si>
    <t>Las personas tenemos muchas facetas, no sólo somos lo que se ve a simple vista.</t>
  </si>
  <si>
    <t>¡Excelente! Bartola le enseña a Luna (y al lector) que hay muchas más capas de emociones que están dentro de una persona, y las experiencias de la vida van sacando esas capas.</t>
  </si>
  <si>
    <t>8. ¿Cuál de estas opiniones con respecto a los hechos presentados en el fragmento es lógica?</t>
  </si>
  <si>
    <t>Como Luna se distrae fácilmente, es desconsiderado de su parte no preocuparse por cómo estarán sus hermanos.</t>
  </si>
  <si>
    <t>Tu respuesta es incorrecta. De hecho sí se preocupa, y cuando ve a Cardenio reunirse con Bartola desea volver a ver a sus hermanos más que cualquier otra cosa.</t>
  </si>
  <si>
    <t>Resulta impresionante que, siendo tan pequeña, Luna sepa dónde está la salida de la Caverna.</t>
  </si>
  <si>
    <t xml:space="preserve">Vuelve leer. Luna no sabía dónde estaba la salida. </t>
  </si>
  <si>
    <t>Bartola se deja llevar muy fácilmente por la nostalgia y la desesperación.</t>
  </si>
  <si>
    <t xml:space="preserve">Tiene un momento de nostalgia, pero rápidamente se repone; además no se lee que esté desesperada. </t>
  </si>
  <si>
    <t xml:space="preserve">Alondra debe ser una persona muy valiosa para Bartola, ya que la escondió muy bien. 
</t>
  </si>
  <si>
    <t xml:space="preserve">¡Excelente! La ha tenido escondida durante mucho tiempo. </t>
  </si>
  <si>
    <t>9. En tu lectura pudiste identificar las características de los personajes que acompañan a Luna dentro de la Caverna. De las siguientes opciones, elige una que, según los elementos dentro de la lectura, puede ser otra opción de salida de este lugar.
a. Cardenio puede adoptar una forma de linterna e iluminar la Caverna.
b. Luna busca de forma organizada en cada rincón de la Caverna.
c. Utilizar los espejos de Bartola para reflejar la luz e iluminar algunas partes de la cueva
d. Organizarse todos y pedirle a Minerva que los libere.</t>
  </si>
  <si>
    <t>c</t>
  </si>
  <si>
    <t>¡Muy bien pensado! Sin duda has leído con atención y planificado una opción diferente para el escape de los personajes. Bartola, con su aura y la luz que entra en el lugar, puede iluminar para que la última pieza sea encontrada.</t>
  </si>
  <si>
    <t>a</t>
  </si>
  <si>
    <t>Tu respuesta es incorrecta. Recuerda que Cardenio puede adoptar diferentes formas, pero no puede tener las funciones de las figuras que adopta.</t>
  </si>
  <si>
    <t>b</t>
  </si>
  <si>
    <t>¡Concéntrate! Esta opción puede que no sea la más adecuada, ya que Luna tardaría demasiado. Además de que no hay forma que pueda ver dónde buscar sin algo que le permita mayor visibilidad.</t>
  </si>
  <si>
    <t>d</t>
  </si>
  <si>
    <t>La respuesta es incorrecta. Considera que Minerva quiere dominar todo y hacer que todo sea igual. Para ella, negociar no es una opción.</t>
  </si>
  <si>
    <t>Piensa en un momento en el que, como Laura, hayas podido sumar nuevas experiencias a través de tus emociones. Ahora graba un audio para ti del futuro donde te aconsejes sobre la importancia que tienen las nuevas emociones en tu vida.
10. En la pregunta anterior identificaste una salida diferente para apoyar a los personajes de la historia con la ayuda de Bartola. Este personaje tiene la característica particular de reflejar las múltiples emociones que caracterizan a una persona, incluso de aquellas que aún no ha experimentado. ¿Te ha sucedido que, como Luna, en ocasiones te encuentras frente a una nueva experiencia que despierta nuevas emociones en ti?</t>
  </si>
  <si>
    <t>G6_B2_S28_Como debemos vivir</t>
  </si>
  <si>
    <t>1. Relaciona cada descripción con la teoría ética a la que corresponde.
Teoría Descripción
1. Emotivismo a. La convivencia se basa en el cumplimiento de reglas que aplican para todos.
2. Utilitarismo         b. Una guía para saber cómo actuar es poner atención a qué sentimientos te genera ese actuar.
3. Racionalismo        c. La mejor decisión será la que aporte mayor beneficio al menor costo posible.
4. Ética del cuidado            d. La mejor acción es la que ayuda a preservar las relaciones más valiosas entre las personas.</t>
  </si>
  <si>
    <t>¡Muy bien! Recordaste dónde buscar la descripción de cada teoría y las relacionaste correctamente.</t>
  </si>
  <si>
    <t>Esta respuesta es incorrecta. Aunque las relaciones entre personas tengan un valor emotivo, el emotivismo no corresponde a esa descripción.</t>
  </si>
  <si>
    <t>Te equivocaste. El racionalismo se aleja de la visión sentimental de las decisiones.</t>
  </si>
  <si>
    <t>Vuelve a buscar las relaciones. Aunque la ética del cuidado fue acertada, las demás no lo fueron.</t>
  </si>
  <si>
    <t>2. En esta lista hay características de dos teorías: la ética de la virtud y el emotivismo. Selecciona únicamente las que pertenecen a la ética de la virtud.
a. Es algo que se practica.
b. Es algo que se siente.
c. Un ejemplo es sentir culpa.
d. Un ejemplo es ejercer la prudencia.
e. La mejor decisión es la justa.
f. La mejor decisión es la que concuerda con tu sentir.</t>
  </si>
  <si>
    <t>Vuelve a leer y reflexiona: sentir culpa sería una guía para decidir en la teoría del emotivismo, que se basa en las emociones.</t>
  </si>
  <si>
    <t xml:space="preserve">a, d, e </t>
  </si>
  <si>
    <t>¡Muy bien! Identificaste correctamente las características de la ética de la virtud.</t>
  </si>
  <si>
    <t>Tu respuesta es incorrecta. Seleccionaste las características del emotivismo.</t>
  </si>
  <si>
    <t>Relee las características. Las del emotivismo tienen que ver con las emociones y sentimientos. Por lo tanto, las características b y f son del emotivismo y solamente la d es la ética de la virtud.</t>
  </si>
  <si>
    <t>3. ¿Para qué sirven las preguntas que plantea el texto?</t>
  </si>
  <si>
    <t>Para explicar que las teorías éticas ayudan tomar decisiones.</t>
  </si>
  <si>
    <t>Esta explicación no está dada por las preguntas, sino por el párrafo anterior a la descripción de todas las teorías.</t>
  </si>
  <si>
    <t>Para generar un debate acerca del problema del material para el experimento.</t>
  </si>
  <si>
    <t>La respuesta es incorrecta. Este problema se plantea como ejemplo en la lectura, pero no hay instrucciones para generar un debate. Además, si realizas esta lectura de manera individual, no se puede hacer un debate.</t>
  </si>
  <si>
    <t>Para enfatizar los inconvenientes de no cumplir con las reglas.</t>
  </si>
  <si>
    <t>Las preguntas no plantean esta cuestión.</t>
  </si>
  <si>
    <t>Para hacerte reflexionar en qué te vas a basar para tomar una decisión.</t>
  </si>
  <si>
    <t>¡Muy bien! Se llaman “preguntas retóricas”, y su objetivo es que pienses por ti mismo. En este caso, que pienses qué harías en esa situación, basándote en una teoría de tu elección.</t>
  </si>
  <si>
    <t>4. ¿Para qué teoría es más importante ser justo que beneficiar a la mayoría?</t>
  </si>
  <si>
    <t>ética de la virtud</t>
  </si>
  <si>
    <t>¡Sí! A veces lo que es bueno para la mayoría no es lo justo para todos. El texto señala que la ética de la virtud se basa en actitudes como la justicia y la prudencia.</t>
  </si>
  <si>
    <t>racionalismo</t>
  </si>
  <si>
    <t xml:space="preserve">Lee de nuevo. El racionalismo se basa en el cumplimiento de una regla, independientemente de si ésta es justa o no. </t>
  </si>
  <si>
    <t>emotivismo</t>
  </si>
  <si>
    <t xml:space="preserve">Relee las opciones. El emotivismo se basa en sentimientos para tomar las decisiones, no en la justicia. </t>
  </si>
  <si>
    <t>ética del cuidado</t>
  </si>
  <si>
    <t>Tu respuesta fue equivocada. La ética del cuidado da prioridad a las relaciones entre las personas.</t>
  </si>
  <si>
    <t>5. ¿Cuál es la base de las teorías éticas?</t>
  </si>
  <si>
    <t>Que todas las personas son virtuosas.</t>
  </si>
  <si>
    <t>El texto no dice eso, y además es imposible que todas las personas sean virtuosas.</t>
  </si>
  <si>
    <t>Que siempre es mejor lo que beneficia a la mayoría.</t>
  </si>
  <si>
    <t>Esto no siempre es cierto. En el texto se plantea solamente una teoría que se basa en esta idea.</t>
  </si>
  <si>
    <t>Que las decisiones siempre implican inconvenientes.</t>
  </si>
  <si>
    <t>Esto es cierto, aunque no es la base de las teorías éticas.</t>
  </si>
  <si>
    <t>Que el ser humano tiene libertad de elección.</t>
  </si>
  <si>
    <t>Así es. El texto establece la libertad como principio en el cual se basan las teorías éticas. Para decidir primero se debe ser libre.</t>
  </si>
  <si>
    <t>6. Lee la siguiente solución que se da al problema planteado en la lectura. Elige la teoría que se utilizó en la resolución de la situación.
El objetivo de un experimento en clase es que los estudiantes aprendan algo. En ese sentido, es mejor que todos aprendan un poco a que solamente aprendan los que llevaron material. Entonces, es preferible que se comparta el material: esto baja la calidad de aprendizaje para los que sí lo llevaron, pero hace que todos aprendan algo.</t>
  </si>
  <si>
    <t xml:space="preserve">Tu respuesta es incorrecta, pues no se mencionan los sentimientos para resolver el problema. </t>
  </si>
  <si>
    <t xml:space="preserve">Vuelve a leer, porque, aunque parezca que se está actuando por el “deber ser”, realmente no se está siguiendo una regla preestablecida. </t>
  </si>
  <si>
    <t>utilitarismo</t>
  </si>
  <si>
    <t>En efecto, el beneficio para la mayoría es el parámetro que guía esta decisión.</t>
  </si>
  <si>
    <t>Tu respuesta es incorrecta. Aunque las relaciones entre compañeros se mejorarían, realmente no es lo que se está buscando al compartir los materiales para el experimento.</t>
  </si>
  <si>
    <t>7. Ahora imagina que la profesora y los estudiantes decidieron que no se compartiría el material. Esta decisión se basó en el reglamento de la materia: “Cada estudiante deberá contar con su propio libro de texto y materiales para cada sesión de clase. Están prohibidos los préstamos de libros y materiales para evitar pérdida de éstos”. 
Al seguir el reglamento, ¿qué teoría ética pusieron en práctica los estudiantes y la profesora?</t>
  </si>
  <si>
    <t xml:space="preserve">Vuelve a leer tu respuesta. Independientemente de si fue justo o injusto, se cumplió una regla. </t>
  </si>
  <si>
    <t xml:space="preserve">¡Muy bien! Relacionaste esta decisión con el acto de cumplir de manera estricta y obligatoria una regla. </t>
  </si>
  <si>
    <t xml:space="preserve">Tu selección es incorrecta. El bien de la mayoría hubiera sido compartir el material. En este planteamiento no fue así. </t>
  </si>
  <si>
    <t>Te equivocaste, pues independientemente del aprecio que exista entre profesora y estudiantes y entre compañeros se cumplió una regla.</t>
  </si>
  <si>
    <t>8. Imagina que en el escenario en el cual se decidió no compartir el material los alumnos incumplidos tendrán puntos menos en su calificación de la materia. No obstante Camila, que sí llevó material, decide compartirlo con su gran amiga Marina. Esto hará que ni el experimento de Camila ni el de Marina obtengan la mejor calificación posible, pues trabajarán con material incompleto. ¿Qué teoría ética utilizaron las niñas para tomar su decisión?</t>
  </si>
  <si>
    <t>Vuelve a leer las opciones. Compartir material implica que la calificación de Camila baja, lo cual es injusto porque ella sí cumplió con llevar el material.</t>
  </si>
  <si>
    <t>¡Así es! Camila le dio prioridad a su amistad con Marina, por encima de su calificación.</t>
  </si>
  <si>
    <t xml:space="preserve">Tu respuesta es incorrecta. Aunque ambas consiguen hacer su experimento, ninguna obtendrá el mayor beneficio, que sería una buena calificación. </t>
  </si>
  <si>
    <t>Te equivocaste. Si se tratara de cumplir la regla, Camila no compartiría el material con su amiga.</t>
  </si>
  <si>
    <t>Opción múltipletabla de arrastrar y soltar</t>
  </si>
  <si>
    <t>9. De acuerdo con la información del texto que leíste, relaciona cada situación con la teoría ética que le corresponde:
Situaciones:
1. No ofreceré una disculpa, ésta no cambiaría la forma de sentir de José.
2. Beto admira mucho a su hermano mayor, Jorge. Considera que siempre ha sido una persona que analiza la situación para tomar la mejor decisión ante los conflictos. Beto asegura que su hermano siempre ha sido así y eso hace que quiera parecerse a él cuando crezca.
3. Hoy María, de 6º A, llevó un par de pizzas al salón de clases para festejar su cumpleaños. Armando, su mejor amigo, está cursando en 5º A, y quiere invitarlo, sin que los demás compañeros de 5º se sientan excluidos. Para no dejar a nadie sin pizza, María decide dividirlas en pedazos más pequeños para que todos los de 5º y 6º puedan comer un poco.
4. Carmen está de regreso a casa después de trabajar todo el día. En el transporte público únicamente queda vacío el lugar para uso de las personas con discapacidad. Aunque Carmen se siente muy cansada piensa que sería injusto y se sentiría mal si no deja ese lugar vacío durante todo su camino para el uso específico personas a las que les corresponde.
5. Alberto y Lucía se esforzaron mucho para poder entrar al equipo de futbol de su escuela. Al final Lucía logra entrar al equipo como la capitana, ya que demostró gran habilidad, mientras que Alberto quedó fuera. El entrenador está seguro de que ganarán el torneo si Lucía juega en esa temporada. Aunque se siente feliz por su amiga, Alberto también siente tristeza porque piensa que todo su esfuerzo fue en vano. Aun así decide que asistirá a todos los juegos a apoyar a su amiga. Antes del primer partido Lucía se acerca al entrenador y le dice que en caso de no aceptar a su amigo Alberto en el equipo durante la temporada ella no jugará.
Teorías éticas
a. ética de la virtud
b. emotivismo
c. racionalismo
d. utilitarismo
e. ética del cuidado</t>
  </si>
  <si>
    <t>1b, 2a, 3d, 4c, 5e</t>
  </si>
  <si>
    <t>¡Felicidades! Es ejemplar tu avance distinguiendo las diferentes teorías éticas en ejemplos cotidianos. Recuerda poner en práctica las diferentes perspectivas de estas teorías éticas en tu vida diaria.</t>
  </si>
  <si>
    <t>1c, 2a, 3d, 4b, 5e</t>
  </si>
  <si>
    <t>¡Atención! Parece que en esta ocasión has confundido el emotivismo y racionalismo. Recuerda que el primero se enfoca en la expresión de las emociones como principal objetivo y el segundo en el seguimiento de las leyes que hacen parte de nuestra sociedad.</t>
  </si>
  <si>
    <t>1b, 2d, 3a, 4c, 5e</t>
  </si>
  <si>
    <t>¡Cuidado! La ética de la virtud y el utilitarismo no son tan parecidos. Recuerda que la primera depende de una práctica diaria y en todo momento. En cambio, el utilitarismo siempre busca el bien común antes del costo.</t>
  </si>
  <si>
    <t>1c, 2d, 3a, 4b, 5e</t>
  </si>
  <si>
    <t>¡Incorrecto! Parece que confundiste todas las opciones. Descuida, puedes revisar de nuevo las teorías y regresar con la mente clara para intentarlo una vez más.</t>
  </si>
  <si>
    <t>Evoca un momento de tu vida en el que hayas tenido que tomar una decisión que te afectaría a ti y a otras personas. Escribe si en esa decisión que tomaste identificas una o más teorías éticas. Por último, redacta una solución que sea conveniente para todos.
10. En la lectura, además de identificar las teorías éticas, pudiste reflexionar y poner en práctica cómo una decisión asociada a cada teoría podría tener resultados diferentes. ¿Te ha pasado que estando frente a un momento en el que debes tomar una decisión a veces te dejas llevar por las emociones y otras tal vez por tu raciocinio o por lo que sería más conveniente para ti y para los demás involucrados?</t>
  </si>
  <si>
    <t>G6_B2_S29_Fragmento4_La infanta Castile</t>
  </si>
  <si>
    <t>1. ¿Cómo logró René liberar a la Aurora?</t>
  </si>
  <si>
    <t>Vino a salvarla un luminoso zorro blanco.</t>
  </si>
  <si>
    <t>Vuelve a leer. Aurora, a quien René liberó, tiene la forma de un zorro.</t>
  </si>
  <si>
    <t>Encontró a sus hermanos antes de que se acabara el tiempo.</t>
  </si>
  <si>
    <t>En este momento de la historia René aún no se reúne con sus hermanos.</t>
  </si>
  <si>
    <t>Encontró dentro de ella la voluntad para perdonar.</t>
  </si>
  <si>
    <t>En el texto no dice que perdonara a su papá. En el caso de Ingrid, es René quien pide perdón.</t>
  </si>
  <si>
    <t>Tuvo autocontrol suficiente para no caer en las trampas.</t>
  </si>
  <si>
    <t>Así es, tuvo la capacidad de darse cuenta de que las imágenes de Ingrid y de su papá eran espejismos que decían cosas falsas.</t>
  </si>
  <si>
    <t xml:space="preserve">2. ¿Quién está hablando al inicio del fragmento? </t>
  </si>
  <si>
    <t>René</t>
  </si>
  <si>
    <t xml:space="preserve">Es a René a quien le hablan. </t>
  </si>
  <si>
    <t>El papá</t>
  </si>
  <si>
    <t xml:space="preserve">¡Muy bien! Se trata del papá explicando por qué se fue. </t>
  </si>
  <si>
    <t>Aurora</t>
  </si>
  <si>
    <t xml:space="preserve">No aparece al inicio del fragmento. </t>
  </si>
  <si>
    <t>Ingrid</t>
  </si>
  <si>
    <t xml:space="preserve">No habla al inicio del fragmento. </t>
  </si>
  <si>
    <t>3. Lee la sección del capítulo que se presenta a continuación y selecciona el sentimiento que manifiesta René.
—Estas lágrimas son por mí. Me avergüenza haber sido tan cobarde —confesó René—. Ojalá pudieras ver a través de mis ojos, Ingrid. Eres hermosa. Jamás había visto a una chica tan bella. Yo fui la mala de esta historia, la cobarde —prosiguió—. Debí haberte advertido, debí haberte defendido. Ahora es muy tarde. Perdón. Lamento todo el dolor que te causaron, así como lamento no poder volver a ver a mis hermanos.</t>
  </si>
  <si>
    <t>arrepentimiento</t>
  </si>
  <si>
    <t>¡Excelente! Estas palabras demuestran que le hubiera gustado actuar diferente esa mañana en la escuela y haberla tratado mejor.</t>
  </si>
  <si>
    <t>desconfianza</t>
  </si>
  <si>
    <t>Analiza el de nuevo el texto. René no muestra tener desconfianza hacia Ingrid, al contrario, desea hacer que Ingrid confíe en ella de ahora en adelante.</t>
  </si>
  <si>
    <t>incredulidad</t>
  </si>
  <si>
    <t>Tu respuesta es incorrecta. René siente incredulidad al escuchar las palabras que la imagen de su padre le dice, no cuando platica con Ingrid.</t>
  </si>
  <si>
    <t>tristeza</t>
  </si>
  <si>
    <t>Te equivocaste. Siente tristeza cuando no ve a sus hermanos, pero en esta sección está con Ingrid, por lo que el sentimiento es otro.</t>
  </si>
  <si>
    <t>4. ¿Por qué René no empuja a su papá?</t>
  </si>
  <si>
    <t>En ese momento decide perdonarlo.</t>
  </si>
  <si>
    <t>Tu respuesta es incorrecta. En el texto no dice que lo perdona.</t>
  </si>
  <si>
    <t>Porque en el fondo lo quiere.</t>
  </si>
  <si>
    <t>Aunque es verdad que lo quiere, ésa no es la razón por la que no lo empuja.</t>
  </si>
  <si>
    <t>En su lugar se aparece Ingrid.</t>
  </si>
  <si>
    <t>Vuelve a leer las opciones. Ingrid se aparece después de que René decide no empujar a su papá.</t>
  </si>
  <si>
    <t>Se percata de que no es él.</t>
  </si>
  <si>
    <t>En efecto, como no le suena lógico lo que está diciendo el papá, comparado con los buenos recuerdos que guarda de él, se da cuenta de que en realidad no es su padre quien les está hablando.</t>
  </si>
  <si>
    <t>5. ¿Por qué le dice Ingrid a René que sus hermanos están muertos?</t>
  </si>
  <si>
    <t>Para hacerla desistir de buscarlos.</t>
  </si>
  <si>
    <t>Tu respuesta es incorrecta. Ingrid tiene otras intenciones.</t>
  </si>
  <si>
    <t>Para convencerla de que se vaya de Anomalía.</t>
  </si>
  <si>
    <t>Te equivocaste. Es verdad que está buscando una reacción negativa, pero no es ésta.</t>
  </si>
  <si>
    <t>Para causarle ira y tentarla a empujarla.</t>
  </si>
  <si>
    <t>¡Correcto! Enfocar la atención en una emoción negativa puede motivar impulsos de consecuencias fatales.</t>
  </si>
  <si>
    <t>Para quitarle toda esperanza de salir de ahí.</t>
  </si>
  <si>
    <t>Tu respuesta es incorrecta. Esto significaría que René no haga algo más, y, al contrario, Ingrid quiere provocar una acción.</t>
  </si>
  <si>
    <t>6. ¿Cómo funciona la trampa de la bruma que envuelve a René y al almohadero?</t>
  </si>
  <si>
    <t>La bruma te envuelve para que no veas nada y te somete para lanzarte al precipicio.</t>
  </si>
  <si>
    <t>Tu respuesta es incorrecta. Sí envuelve, pero no te atrapa ni te lleva a ningún lado.</t>
  </si>
  <si>
    <t>La bruma se espesa y te separa de tus amigos para que quedes aislado y te angusties.</t>
  </si>
  <si>
    <t>Casi acertaste. Sí da la sensación de angustia, pero no se detiene ahí la trampa.</t>
  </si>
  <si>
    <t>La bruma toma la forma y la voz de un ser querido y trata de manipular tus sentimientos.</t>
  </si>
  <si>
    <t>Así es, trata de sacar los peores impulsos de la gente mediante palabras hirientes.</t>
  </si>
  <si>
    <t>La bruma empieza a lanzar voces y sonidos que te hipnotizan y hacen que te pierdas.</t>
  </si>
  <si>
    <t>No es correcta la respuesta. Aunque posteriormente habrá personas ficticias que hablen, la bruma no hipnotiza ni hace que te pierdas.</t>
  </si>
  <si>
    <t>7. ¿Qué aprendiste gracias a este fragmento?</t>
  </si>
  <si>
    <t>el poder de una disculpa</t>
  </si>
  <si>
    <t>¡Excelente! Identificaste que René por fin comprende el valor que representa disculparse con Ingrid.</t>
  </si>
  <si>
    <t>la importancia de la inteligencia</t>
  </si>
  <si>
    <t>Tu respuesta es incorrecta. Si bien René fue lo suficientemente inteligente para no caer en la trampa del viento erebo, ésta no es la lección principal del fragmento.</t>
  </si>
  <si>
    <t>el valor del trabajo en equipo</t>
  </si>
  <si>
    <t xml:space="preserve">Te equivocaste. Aquí la prueba que pasó René fue individual. </t>
  </si>
  <si>
    <t>las ventajas de la imaginación</t>
  </si>
  <si>
    <t xml:space="preserve">Éste no es el tema principal del fragmento. </t>
  </si>
  <si>
    <t>8. Lee la oración que se presenta a continuación y complétala eligiendo la opción correcta.
La rabia que siente René se debe a __________.</t>
  </si>
  <si>
    <t>la sensación de soledad</t>
  </si>
  <si>
    <t xml:space="preserve">Ésta es la forma de ser de René: la soledad le gusta, no le da rabia. </t>
  </si>
  <si>
    <t>darse cuenta de su cobardía</t>
  </si>
  <si>
    <t xml:space="preserve">Fue cobarde con Ingrid, pero esto le produce vergüenza, no rabia. </t>
  </si>
  <si>
    <t>la sensación de abandono</t>
  </si>
  <si>
    <t xml:space="preserve">¡Correcto! Está enojada porque su padre los abandonó. </t>
  </si>
  <si>
    <t>el trato preferente a otro de los hermanos</t>
  </si>
  <si>
    <t xml:space="preserve">No se menciona que el papá prefiriera a otro de sus hermanos. </t>
  </si>
  <si>
    <t>9. Según la lectura, René se niega a empujar la imagen de su padre y de Ingrid hacia el acantilado. De las siguientes opciones, elige la que explique la reflexión que hace René y que evita que empuje a su padre y a Ingrid.
a. Piensa en lo malo que su padre e Ingrid le hicieron y decide que no fueron cosas tan malas.
b. Reflexiona en que, si se acerca demasiado al acantilado, es posible que caiga con ellos, así que decide no empujarlos.
c. Piensa en que debe perdonar a su papá y a Ingrid por el mal que le han causado en su vida y decide no empujarlos.
d. Reflexiona sobre el peso que tienen sus vivencias positivas con su papá y con Ingrid para brindar y pedir perdón. Esto hace que decida no empujarlos.</t>
  </si>
  <si>
    <t>a.</t>
  </si>
  <si>
    <t>Vuelve a leer las opciones. Recuerda que René piensa el mal que ha recibido en el caso de su papá y el mal que ha hecho en el caso de Ingrid.</t>
  </si>
  <si>
    <t>b.</t>
  </si>
  <si>
    <t>¡Atención! René de hecho se acerca a Ingrid para abrazarla. Cuidado, estás dejando de leer detalles valiosos para ti y para entender la lectura.</t>
  </si>
  <si>
    <t>c.</t>
  </si>
  <si>
    <t>¡Concéntrate! Si René, para bien, perdonó a su padre, no sucedió lo mismo con Ingrid. Regresa a la lectura y verás la diferencia.</t>
  </si>
  <si>
    <t>d.</t>
  </si>
  <si>
    <t>¡Acertaste! René no piensa directamente en el perdón, antes de perdonar trae recuerdos que la hacen sentir bien y por los cuales vale la pena brindar y pedir perdón.</t>
  </si>
  <si>
    <t>En la pregunta anterior identificaste cómo René consiguió reflexionar sobre sus emociones y el perdón, incluso sintiéndose lastimada por algunos momentos que vivió con su padre e Ingrid. 
Piensa en algún momento en que, al igual que René, te sentiste dañado y a partir de elementos como el perdón, la paciencia y la reflexión aprendiste a lidiar con ese tipo de situaciones y a fortalecerte. 
10. Ahora escribe una carta donde compartas qué harías y dirías si te encontraras en una situación parecida, destacando los puntos de fortaleza que tienes en la actualidad.
¿Te ha sucedido como a René?, es decir, ¿has perdonado personas o situaciones en tu vida que a la vez te permiten reflexionar y fortalecerte?</t>
  </si>
  <si>
    <t>G6_B2_S30_Litio La nueva promesa sustentable</t>
  </si>
  <si>
    <t>1. En esta oración ¿qué tipo de complemento está subrayado?
Todos los días se extraen 30 000 toneladas de litio con la ayuda de muchísimos litros de agua.</t>
  </si>
  <si>
    <t>Complemento de objeto indirecto.</t>
  </si>
  <si>
    <t>No hay un complemento de objeto indirecto en esta oración.</t>
  </si>
  <si>
    <t>Complemento de objeto directo.</t>
  </si>
  <si>
    <t>¡Muy bien! Identificaste correctamente el objeto directo.</t>
  </si>
  <si>
    <t>Complemento circunstancial de instrumento.</t>
  </si>
  <si>
    <t xml:space="preserve">Dicho complemento sería: “con la ayuda de muchísimos litros de agua”. </t>
  </si>
  <si>
    <t>Complemento circunstancial de tiempo.</t>
  </si>
  <si>
    <t xml:space="preserve">Dicho complemento sería: “Todos los días”. </t>
  </si>
  <si>
    <t>2. Elige las propiedades del litio que se mencionan en la lectura.
a. Es muy ligero.
b. Es muy barato.
c. Hay bastantes cantidades en el planeta.
d. Genera calor.
e. Almacena electricidad.
f. Resiste la corrosión.</t>
  </si>
  <si>
    <t>¡Muy bien! Identificaste correctamente las características que se mencionan en el texto.</t>
  </si>
  <si>
    <t>El texto no indica que sea barato o que almacena la electricidad.</t>
  </si>
  <si>
    <t>Revisa de nuevo, tuviste un error. El texto no indica que sea barato.</t>
  </si>
  <si>
    <t>El texto no indica que almacena la electricidad o resiste la corrosión.</t>
  </si>
  <si>
    <t>3. Elige la opción que describa por qué es importante seguir buscando materiales alternativos como el litio.</t>
  </si>
  <si>
    <t>Porque son mucho más eficientes para accionar baterías que los combustibles fósiles.</t>
  </si>
  <si>
    <t>El texto no señala que ésta sea la razón por la que se buscan materiales alternativos.</t>
  </si>
  <si>
    <t>Porque estas alternativas son cien por ciento amigables con el ambiente.</t>
  </si>
  <si>
    <t>Revisa de nuevo las opciones. El texto da varios argumentos por los que el litio pudiera no ser tan amigable con el ambiente.</t>
  </si>
  <si>
    <t>Porque la necesidad de energías para la vida actual hace difícil reducir su consumo.</t>
  </si>
  <si>
    <t>En efecto, al inicio el texto señala que los servicios como el transporte o la luz en casa son necesarios para la vida actual.</t>
  </si>
  <si>
    <t>Porque hay reservas de estos materiales en muchas partes del mundo.</t>
  </si>
  <si>
    <t>4. Elige la opción que describa el propósito con el que se utilizó en el texto la referencia de la capacidad de una alberca olímpica.</t>
  </si>
  <si>
    <t>Para dimensionar la cantidad de agua que se utiliza en la extracción del litio.</t>
  </si>
  <si>
    <t>¡Excelente! Se utiliza para explicar cuánta agua se utiliza en la extracción de litio. De esta manera el texto proporciona una referencia más cercana a la vida cotidiana.</t>
  </si>
  <si>
    <t>Para comparar cuánto litio cabría en una alberca olímpica.</t>
  </si>
  <si>
    <t>El texto no habla de cuánto litio cabría en la alberca sino del agua equivalente a llenar una alberca olímpica.</t>
  </si>
  <si>
    <t>Para informar de la cantidad de litio que se extrae diariamente.</t>
  </si>
  <si>
    <t>Tu selección es incorrecta. Este dato lo proporciona aparte, pero la idea principal de ese párrafo se enfoca en la cantidad de agua que se utiliza para extraer litio.</t>
  </si>
  <si>
    <t>Para concluir que el agua se está acabando más rápido que el litio.</t>
  </si>
  <si>
    <t>Esta conclusión no se menciona en la lectura.</t>
  </si>
  <si>
    <t>5. ¿Con qué propósito el texto señala las desventajas de la extracción del litio?</t>
  </si>
  <si>
    <t>Para proponer la idea de ya no utilizar baterías hechas de litio.</t>
  </si>
  <si>
    <t>Esta respuesta es incorrecta. Más bien reflexiona acerca de las desventajas de su minería y extracción.</t>
  </si>
  <si>
    <t>Para invitar al lector a unirse a los activistas que defienden los ecosistemas.</t>
  </si>
  <si>
    <t>Vuelve a leer las opciones. El texto menciona que hay activistas que desean que no haya explotación de litio, pero no invita al lector a unirse a la causa.</t>
  </si>
  <si>
    <t>Para hacer reflexionar acerca de si el litio es una elección ecológica adecuada.</t>
  </si>
  <si>
    <t>Así es, el propósito es señalar que no todo son ventajas cuando se piensa en el litio como una alternativa al combustible fósil.</t>
  </si>
  <si>
    <t>Para informar acerca de las afectaciones que sufren los pobladores cercanos a las minas.</t>
  </si>
  <si>
    <t>Casi acertaste. Estas afectaciones también son desventajas, pero informar de esto no es el propósito principal del texto.</t>
  </si>
  <si>
    <t>6. ¿Por qué termina el texto con una pregunta?</t>
  </si>
  <si>
    <t>Para invitar a reflexionar acerca de problemas sociales que genera la explotación del litio.</t>
  </si>
  <si>
    <t>La respuesta es incorrecta. Esto lo hace en párrafos anteriores de la lectura, no en la pregunta final.</t>
  </si>
  <si>
    <t>Para recordar que existen otros materiales que también podrían utilizarse además del litio.</t>
  </si>
  <si>
    <t>Esta idea no aparece en el texto.</t>
  </si>
  <si>
    <t>Para señalar que no es tan sencillo reducir el consumo de agua en la minería del litio.</t>
  </si>
  <si>
    <t>Vuelve a leer las opciones. Esto lo hace en párrafos anteriores de la lectura, no en la pregunta final.</t>
  </si>
  <si>
    <t>Para indicar que aún no es claro si la explotación del litio trae más beneficios que inconvenientes.</t>
  </si>
  <si>
    <t>¡Correcto! El texto no da una conclusión definitiva acerca de las bondades ecológicas del litio.</t>
  </si>
  <si>
    <t>7. ¿De qué sitio web se obtuvieron los datos de la tabla que está en la lectura?</t>
  </si>
  <si>
    <t>https://www.minmineria.cl/%C2%BFque-es-el-litio/</t>
  </si>
  <si>
    <t>Fíjate bien en el nombre del sitio: explica qué es el litio.</t>
  </si>
  <si>
    <t>https://camiper.com/tiempominero-noticias-en-mineria-para-el-peru-y-el-mundo/reservas-de-litio-en-el-mundo-paises-con-mayor-cantidad/</t>
  </si>
  <si>
    <t>¡Muy bien! Identificaste que el nombre del sitio menciona “países del mundo con mayor cantidad”.</t>
  </si>
  <si>
    <t>https://www.gaceta.unam.mx/mexico-posee-litio-pero-no-tiene-capacidad-para-explotarlo/</t>
  </si>
  <si>
    <t>Vuelve a leer. El nombre de este sitio indica que se va a tratar el caso particular de México, que, por cierto, no tiene capacidad para explotar el litio.</t>
  </si>
  <si>
    <t>https://investiga.unlp.edu.ar/especiales/litio-17104</t>
  </si>
  <si>
    <t>El nombre de este sitio es muy general y no especifica las cantidades por país.</t>
  </si>
  <si>
    <t>8. ¿Qué otro título podría ser adecuado para la lectura?</t>
  </si>
  <si>
    <t>Litio: el proceso de la mina al auto eléctrico.</t>
  </si>
  <si>
    <t>La lectura no habla de cómo se procesa el litio y cómo se utiliza en fábricas de automóviles.</t>
  </si>
  <si>
    <t>¿Puede cumplir el litio su promesa de ser sustentable?</t>
  </si>
  <si>
    <t>¡Excelente! Este título toma en cuenta la reflexión que hace el texto acerca de las ventajas y desventajas que tiene la explotación del litio.</t>
  </si>
  <si>
    <t>¿Quién gana la carrera sudamericana por los yacimientos de litio?</t>
  </si>
  <si>
    <t>La lectura no se centra en la competencia que hay entre los países, solamente muestra la tabla de países productores para dar una idea de qué parte del mundo es más rica en litio.</t>
  </si>
  <si>
    <t>Voces se levantan contra la explotación minera y a favor de la vida.</t>
  </si>
  <si>
    <t>La lectura no se centra en el problema social que genera la explotación del litio, sólo lo menciona como ejemplo de las desventajas de la minería de litio.</t>
  </si>
  <si>
    <t>9. Elige, según la lectura, cuál sería el aspecto que se debe considerar para determinar si la extracción de litio es beneficiosa o perjudicial para el medio ambiente.</t>
  </si>
  <si>
    <t>El impacto que tiene sobre la calidad del aire.</t>
  </si>
  <si>
    <t>Esto es incorrecto. En realidad, como se dijo en la lectura, el litio prácticamente no contamina el aire.</t>
  </si>
  <si>
    <t>Su alto costo monetario.</t>
  </si>
  <si>
    <t>Esta respuesta no es la adecuada. Este aspecto ni siquiera está directamente relacionado con sus efectos sobre el ambiente.</t>
  </si>
  <si>
    <t>Que, al tratarse de un recurso no renovable, se acabará pronto.</t>
  </si>
  <si>
    <t>Es cierto, el litio es un recurso no renovable, pero ésta no es la razón por la que su extracción podría traer efectos muy nocivos para el medio ambiente.</t>
  </si>
  <si>
    <t>La cantidad de agua que requiere su procesamiento.</t>
  </si>
  <si>
    <t>¡Es correcto! La cantidad de agua que se necesita para extraer el litio contribuye a la escasez de agua que se padece actualmente.</t>
  </si>
  <si>
    <t>Es cierto, la era digital ha transformado la manera en la que realizamos una gran cantidad de actividades en nuestra vida cotidiana.
10. Escribe qué se podría hacer para preservar el bienestar del presente y futuro aun con el uso de la tecnología. ¿Podrías imaginarte cómo sería nuestra vida sin teléfonos inteligentes o sin computadoras? Pero ¿y si supieras con certeza que la consecuencia de que ahora tengamos todos estos artefactos tecnológicos fuera dejar sin agua a las generaciones futuras? ¿Cómo te sentirías al respecto?</t>
  </si>
  <si>
    <t>G6_B2_S31_Fragmento5_La infanta Castile</t>
  </si>
  <si>
    <t xml:space="preserve">1. Selecciona la opción que contiene un verbo en tiempo copretérito. </t>
  </si>
  <si>
    <t xml:space="preserve">En aquel recuerdo, René soltaba algunas lágrimas. </t>
  </si>
  <si>
    <t xml:space="preserve">¡Excelente! La terminación -aba señala el tiempo copretérito. </t>
  </si>
  <si>
    <t xml:space="preserve">Luego giró el florete y lo clavó en su propio pecho. </t>
  </si>
  <si>
    <t xml:space="preserve">Estos verbos están conjugados en tiempo pasado. </t>
  </si>
  <si>
    <t>Nosotros estaremos bien.</t>
  </si>
  <si>
    <t xml:space="preserve">Este verbo está conjugado en tiempo futuro. </t>
  </si>
  <si>
    <t xml:space="preserve">Wil sacó la lágrima de kraken y abrazó a sus hermanas. </t>
  </si>
  <si>
    <r>
      <rPr>
        <sz val="11"/>
        <color theme="1"/>
        <rFont val="Calibri"/>
      </rPr>
      <t>2. Selecciona las características del siguiente verbo:</t>
    </r>
    <r>
      <rPr>
        <i/>
        <sz val="11"/>
        <color theme="1"/>
        <rFont val="Calibri"/>
      </rPr>
      <t xml:space="preserve"> Quieren. </t>
    </r>
  </si>
  <si>
    <t>Modo subjuntivo, tiempo pasado, segunda persona del singular.</t>
  </si>
  <si>
    <r>
      <rPr>
        <sz val="11"/>
        <color theme="1"/>
        <rFont val="Calibri"/>
      </rPr>
      <t>Estas características corresponderían a la conjugación</t>
    </r>
    <r>
      <rPr>
        <i/>
        <sz val="11"/>
        <color theme="1"/>
        <rFont val="Calibri"/>
      </rPr>
      <t xml:space="preserve"> quisieras. </t>
    </r>
  </si>
  <si>
    <t>Modo imperativo, primera persona del plural.</t>
  </si>
  <si>
    <r>
      <rPr>
        <sz val="11"/>
        <color theme="1"/>
        <rFont val="Calibri"/>
      </rPr>
      <t xml:space="preserve">Estas características corresponderían a la conjugación </t>
    </r>
    <r>
      <rPr>
        <i/>
        <sz val="11"/>
        <color theme="1"/>
        <rFont val="Calibri"/>
      </rPr>
      <t xml:space="preserve">queramos.  </t>
    </r>
  </si>
  <si>
    <t>Modo indicativo, tiempo presente, tercera persona del plural.</t>
  </si>
  <si>
    <t xml:space="preserve">¡Muy bien! Estas características corresponderían a la conjugación señalada. </t>
  </si>
  <si>
    <t>Modo subjuntivo, tiempo presente, primera persona del singular.</t>
  </si>
  <si>
    <t>Estas características corresponderían a la conjugación quiera.</t>
  </si>
  <si>
    <t>3. ¿Qué verbos están conjugados en pasado?
1. hacían
2. tuvo
3. lloraba
4. lanzó
5. supo
6. venga</t>
  </si>
  <si>
    <t>1, 3 y 6</t>
  </si>
  <si>
    <t xml:space="preserve">Ninguno de estos verbos está conjugado en pasado. </t>
  </si>
  <si>
    <t>1, 5 y 6</t>
  </si>
  <si>
    <r>
      <rPr>
        <sz val="11"/>
        <color theme="1"/>
        <rFont val="Calibri"/>
      </rPr>
      <t>Solamente</t>
    </r>
    <r>
      <rPr>
        <i/>
        <sz val="11"/>
        <color theme="1"/>
        <rFont val="Calibri"/>
      </rPr>
      <t xml:space="preserve"> supo</t>
    </r>
    <r>
      <rPr>
        <sz val="11"/>
        <color theme="1"/>
        <rFont val="Calibri"/>
      </rPr>
      <t xml:space="preserve"> está conjugado en pasado. </t>
    </r>
  </si>
  <si>
    <t>2, 4 y 5</t>
  </si>
  <si>
    <t xml:space="preserve">¡Correcto! Identificaste los verbos en pasado. </t>
  </si>
  <si>
    <t>2, 3 y 5</t>
  </si>
  <si>
    <r>
      <rPr>
        <sz val="11"/>
        <color theme="1"/>
        <rFont val="Calibri"/>
      </rPr>
      <t>El verbo</t>
    </r>
    <r>
      <rPr>
        <i/>
        <sz val="11"/>
        <color theme="1"/>
        <rFont val="Calibri"/>
      </rPr>
      <t xml:space="preserve"> lloraba</t>
    </r>
    <r>
      <rPr>
        <sz val="11"/>
        <color theme="1"/>
        <rFont val="Calibri"/>
      </rPr>
      <t xml:space="preserve"> está en copretérito. </t>
    </r>
  </si>
  <si>
    <t>4. ¿De quién es el piojo cavilar que se coloca en el monocular?</t>
  </si>
  <si>
    <t xml:space="preserve">Alondra le pasa a Wil el monocular, mas no el piojo. </t>
  </si>
  <si>
    <t>De Lus.</t>
  </si>
  <si>
    <t xml:space="preserve">Ni Lus ni Alondra tienen piojos que contengan el recuerdo que Wil quiere proyectar. </t>
  </si>
  <si>
    <t>De Wil.</t>
  </si>
  <si>
    <t xml:space="preserve">¡Muy bien! Tenía que ser de alguien que hubiera vivido ese recuerdo. </t>
  </si>
  <si>
    <t xml:space="preserve">De René. </t>
  </si>
  <si>
    <t xml:space="preserve">Te equivocaste. Wil no le quita el piojo a René, sino que lo toma de su propia cabeza, pues él también vivió ese momento con René. </t>
  </si>
  <si>
    <t xml:space="preserve">5. ¿Qué intención tienen los vientos erebos? </t>
  </si>
  <si>
    <t>Tener el control total de Anomalía.</t>
  </si>
  <si>
    <t xml:space="preserve">Tu respuesta es incorrecta. Wil dice que quieren salir al mundo de los hermanos. </t>
  </si>
  <si>
    <t>Quieren salir al mundo de los hermanos.</t>
  </si>
  <si>
    <t>Correcto. Wil explica que los vientos querían salir por el agujero del jardín de Ingrid.</t>
  </si>
  <si>
    <t xml:space="preserve">Hacer que los hermanos olviden todos sus recuerdos. </t>
  </si>
  <si>
    <t xml:space="preserve">Tu respuesta es incorrecta. No se menciona que puedan hacer esto ni que ésa sea su intención. </t>
  </si>
  <si>
    <t xml:space="preserve">Liberar el Fuego fatuo. </t>
  </si>
  <si>
    <t xml:space="preserve">Es incorrecto. Ésa es la intención de los hermanos. </t>
  </si>
  <si>
    <t>6. Lee la oración que se presenta a continuación y complétala eligiendo la opción correcta.
El aliento que sale de René es una masa oscura, mientras que el Fuego fatuo es ___________.</t>
  </si>
  <si>
    <t>un agujero de luz</t>
  </si>
  <si>
    <t xml:space="preserve">Tu respuesta es incorrecta. El Fuego fatuo abre un agujero de luz en el cielo. </t>
  </si>
  <si>
    <t>una lágrima</t>
  </si>
  <si>
    <t xml:space="preserve">Ésta es la lágrima de kraken. </t>
  </si>
  <si>
    <t>una libélula gigante</t>
  </si>
  <si>
    <t>¡Correcto! El Fuego fatuo se manifiesta en forma de una enorme libélula en llamas.</t>
  </si>
  <si>
    <t>una bruma espesa</t>
  </si>
  <si>
    <t xml:space="preserve">Te equivocaste. La bruma no se menciona en este fragmento. </t>
  </si>
  <si>
    <t>7. ¿Cómo se siente René cuando su papá no aparece luego del accidente de su mamá?</t>
  </si>
  <si>
    <t>Decepcionada.</t>
  </si>
  <si>
    <t xml:space="preserve">Así es, por eso sus hermanos la encuentran llorando. </t>
  </si>
  <si>
    <t>Aliviada.</t>
  </si>
  <si>
    <t xml:space="preserve">Esta respuesta es incorrecta. Se siente muy decepcionada. </t>
  </si>
  <si>
    <t>Enojada.</t>
  </si>
  <si>
    <t xml:space="preserve">En ese momento siente mucha tristeza y decepción. </t>
  </si>
  <si>
    <t>Indiferente.</t>
  </si>
  <si>
    <t xml:space="preserve">Al contrario, siente profunda decepción. </t>
  </si>
  <si>
    <t>8. Lee los diálogos y elige cuál sería lógico que haya ocurrido entre los hermanos cuando entraron al cuarto de René y la vieron tan triste por el accidente de su mamá</t>
  </si>
  <si>
    <t xml:space="preserve">—René, no te preocupes, los doctores dicen que mamá se va a recuperar —dijo Wil.
—Pero ¿por qué no vino papá? — preguntó René con lágrimas en los ojos. 
—Tal vez no sabe lo que pasó —dijo Luna.
René miró a sus hermanos y se sumió en la más honda desesperanza.
</t>
  </si>
  <si>
    <t>Vuelve a leer los diálogos. En la historia dice que ése fue el momento en que René logró ignorar a Murha porque sabía que no estaba sola, así que este diálogo no coincide con el resto de la historia.</t>
  </si>
  <si>
    <t xml:space="preserve">—René, no seas tan dramática —suspiró Wil. Los doctores dicen que mamá se recuperará.
—Tú siempre estás metido en tus libros, cómo vas a estar preocupado —se quejó René.
—¡No peleen! —pidió Luna angustiada.
—¡Y tú siempre andas en la Luna, como tu nombre! —contestó René enojada.
—¡No le hables así! —gritó Wil.
</t>
  </si>
  <si>
    <t>Te confundiste. Los hermanos no mencionan que se hayan peleado en este momento. Al contrario, consolaron a su hermana René, así que este diálogo no coincide con el resto de la historia.</t>
  </si>
  <si>
    <t>—René, ¿estás bien? —preguntó Wil. Su hermana René miraba al horizonte. De pronto soltó un suspiro y levantó los hombros.
—Sí —dijo—, déjenme sola, quiero dibujar un rato aquí en mi cuarto.
—¿No estás triste? —preguntó Luna.
—No.</t>
  </si>
  <si>
    <t>Analiza de nuevo tu respuesta. Los hermanos cuentan que René sí estaba muy triste, hasta la escucharon llorar en su cuarto y por eso entraron, así que este diálogo no coincide con el resto de la historia.</t>
  </si>
  <si>
    <t xml:space="preserve">—René… —dijo Wil al tiempo que se esforzaba por sonreír. La mirada de Luna iba y venía entre sus dos hermanos cabizbajos. De pronto se dio cuenta de algo.
—Papá te dejó un regalo, René —dijo Luna.
—¿Cómo? ¿Cuál? 
—Wil y yo —respondió mientras abría los brazos—; nunca vamos a estar solos, porque somos hermanos.
</t>
  </si>
  <si>
    <t>¡Excelente! Gracias a tu atención, memoria e imaginación, has podido identificar el diálogo que coincide con el resto de la historia.</t>
  </si>
  <si>
    <t>9. A lo largo de las aventuras de Maqui hemos visto las características de los seis alientos. Cada uno tiene una particularidad con la cual se le identifica. ¿Cuál es la característica de Murha?
a. aislamiento
b. asedio
c. intimidación
d. muerte</t>
  </si>
  <si>
    <t>¡Cuidado! Valdrá mucho el esfuerzo: si lo consideras necesario, retoma la lectura. Una vez que consigas identificar a cada aliento con su característica, también te será más sencillo recordar las partes donde combatieron los personajes a cada uno de ellos.</t>
  </si>
  <si>
    <t>¡Correcto! Has vinculado de forma correcta a Murha con su característica. Ahora podrás recordar también con facilidad en qué momento vencieron a cada uno de los alientos.</t>
  </si>
  <si>
    <t>¡Concéntrate! Intenta recordar cómo es que Murha interactuó en la historia, para que te sea más sencillo identificar su característica principal.</t>
  </si>
  <si>
    <t>Vuelve a leer las opciones. Los alientos tienen características que los hacen únicos.</t>
  </si>
  <si>
    <t>Ahora que sabes que uno de los alientos más poderosos es Murha, piensa en algún momento donde te hayas enfrentado a alguna situación problemática, ya sea solo o acompañado por alguien. Identifica cómo piensas que esa característica en ti ayudó a resolver esa situación. Por último, reúnete con tus compañeros y compartan cómo su particularidad podría ser útil para apoyarse entre sí en momentos difíciles.
10. Aun con el poder que este aliento tuvo dentro de la lectura, el trabajo en equipo y la participación de cada uno de los héroes fue necesario para vencer a los alientos. ¿Has reflexionado sobre tus características particulares? ¿Has pensado cómo estas te ayudan a participar en la resolución de conflictos colectivamente? Escribe tu respuestas y compártelas con tu grupo.</t>
  </si>
  <si>
    <t>G6_B2_S32_Las criptomonedas Economia digital</t>
  </si>
  <si>
    <t xml:space="preserve">1. Elige la opción que resuma correctamente el texto. </t>
  </si>
  <si>
    <t xml:space="preserve">Una actividad esencial para la humanidad es el comercio, es decir, el intercambio de bienes y servicios. Esta actividad ha evolucionado en aras de la practicidad y la seguridad: desde el trueque, pasando por la economía basada en metales, luego en el valor depositado en monedas y billetes, y el uso de la tarjeta bancaria hasta llegar a la criptomoneda. </t>
  </si>
  <si>
    <t>¡Sí! En este resumen identificas la evolución de los tipos de comercio y sus causas, lo cual cubre los temas de la lectura.</t>
  </si>
  <si>
    <t>El comercio es el acto de comprar y vender bienes y servicios. Las personas que producen un alimento o fabrican un objeto pueden ofrecerlos a cambio de otros objetos o servicios, como la atención de un médico o un mecánico. El comercio es casi tan antiguo como la civilización.</t>
  </si>
  <si>
    <t xml:space="preserve">Vuelve a leer las opciones. Esta opción se enfoca en el concepto del comercio, el cual no es tema principal de la lectura. </t>
  </si>
  <si>
    <t>En 2008 se creó la primera criptomoneda: el bitcoin. Esta forma novedosa de hacer transacciones comerciales surge de la necesidad de eliminar la participación de las instituciones bancarias, que son las encargadas de guardar, administrar y autorizar las transacciones. Ahora las personas pueden utilizar la información encriptada de los demás para verificar si cuentan o no con la cantidad que van a pagar.</t>
  </si>
  <si>
    <t xml:space="preserve">Te equivocaste. Esta opción se concentra en los detalles de la criptomoneda, pero no menciona a las otras formas de comercio. </t>
  </si>
  <si>
    <t>El valor del dinero es un significado creado dentro de una sociedad. Es decir, que se le da valor al dinero al estar todos de acuerdo en que vale algo. Por ejemplo, las primeras monedas estaban hechas de oro y plata, pero ¿por qué no estaban hechas de madera o arcilla? Esto se debe a que el oro y la plata eran materiales considerados valiosos (y a la fecha lo son) por su belleza, su resistencia y durabilidad.</t>
  </si>
  <si>
    <t>Esta opción es incorrecta, pues trata únicamente sobre una idea relacionada con el tema de la lectura, por lo que omite el resto de las ideas.</t>
  </si>
  <si>
    <t>2. Elige el lugar donde se creó el primer billete.</t>
  </si>
  <si>
    <t>En Mesopotamia.</t>
  </si>
  <si>
    <t>Esta opción es incorrecta. Vuelve a leer el texto.</t>
  </si>
  <si>
    <t>En Turquía.</t>
  </si>
  <si>
    <t>Te equivocaste, este país no es el correcto.</t>
  </si>
  <si>
    <t>En India.</t>
  </si>
  <si>
    <t>Vuelve a leer la información y relaciónala con el país correcto.</t>
  </si>
  <si>
    <t>En China.</t>
  </si>
  <si>
    <t>¡Correcto! Te acordaste de dónde buscar este dato y lo identificaste adecuadamente.</t>
  </si>
  <si>
    <t xml:space="preserve">3. Elige la causa inicial por la cual existen las criptomonedas. </t>
  </si>
  <si>
    <t>Los usuarios querían dinero que no se basara en el oro o la plata.</t>
  </si>
  <si>
    <t>El texto no indica que las personas ya no quisieran usar los metales como referencia para el comercio.</t>
  </si>
  <si>
    <t>Los usuarios querían tomar el control de su dinero.</t>
  </si>
  <si>
    <t>¡Correcto! Querían una opción en la que ellos administraran sus transacciones.</t>
  </si>
  <si>
    <t>Los usuarios querían tener una moneda que fuera digital.</t>
  </si>
  <si>
    <t>Reflexiona de nuevo esta respuesta. Ya existía el dinero digital: es el que se utiliza en los bancos y en las tarjetas de crédito.</t>
  </si>
  <si>
    <t>Los usuarios querían iniciar una nueva revolución del comercio.</t>
  </si>
  <si>
    <t>Esta opción es incorrecta. Ésta es una consecuencia de que se inventara la criptomoneda, no una causa.</t>
  </si>
  <si>
    <t>Opción múltiple tabla de soltar y arrastrar</t>
  </si>
  <si>
    <r>
      <rPr>
        <sz val="11"/>
        <color theme="1"/>
        <rFont val="Calibri"/>
      </rPr>
      <t xml:space="preserve">4. Relaciona cada tipo de comercio con su inconveniente.
</t>
    </r>
    <r>
      <rPr>
        <i/>
        <sz val="11"/>
        <color theme="1"/>
        <rFont val="Calibri"/>
      </rPr>
      <t>Método  Inconveniente</t>
    </r>
    <r>
      <rPr>
        <sz val="11"/>
        <color theme="1"/>
        <rFont val="Calibri"/>
      </rPr>
      <t xml:space="preserve">
1.Semillas  a. Ocupan mucho espacio y pesan.
2. Billetes  b. Son falsificables.
3. Monedas  c. Se echan a perder. 
4. Criptomonedas d. Generan problemas ambientales.</t>
    </r>
  </si>
  <si>
    <t>Vuelve a revisar las características de cada tipo de comercio. Por ejemplo, las monedas no se echan a perder.</t>
  </si>
  <si>
    <t>Tu respuesta es incorrecta. Las semillas no son falsificables y las criptomonedas no se echan a perder, pues son digitales.</t>
  </si>
  <si>
    <t>1c, 2b, 3a y 4d</t>
  </si>
  <si>
    <t>¡Muy bien! Identificaste correctamente las características de cada moneda y sus diferencias.</t>
  </si>
  <si>
    <t>Vuelve a revisar las características de cada tipo de comercio. Por ejemplo, los billetes no se echan a perder y justamente la ventaja de la criptomoneda es que es casi imposible de falsificar.</t>
  </si>
  <si>
    <t>5. Elige la desventaja que tiene el trueque.</t>
  </si>
  <si>
    <t>Permite que las personas ahorren.</t>
  </si>
  <si>
    <t>El trueque de objetos no permite los ahorros, porque muchos de esos objetos se echan a perder o se utilizan en la vida cotidiana.</t>
  </si>
  <si>
    <t>Dio origen a los bancos.</t>
  </si>
  <si>
    <t>Esta opción es incorrecta. El trueque se hacía entre personas, no necesitaban bancos.</t>
  </si>
  <si>
    <t>Se le asigna un valor a lo que se vende con base en un objeto común.</t>
  </si>
  <si>
    <t>Lee de nuevo. Ése es el principio del intercambio con dinero, no con trueque.</t>
  </si>
  <si>
    <t>A veces es difícil acordar si cosas diferentes tienen el mismo valor.</t>
  </si>
  <si>
    <t>Así es, no siempre es fácil decidir si curar un dolor de estómago equivale a una caja de manzanas.</t>
  </si>
  <si>
    <t>CI 37</t>
  </si>
  <si>
    <t>6. Selecciona los métodos de comercio que son digitales.
a. billetes
b. bitcoin
c. cacao
d. sal
e. tarjeta bancaria
f. criptomonedas</t>
  </si>
  <si>
    <t>a, e, f</t>
  </si>
  <si>
    <t>Esta opción es incorrecta. Los billetes siguen siendo objetos físicos que hay que llevar de un lugar a otro, no son digitales.</t>
  </si>
  <si>
    <t>Lee de nuevo. Éstos son ejemplos de comercio que se basa en darle un valor a un objeto.</t>
  </si>
  <si>
    <t>¡Correcto! Estos tipos de comercio se basan en información digital, no en objetos físicos.</t>
  </si>
  <si>
    <t>La sal era un objeto físico al cual se le daba un valor para intercambiarla por otras mercancías.</t>
  </si>
  <si>
    <t>7. ¿Cuál es la diferencia entre utilizar criptomonedas y utilizar tarjeta bancaria?</t>
  </si>
  <si>
    <t>La criptomoneda tiene un valor más alto que el dinero que administra un banco.</t>
  </si>
  <si>
    <t>La lectura no menciona que uno valga más que el otro.</t>
  </si>
  <si>
    <t>El banco ya no es el intermediario de las personas que compran y venden cosas.</t>
  </si>
  <si>
    <t>En efecto, la criptomoneda elimina la participación de los bancos en el comercio.</t>
  </si>
  <si>
    <t>La criptomoneda no se puede almacenar y el dinero del banco sí.</t>
  </si>
  <si>
    <t>Vuelve a leer. Ambos son formas digitales de comercio, por lo que sí se pueden almacenar y ahorrar.</t>
  </si>
  <si>
    <t>Los datos del banco son más difíciles de robar que los de la criptomoneda.</t>
  </si>
  <si>
    <t>La respuesta es incorrecta, de hecho es al revés. Con el uso de tarjetas bancarias y el avance del internet se volvió más fácil robar.</t>
  </si>
  <si>
    <t xml:space="preserve">8. Investiga qué significan las siglas a. n. e. y luego elige la respuesta correcta. </t>
  </si>
  <si>
    <t>antes de nuestra era</t>
  </si>
  <si>
    <t>Así es, tu búsqueda fue efectiva. Es decir, antes del año 0.</t>
  </si>
  <si>
    <t>después de nuestra era</t>
  </si>
  <si>
    <t xml:space="preserve">Fíjate en la información que encontraste: “d” es para después, “a” para antes. </t>
  </si>
  <si>
    <t>antes de Cristo</t>
  </si>
  <si>
    <t xml:space="preserve">Tu respuesta es incorrecta. Aunque para muchas culturas y religiones se utiliza todavía esa expresión para referirse a lo mismo, lo adecuado es a. n. e. </t>
  </si>
  <si>
    <t>año no especificado</t>
  </si>
  <si>
    <t>9. Escoge los conceptos que completen correctamente el texto que se presenta a continuación.
De acuerdo con la lectura, las criptomonedas se crearon con el propósito de permitir la existencia de __________ seguras y transparentes que no dependan de la intervención de _________.</t>
  </si>
  <si>
    <t>instituciones bancarias / los gobiernos</t>
  </si>
  <si>
    <t>Te equivocaste. Los conceptos que escogiste no reflejan la idea principal del texto. La intención de introducir las criptomonedas al mercado no era darle mayor importancia a las instituciones bancarias.</t>
  </si>
  <si>
    <t>transacciones económicas / las instituciones bancarias</t>
  </si>
  <si>
    <t>¡En efecto! Lo entendiste muy bien. Identificaste los conceptos principales y los pusiste en el orden correcto. Las criptomonedas funcionan como una alternativa para realizar transacciones económicas sin la necesidad de recurrir a un banco.</t>
  </si>
  <si>
    <t>instituciones bancarias / transacciones económicas</t>
  </si>
  <si>
    <t>Necesitas revisar nuevamente la lectura para asegurarte de que la disposición de los conceptos sea la adecuada. En este caso, imaginar instituciones bancarias que no realicen transacciones económicas no tiene mucho sentido.</t>
  </si>
  <si>
    <t>monedas / inversionistas</t>
  </si>
  <si>
    <r>
      <rPr>
        <sz val="11"/>
        <color theme="1"/>
        <rFont val="Calibri"/>
      </rPr>
      <t xml:space="preserve">¡Cuidado! La noción de </t>
    </r>
    <r>
      <rPr>
        <i/>
        <sz val="11"/>
        <color theme="1"/>
        <rFont val="Calibri"/>
      </rPr>
      <t>inversionistas</t>
    </r>
    <r>
      <rPr>
        <sz val="11"/>
        <color theme="1"/>
        <rFont val="Calibri"/>
      </rPr>
      <t xml:space="preserve"> no es una que aparezca en el texto.</t>
    </r>
  </si>
  <si>
    <t xml:space="preserve">Platica con tus papás, tíos, abuelos o tutores sobre el tema. Pregúntales cuál consideran que es el problema de que las instituciones bancarias manejen nuestro dinero y qué problemas consideran que las criptomonedas podrían resolver o generar. Anota tus conclusiones.
10. Sin duda el tema de las criptomonedas es amplio y complejo. Pero la información con la que ahora cuentas te permitirá seguir investigando y aprendiendo más sobre el tema. Parte importante del asunto es identificar también qué tipo de problemas sociales resuelven y qué complicaciones nuevas surgen junto con ellas. Con esto en mente, lleva a cabo el ejercicio que se presentó en las instrucciones.
</t>
  </si>
  <si>
    <t>G6_B2_S33_En busca de una solucion para el hambre mundial</t>
  </si>
  <si>
    <t>1. Completa la oración con un complemento directo.
Para evitar el desperdicio, las personas deben pedir ___________.</t>
  </si>
  <si>
    <t>en un restaurante</t>
  </si>
  <si>
    <t>Esta respuesta es incorrecta, pues es un complemento circunstancial de lugar.</t>
  </si>
  <si>
    <t>para quienes están hambrientos</t>
  </si>
  <si>
    <t>Vuelve a leer las opciones. Éste es un complemento de objeto indirecto.</t>
  </si>
  <si>
    <t>eligiendo sensatamente del menú</t>
  </si>
  <si>
    <t>La respuesta no es correcta. Éste es un complemento circunstancial de modo.</t>
  </si>
  <si>
    <t>las porciones que se van a comer</t>
  </si>
  <si>
    <t>¡Correcto! Es la respuesta a “¿Qué deben pedir?”</t>
  </si>
  <si>
    <t>2. ¿A qué sección de la lectura corresponde este resumen?
El desperdicio de alimentos es un problema importante en la actualidad, ya que pone en evidencia que los recursos alimenticios no están bien repartidos en el mundo. Mientras que unas personas desperdician la comida, otras no tienen acceso a alimentos nutritivos.</t>
  </si>
  <si>
    <t>Algunos datos alarmantes</t>
  </si>
  <si>
    <t>Efectivamente, este resumen contiene las ideas principales que leíste en la primera sección.</t>
  </si>
  <si>
    <r>
      <rPr>
        <sz val="11"/>
        <color theme="1"/>
        <rFont val="Calibri"/>
      </rPr>
      <t xml:space="preserve">No hablamos de la misma </t>
    </r>
    <r>
      <rPr>
        <i/>
        <sz val="11"/>
        <color theme="1"/>
        <rFont val="Calibri"/>
      </rPr>
      <t>hambre</t>
    </r>
  </si>
  <si>
    <t>Vuelve a leer el texto. Recuerda que en esta sección se explica sobre el hambre en una macroescala.</t>
  </si>
  <si>
    <t>¡Qué desperdicio!</t>
  </si>
  <si>
    <t>Esta respuesta es incorrecta, pues la sección trata el tema de la cantidad de comida que no se consume.</t>
  </si>
  <si>
    <t>Una estrategia en busca de soluciones</t>
  </si>
  <si>
    <t>Relee el texto. Esta sección expone distintas propuestas relacionadas con el consumo responsable de la comida.</t>
  </si>
  <si>
    <t>3. ¿Cuál es una consecuencia del desperdicio de alimentos?</t>
  </si>
  <si>
    <t>El transporte y distribución de alimentos del lugar donde se producen es muy caro.</t>
  </si>
  <si>
    <t>Observa bien la relación que hay entre este hecho y el desperdicio de alimentos: se trata de una causa, no de una consecuencia.</t>
  </si>
  <si>
    <t>Los controles de calidad desechan alimentos que en realidad están en buen estado.</t>
  </si>
  <si>
    <t>Vuelve a leer el texto, pues esta opción es una causa.</t>
  </si>
  <si>
    <t>Se desperdicia casi la mitad de los alimentos que se producen en el mundo.</t>
  </si>
  <si>
    <t>Éste es un dato que nos proporciona más información sobre la magnitud del desperdicio. No es una consecuencia.</t>
  </si>
  <si>
    <t>Se pierde la oportunidad de alimentar a las personas que sufren hambre.</t>
  </si>
  <si>
    <t>¡Correcto! Debido a que se desperdician alimentos, éstos ya no logran llegar hasta las personas que padecen hambre.</t>
  </si>
  <si>
    <t>4. Junto con los alimentos, ¿qué otros recursos son agotables?
a. La energía solar.
b. El agua dulce.
c. La energía eólica (del viento).
d. Los recursos forestales.
e. Los combustibles fósiles.</t>
  </si>
  <si>
    <t>Recuerda que a las energías del sol y del viento se les llama renovables.</t>
  </si>
  <si>
    <t>La energía solar se considera renovable o inagotable.</t>
  </si>
  <si>
    <t>¡Correcto! Al igual que los alimentos, el agua dulce, los bosques y los combustibles fósiles como el petróleo se pueden terminar si no se utilizan con sensatez y cuidado.</t>
  </si>
  <si>
    <t>La energía eólica se considera renovable o inagotable.</t>
  </si>
  <si>
    <t>5. Elige cuál es el propósito del texto.</t>
  </si>
  <si>
    <t>Explicar cómo la FAO busca reducir el desperdicio en algunas localidades del mundo.</t>
  </si>
  <si>
    <t>El texto no proporciona información acerca de algún programa que la FAO esté realizando. Tampoco menciona alguna localidad en particular.</t>
  </si>
  <si>
    <t>Invitar a los lectores a hacer acciones cotidianas para reducir el desperdicio de alimentos.</t>
  </si>
  <si>
    <t>Vuelve a leer las opciones. El texto indica que en los restaurantes se desperdicia mucha comida y podría hacerte reflexionar para que la siguiente vez que vayas a uno te acabes tu plato. Pero no lo solicita explícitamente ni señala otras acciones que podrías realizar.</t>
  </si>
  <si>
    <r>
      <rPr>
        <sz val="11"/>
        <color theme="1"/>
        <rFont val="Calibri"/>
      </rPr>
      <t>Comparar el concepto de</t>
    </r>
    <r>
      <rPr>
        <i/>
        <sz val="11"/>
        <color theme="1"/>
        <rFont val="Calibri"/>
      </rPr>
      <t xml:space="preserve"> hambre</t>
    </r>
    <r>
      <rPr>
        <sz val="11"/>
        <color theme="1"/>
        <rFont val="Calibri"/>
      </rPr>
      <t xml:space="preserve"> tanto en el nivel individual como mundial.</t>
    </r>
  </si>
  <si>
    <t>La respuesta es incorrecta. Esta comparación es sólo una parte del desarrollo, pero no es el propósito del texto.</t>
  </si>
  <si>
    <t>Dar a conocer el fenómeno del desperdicio de alimentos y sus principales causas.</t>
  </si>
  <si>
    <t>¡Muy bien! Informa sobre algunos datos alarmantes relacionados con el desperdicio y explica por qué pasa esto.</t>
  </si>
  <si>
    <r>
      <rPr>
        <sz val="11"/>
        <color theme="1"/>
        <rFont val="Calibri"/>
      </rPr>
      <t>6. En la sesión 11 también trabajaste un tema relacionado con el hambre y la FAO. ¿Qué concepto de aquella sesión se está describiendo en la parte destacada del siguiente texto?
Mientras que en algunos países desarrollados se desperdicia una gran cantidad de fruta, verdura o carne, hay muchas personas en los países en vías de desarrollo</t>
    </r>
    <r>
      <rPr>
        <i/>
        <sz val="11"/>
        <color theme="1"/>
        <rFont val="Calibri"/>
      </rPr>
      <t xml:space="preserve"> que no tienen nada para comer o cuya alimentación es deficiente.</t>
    </r>
  </si>
  <si>
    <t>Las proteínas.</t>
  </si>
  <si>
    <t>Esta respuesta es incorrecta. En el texto de esta sesión no se mencionan.</t>
  </si>
  <si>
    <t>Los productos agrícolas.</t>
  </si>
  <si>
    <t>Vuelve a leer las opciones. En el texto de esta sesión no se mencionan.</t>
  </si>
  <si>
    <t>La seguridad alimentaria.</t>
  </si>
  <si>
    <t>Así es. Este texto se relaciona con el otro porque ambos se refieren a la seguridad alimentaria.</t>
  </si>
  <si>
    <t>La igualdad de ingresos.</t>
  </si>
  <si>
    <t>Fallaste. Revisa de nuevo los textos, pues en ninguno de los dos se menciona la igualdad de ingresos.</t>
  </si>
  <si>
    <t>7. En este texto se explica que “lo que se debe buscar es que todos podamos consumir alimentos nutricionalmente valiosos”. ¿Cuál es el ejemplo sobre el que leíste mucha información en la sesión 11?</t>
  </si>
  <si>
    <t>El amaranto</t>
  </si>
  <si>
    <t>Respuesta incorrecta. Aunque es delicioso, no se menciona en esa lectura.</t>
  </si>
  <si>
    <t>La quinoa</t>
  </si>
  <si>
    <t>¡Así es! Se describen sus propiedades en la sesión 11.</t>
  </si>
  <si>
    <t>El arroz</t>
  </si>
  <si>
    <t>La respuesta es incorrecta. Solamente se menciona en un pie de foto, pero no es el ejemplo central de la lectura.</t>
  </si>
  <si>
    <t>El pan</t>
  </si>
  <si>
    <t>Vuelve a leer. Se menciona como parte del lema de la FAO, pero no es el ejemplo central de la lectura.</t>
  </si>
  <si>
    <t>8. En esta lectura se plantea que 800 millones de personas sufren hambre. En la lectura de la sesión 11 se plantea que son 821 millones, de acuerdo con el Mapa del hambre. ¿A qué se debe esta diferencia de datos?</t>
  </si>
  <si>
    <t>Cada lectura cita un dato de diferente año.</t>
  </si>
  <si>
    <t>Así es, en la sesión 11 se tomó un dato de 2019 y en esta sesión se tomó un dato de 2020.</t>
  </si>
  <si>
    <t>Cada lectura cita parámetros diferentes para definir el hambre.</t>
  </si>
  <si>
    <t>Respuesta incorrecta Ambas lecturas señalan el mismo parámetro: no tener qué comer o tener acceso sólo a alimentos poco nutritivos.</t>
  </si>
  <si>
    <t>Las lecturas citaron datos de organismos diferentes.</t>
  </si>
  <si>
    <t>Tu respuesta no es correcta. Ambas lecturas basan su información en documentos de la FAO.</t>
  </si>
  <si>
    <t>Uno de los dos datos es erróneo.</t>
  </si>
  <si>
    <t>Tu respuesta es incorrecta. Los dos datos son correctos, pues se citan de fuentes oficiales y comprobables.</t>
  </si>
  <si>
    <t>9. Elige los aspectos más apremiantes sobre los que habla el texto, es decir, aquellos que no se deberían perder de vista y discutir de manera constante. 
a. La razón por la que no se ha logrado distribuir el alimento de manera equitativa es económica: para el sistema capitalista no es conveniente generar un producto por el que no se va a obtener una ganancia monetaria.
b. Al año se desperdician alrededor de 1 300 millones de toneladas de alimento. Comida suficiente para alimentar a toda la población en situación de hambre.
c. La hambruna en el mundo se podría resolver reubicando cerca de las grandes ciudades a la gente que vive en zonas alejadas e inaccesibles.
d. El verdadero problema con la hambruna es que hay gente que no quiere trabajar.
e. La hambruna se refiere la constante carencia de alimentos que sufren millones de personas alrededor del mundo. Lo cual no sólo provoca desnutrición, sino malestar constante y varios problemas de salud.
f. Parte importante del problema del hambre está relacionada con la mala distribución de los recursos: los privilegiados tienen demasiado y lo desperdician, mientras que los desposeídos no cuentan con lo mínimo indispensable.
g. Dado que gran parte del problema de la hambruna en el mundo está relacionada con la cantidad de gente, una manera de resolverlo sería dejando de tener hijos.
h. El desempleo es otro de los factores más importantes para poder explicar la hambruna en el mundo. Es necesario generar más empleos mejor pagados.</t>
  </si>
  <si>
    <t>a, g, h</t>
  </si>
  <si>
    <t>Tu respuesta es incorrecta. Aunque todos estos puntos son relevantes y tienen parte de razón, no se abordaron directamente en el texto. Inténtalo de nuevo.</t>
  </si>
  <si>
    <t>¡Es correcto!, has identificado algunos de los problemas más urgentes relacionados con la hambruna.</t>
  </si>
  <si>
    <t>Esta respuesta es completamente errónea, no sólo porque dos de estos elementos no aparecen en el texto, sino porque además se trata de datos falsos.</t>
  </si>
  <si>
    <t>b, e, h</t>
  </si>
  <si>
    <t>Estuviste muy cerca. Pero el tema del desempleo no se aborda en la lectura.</t>
  </si>
  <si>
    <t xml:space="preserve">Como sabes, uno de los primeros pasos para involucrarnos en la resolución de un problema es generar interés hacia el mismo. Una manera de hacerlo es dándonos la oportunidad de conectar en un nivel emocional con quienes están atravesando por estas circunstancias. Al abrirnos a la experiencia de los demás estaremos desarrollando empatía.
10. Imagina por unos momentos que eres un niño desafortunado que no sabe si hoy podrá comer algo. ¿Cómo se sentiría tu cuerpo al encontrarse afectado por el hambre? ¿Qué emociones crees que tendrías?
Con esto en mente, escríbele una carta breve a otro niño como tú para ayudarlo a volverse consciente de este grave problema.
</t>
  </si>
  <si>
    <t>G6_B2_S34_Carta de queja</t>
  </si>
  <si>
    <t>1. Elige la estructura del documento que leíste.</t>
  </si>
  <si>
    <t>Encabezado, cuerpo y despedida.</t>
  </si>
  <si>
    <t>Realizaste un buen trabajo, identificaste muy bien la estructura de este documento.</t>
  </si>
  <si>
    <t>Confundiste uno de los elementos de la estructura. Observa con más detalle la próxima vez.</t>
  </si>
  <si>
    <t>Encabezado, cuerpo, fuentes y créditos.</t>
  </si>
  <si>
    <t>Vuelve a leer el documento. Algunos elementos de la estructura del documento no se representan aquí.</t>
  </si>
  <si>
    <t>Encabezado, título, cuerpo y marca.</t>
  </si>
  <si>
    <t>¡No es así! La estructura del documento es diferente. Recuerda observar con más detalle.</t>
  </si>
  <si>
    <t>2. Recuerda la sección del documento y elige la opción que describa para qué sirve.
Atentamente
Javier Villagrana
667 12 445
javi-11@ecorreo.com
Córdoba, Argentina</t>
  </si>
  <si>
    <t>Describir el contenido.</t>
  </si>
  <si>
    <t>Analiza bien las respuestas. Es muy poco texto para ser el contenido del documento.</t>
  </si>
  <si>
    <t>Indicar quién lo escribió.</t>
  </si>
  <si>
    <t>¡Exacto! Es el elemento que indica quién es el remitente.</t>
  </si>
  <si>
    <t>Indicar a quién va dirigido.</t>
  </si>
  <si>
    <t xml:space="preserve">Casi acertaste. Son aparecidos los elementos, pero no indica el destinatario. </t>
  </si>
  <si>
    <t>Reafirmar la petición realizada.</t>
  </si>
  <si>
    <t>Al parecer no identificaste el uso del elemento en el documento. Reafirmar la petición pertenece a otro componente.</t>
  </si>
  <si>
    <t>3. Selecciona qué tipo de documento es el texto que leíste.</t>
  </si>
  <si>
    <t>memorándum</t>
  </si>
  <si>
    <t>¡Te confundiste! Aunque parecen iguales, su intención es diferente. El memorándum sirve para realizar un recordatorio sobre algún asunto en particular.</t>
  </si>
  <si>
    <t>circular</t>
  </si>
  <si>
    <t>Elegiste una opción incorrecta. Los documentos son parecidos, pero sus intenciones diferentes. Una circular sirve para comunicar a varias personas sobre un asunto determinado.</t>
  </si>
  <si>
    <t>carta</t>
  </si>
  <si>
    <t>¡Maravilloso! La estructura del documento es una carta. ¿Cómo lo identificaste?</t>
  </si>
  <si>
    <t>formulario</t>
  </si>
  <si>
    <t>Tu respuesta es incorrecta. Los formularios sirven para solicitar información y su diseño es diferente.</t>
  </si>
  <si>
    <t>4. Elige cuál es la función del documento que leíste.</t>
  </si>
  <si>
    <t>Comunicar un mensaje a un destinatario especifico.</t>
  </si>
  <si>
    <t>¡Exacto! La carta permite comunicar ideas, información, noticias, sentimientos.</t>
  </si>
  <si>
    <t>Reclamar por los productos que tienen defectos.</t>
  </si>
  <si>
    <t>Tu respuesta no es completamente correcta. Las cartas pueden ser utilizadas para reclamar, pero no es su única función.</t>
  </si>
  <si>
    <t>Comunicar información a través de imágenes.</t>
  </si>
  <si>
    <t>Vuelve a leer las opciones. Éstas son las características de los gráficos, no de las cartas.</t>
  </si>
  <si>
    <t>Identificar a una persona ante la sociedad.</t>
  </si>
  <si>
    <t>Tu respuesta es incorrecta. Has elegido la función de una credencial o de otro documento de identificación como el pasaporte o incluso el acta de nacimiento.</t>
  </si>
  <si>
    <t>5. Según las características de la carta que escribió Javier, ¿de qué tipo es?</t>
  </si>
  <si>
    <t>informal</t>
  </si>
  <si>
    <t>Tu respuesta es incorrecta. Las cartas informales van dirigidas a personas conocidas, como familia o amigos, y el lenguaje es coloquial.</t>
  </si>
  <si>
    <t>informativa</t>
  </si>
  <si>
    <t>Vuelve a leer las opciones. Las cartas informativas dan avisos sobre eventos, fiestas o acontecimientos.</t>
  </si>
  <si>
    <t>familiar</t>
  </si>
  <si>
    <t>La carta que escribió Javier no es para un familiar. Es importante que observes bien las características de los documentos.</t>
  </si>
  <si>
    <t>formal</t>
  </si>
  <si>
    <t>¡Exacto! La carta que escribió Javier tiene las características de una carta formal, ya que se intenta establecer comunicación con una persona que no conoce.</t>
  </si>
  <si>
    <t>6. Analiza la situación que se presenta a continuación y elige la opción correcta.
Tuviste una diferencia con un amigo y lo hiciste sentir mal. Una vez que estás en tu casa y reflexionas lo que sucedió, te surge la idea de escribirle una carta. ¿De qué tipo sería?</t>
  </si>
  <si>
    <t>De reclamación.</t>
  </si>
  <si>
    <t>Vuelve a leer las opciones. El que tendría que reclamarte sería tu amigo, por hacerlo sentir mal.</t>
  </si>
  <si>
    <t>De disculpa.</t>
  </si>
  <si>
    <t>¡Exacto! Este tipo de carta ayuda a adelantar lo que piensas, por la falta o error cometido. Después podrías hablar con tu amigo sobre lo sucedido.</t>
  </si>
  <si>
    <t>De agradecimiento.</t>
  </si>
  <si>
    <t>No es la mejor opción. Esa carta la podrás redactar después de que tu amigo te disculpe.</t>
  </si>
  <si>
    <t>De recomendación.</t>
  </si>
  <si>
    <t>Tu respuesta es incorrecta. Tu amigo no estaría esperando que le dieras alguna recomendación sobre él mismo o su actuar, si tú fuiste quien lo ofendió.</t>
  </si>
  <si>
    <t>7. Elige cuáles son los elementos principales que debe contener una carta.</t>
  </si>
  <si>
    <t>destinatario / título / saludo / queja / saludo / cuerpo / firma</t>
  </si>
  <si>
    <t>Tu respuesta es incorrecta Los elementos elegidos son confusos e incluso repetitivos.</t>
  </si>
  <si>
    <t>fecha y lugar / destinatario / saludo / asunto / cuerpo / despedida / firma</t>
  </si>
  <si>
    <t>¡Muy bien! Éstos son los elementos principales de una carta. ¿A quién le has escrito una?</t>
  </si>
  <si>
    <t>membrete / título / apertura / cuerpo del texto / cierre</t>
  </si>
  <si>
    <t>Te has confundido. Los elementos de la carta son algo diferentes a los del comunicado.</t>
  </si>
  <si>
    <t>fecha, hora y lugar / nombre del líder / nombre de asistentes / descripción</t>
  </si>
  <si>
    <t>¡Cuidado! Los elementos se refieren a una minuta y no a una carta.</t>
  </si>
  <si>
    <t>8. ¿Qué elemento le falta a la carta de Javier?</t>
  </si>
  <si>
    <t>destinatario</t>
  </si>
  <si>
    <t>Vuelve a leer la carta. En el encabezado viene el destinatario.</t>
  </si>
  <si>
    <t>despedida</t>
  </si>
  <si>
    <t>Relee las opciones. Javier se despide de manera cordial, así que no es el elemento faltante en la carta.</t>
  </si>
  <si>
    <t>la fecha</t>
  </si>
  <si>
    <t>¡Muy bien! A la carta de Javier le faltan estos datos. ¡Fuiste muy observador!</t>
  </si>
  <si>
    <t>firma</t>
  </si>
  <si>
    <t>Tu respuesta es incorrecta. La información de Javier que aparece al final de la carta se puede considerar una firma. El elemento faltante es otro.</t>
  </si>
  <si>
    <t>9. Lee el párrafo que se presenta a continuación y elige las palabras que lo completen correctamente.
Al escribir la carta, Javier claramente expresa que se siente [pleca corta], pues, después de varios intentos para comunicarse con el [pleca corta], sigue sin obtener [pleca corta] de la compañía de videojuegos. Javier es una persona [pleca corta] que sigue buscando medios para obtener su meta.</t>
  </si>
  <si>
    <t>frustrado / servicio al cliente / respuesta / persistente</t>
  </si>
  <si>
    <t>¡Excelente! Lo hiciste muy bien. Tienes muy claro que, a pesar de las dificultades y de experimentar emociones complicadas, lo mejor que se puede hacer es perseverar hasta conseguir lo que deseas.</t>
  </si>
  <si>
    <t>triste / gerente / reembolso / necia</t>
  </si>
  <si>
    <t>Tu respuesta es incorrecta Necesitas regresar al texto y leerlo con cuidado. Ninguna de estas respuestas es correcta.</t>
  </si>
  <si>
    <t>frustrado / vendedor / respuesta / problemática</t>
  </si>
  <si>
    <t>Perdiste un poco el sentido de la lectura. Por un lado, Javier no intenta contactar con los vendedores. Por otro, la perseverancia no es problemática, al contrario, es una habilidad muy útil para resolver distintos tipos de problemas.</t>
  </si>
  <si>
    <t>confundido / servicio al cliente / respuesta / persistente</t>
  </si>
  <si>
    <t>Estuviste a punto de obtener la respuesta correcta. Observa con cuidado el texto: Javier no está confundido, sabe perfectamente qué es lo que quiere, más bien se siente frustrado por no obtenerlo.</t>
  </si>
  <si>
    <t xml:space="preserve">“Podrá parecer difícil al principio, pero todo al principio es difícil”, decía Miyamoto Musashi, uno de los samuráis errantes más famosos de la historia. Con este consejo, Musashi nos habla de la importancia de ser pacientes y de perseverar en todo lo que nos propongamos para que seamos capaces de alcanzarlo.
10. Piensa en uno de tus anhelos más importantes. Posteriormente considera las dificultades que podrías encontrar en el camino para poder hacerlo realidad. Por último, escríbele un mensaje a tu yo del futuro en el que le recuerdes las razones por las que vale la pena esforzarse y perseverar para alcanzar esa meta.
</t>
  </si>
  <si>
    <t>G6_B2_S35_Mamuts de nuevo a la vida</t>
  </si>
  <si>
    <r>
      <rPr>
        <sz val="11"/>
        <color theme="1"/>
        <rFont val="Calibri"/>
      </rPr>
      <t xml:space="preserve">1. Relaciona los conceptos con sus descripciones.
</t>
    </r>
    <r>
      <rPr>
        <b/>
        <sz val="11"/>
        <color theme="1"/>
        <rFont val="Calibri"/>
      </rPr>
      <t>Conceptos Descripción</t>
    </r>
    <r>
      <rPr>
        <sz val="11"/>
        <color theme="1"/>
        <rFont val="Calibri"/>
      </rPr>
      <t xml:space="preserve">
1. Desextinción a. Características biológicas que los individuos de una especie transmiten a su descendencia a través de la herencia.
2. Clonación b. Técnicas que permiten revivir una especie extinta.
3. Información genética c. Proceso utilizado para crear una copia genética exacta de una secuencia de ADN, célula u organismo.</t>
    </r>
  </si>
  <si>
    <t xml:space="preserve">1c, 2b, 3a </t>
  </si>
  <si>
    <t>¡Erraste! Al parecer, no lograste la atención adecuada en los detalles y palabras clave del texto. ¡Recuerda poner mayor atención cuando realices una lectura!</t>
  </si>
  <si>
    <t>Atención! No identificaste adecuadamente las palabras clave y sus descripciones en el texto. ¡Concéntrate</t>
  </si>
  <si>
    <t>¡Excelente! Pusiste mucha atención a los detalles en el texto. Identificaste muy bien los conceptos y su descripción. ¡Felicidades!</t>
  </si>
  <si>
    <t>¡Lo harás mejor la próxima vez! Sólo relacionaste perfectamente un concepto con su descripción. Al realizar una lectura pon atención en las palabras clave.</t>
  </si>
  <si>
    <t>2. Elige la imagen en donde se muestre un mamut.</t>
  </si>
  <si>
    <t>[CL_G6_B2_S35_RG14_E3_Mamuts de nuevo a la vida_01: Rinoceronte]</t>
  </si>
  <si>
    <t>¡Incorrecto! La lectura no describe al rinoceronte. ¡No te distraigas, dedica mayor atención a la lectura la próxima vez! ¡Tú puedes!</t>
  </si>
  <si>
    <t>[CL_G6_B2_S35_RG14_E3_Mamuts de nuevo a la vida_02: mamut]</t>
  </si>
  <si>
    <t>[CL_G6_B2_S35_RG14_E3_Mamuts de nuevo a la vida_03: elefante con colmillos]</t>
  </si>
  <si>
    <t>¡Tuviste un error! Es fácil que puedas confundirte por la similitud, pero vuelve a revisar las opciones.</t>
  </si>
  <si>
    <t>[CL_G6_B2_S35_RG14_E3_Mamuts de nuevo a la vida_04: Rinoceronte lanudo]</t>
  </si>
  <si>
    <t>¡Fallaste! Las características pueden ser parecidas al mamut y esta especie también se encuentra extinta, pero es un rinoceronte lanudo. ¡Ánimo!</t>
  </si>
  <si>
    <t>3. Elige el complemento circunstancial de causa que completa de manera correcta la oración.
Los mamuts se extinguieron ___________.</t>
  </si>
  <si>
    <t>debido al cambio climático</t>
  </si>
  <si>
    <t>¡Maravilloso! El complemento explica la causa por la cual los mamuts se extinguieron. ¡Lo estás haciendo muy bien!</t>
  </si>
  <si>
    <t>hace 4 000 años</t>
  </si>
  <si>
    <t>¡Vaya, fallaste! El complemento elegido es de tiempo. No olvides la estrategia aprendida en esta sesión.</t>
  </si>
  <si>
    <t>para dar espacio a otras especies</t>
  </si>
  <si>
    <t xml:space="preserve">Elegiste mal la respuesta, no lograste la atención adecuada, porque la respuesta no presenta un complemento de causa. ¡Verifícalo! </t>
  </si>
  <si>
    <t>en el Polo Norte</t>
  </si>
  <si>
    <t>¡Fallaste! Deberás poner más atención, el complemento es de lugar, quizá la técnica aprendida al inicio de la sesión sea de ayuda. ¡No te desanimes!</t>
  </si>
  <si>
    <t>4. Lee las oraciones y elige la que tenga un complemento directo.</t>
  </si>
  <si>
    <t>Los mamuts eran herbívoros.</t>
  </si>
  <si>
    <t xml:space="preserve">¡Parece que no lo lograste! La oración elegida contiene un complemento atributivo, ya que se expresa cualidad o característica del sujeto. ¡No te desanimes! Ya sabes que la próxima vez tendrás que poner mayor atención al texto. </t>
  </si>
  <si>
    <t>La clonación es una buena idea para evitar la extinción.</t>
  </si>
  <si>
    <t>¡Vamos, puedes poner más atención al texto! La oración presenta un complemento circunstancial de finalidad, ya que expresa para qué ocurre un evento. ¡Intenta aplicar la técnica aprendida en esta sesión!</t>
  </si>
  <si>
    <t>Los mamuts vivían en el Polo Norte.</t>
  </si>
  <si>
    <t>¡Cuidado! La respuesta tiene un complemento circunstancial de lugar. ¡Vuelve a intentarlo!</t>
  </si>
  <si>
    <r>
      <rPr>
        <sz val="11"/>
        <color theme="1"/>
        <rFont val="Calibri"/>
      </rPr>
      <t>¡Excelente! Lograste identificar la oración con complemento directo. Seguro te diste cuenta porque es posible sustituir el complemento por</t>
    </r>
    <r>
      <rPr>
        <i/>
        <sz val="11"/>
        <color theme="1"/>
        <rFont val="Calibri"/>
      </rPr>
      <t xml:space="preserve"> la</t>
    </r>
    <r>
      <rPr>
        <sz val="11"/>
        <color theme="1"/>
        <rFont val="Calibri"/>
      </rPr>
      <t xml:space="preserve">: Los científicos </t>
    </r>
    <r>
      <rPr>
        <i/>
        <sz val="11"/>
        <color theme="1"/>
        <rFont val="Calibri"/>
      </rPr>
      <t>la</t>
    </r>
    <r>
      <rPr>
        <sz val="11"/>
        <color theme="1"/>
        <rFont val="Calibri"/>
      </rPr>
      <t xml:space="preserve"> quieren evitar.</t>
    </r>
  </si>
  <si>
    <t>5. Selecciona el complemento agente que complete correctamente la oración.
El hábitat de los animales es invadido __________.</t>
  </si>
  <si>
    <t>siempre</t>
  </si>
  <si>
    <r>
      <rPr>
        <sz val="11"/>
        <color theme="1"/>
        <rFont val="Calibri"/>
      </rPr>
      <t xml:space="preserve">¡Cuidado! Al parecer no lograste poner atención al texto, </t>
    </r>
    <r>
      <rPr>
        <i/>
        <sz val="11"/>
        <color theme="1"/>
        <rFont val="Calibri"/>
      </rPr>
      <t>siempre</t>
    </r>
    <r>
      <rPr>
        <sz val="11"/>
        <color theme="1"/>
        <rFont val="Calibri"/>
      </rPr>
      <t xml:space="preserve"> no es el complemento agente. Recuerda que éste indica quién realiza la acción. ¡Procura poner más atención al leer, lo harás bien la próxima vez! </t>
    </r>
  </si>
  <si>
    <t>y a nadie le importa</t>
  </si>
  <si>
    <t>¡Elegiste la respuesta incorrecta! Recuerda que el complemento agente siempre indica quién realiza la acción. ¡No te desanimes! ¡Puedes poner mayor atención en la próxima lectura!</t>
  </si>
  <si>
    <t>por los seres humanos</t>
  </si>
  <si>
    <t>¡Excelente! Identificaste muy bien el complemento agente, ya que se indica quién realiza la acción. ¡Vaya, eres un magnifico lector!</t>
  </si>
  <si>
    <t>cada vez más</t>
  </si>
  <si>
    <t>¡Atención! La respuesta no es un complemento agente. Recuerda que éste siempre indica quién realiza la acción. ¡No te preocupes! Recuerda la técnica aprendida en esta lección. Podrás usarla para cualquier otro texto.</t>
  </si>
  <si>
    <t>6. Observa los animales y elige los que están extintos.
[CL_G6_B2_S35_RG14_E3_Mamuts de nuevo a la vida_05: Tigre]
[CL_G6_B2_S35_RG14_E3_Mamuts de nuevo a la vida_06: Dodo]
[CL_G6_B2_S35_RG14_E3_Mamuts de nuevo a la vida_07: tigre dientes de sable]
[CL_G6_B2_S35_RG14_E3_Mamuts de nuevo a la vida_08: Pavo real]
[CL_G6_B2_S35_RG14_E3_Mamuts de nuevo a la vida_09: Perezoso terrestre
[CL_G6_B2_S35_RG14_E3_Mamuts de nuevo a la vida_010: Oso perezoso]
[Desarrollo: Poner en orden las imágenes dentro de las celdas que están a continuación]
a. Tigre
 b. Dodo
 c. Tigre dientes de sable
 d. Pavo real
 e. Perezoso terrestre
 f. Oso perezoso</t>
  </si>
  <si>
    <t>¡Incorrecto! Uno de estos animales aún no se ha extinguido. ¡Piensa bien cuál es! ¡Anímate a investigar más sobre el tema!</t>
  </si>
  <si>
    <t>¡Felicidades! Identificaste muy bien a los animales que están extintos. ¡Vaya, parece que sabes bastante sobre el tema! ¿Te gustaría haber conocido a algunos de estos animales?</t>
  </si>
  <si>
    <t>¡Alto! Ninguno de estos animales está extinto, pero recuerda, si no cuidamos su hábitat pueden extinguirse. ¡No te desanimes! ¡Puedes hacerlo mejor! Además sería genial aprender un poco más sobre el tema. ¿Te gustaría?</t>
  </si>
  <si>
    <t>Te falta explorar un poco más sobre el tema. Dos de los animales están extintos y uno aún se puede apreciar. ¡Vamos, lo harás mejor la próxima vez!</t>
  </si>
  <si>
    <t>7. En esta época ¿por qué es importante este tipo de texto?</t>
  </si>
  <si>
    <t>Es importante porque ayuda a reflexionar acerca del daño que el ser humano le causa al planeta con la contaminación y sobrepoblación. Pues debido a ello sucede el cambio climático y la posterior extinción de las especies. Lamentablemente la clonación tampoco parece ser la solución.</t>
  </si>
  <si>
    <t>¡Extraordinario! El texto es argumentativo, permite la reflexión por los acontecimientos que describe. ¿Qué más te transmitió el texto? ¡Felicidades!</t>
  </si>
  <si>
    <t>Es importante porque mantiene a la gente informada sobre la realización de experimentos de clonación en los animales y todas las especies, con la posible reinserción de algunas especies ya extintas.</t>
  </si>
  <si>
    <t>¡Fallaste! El texto no sólo es importante porque informa, piensa qué fue lo que causó en ti. ¡Lo harás mucho mejor la próxima vez!</t>
  </si>
  <si>
    <t>Es importante porque funciona como texto histórico, ya que relata sobre la vida, características y hábitat de los mamuts, que vivieron hace 4 000 años. Además explica las causas de su extinción y los intentos de clonación que se han realizado para traerlos nuevamente a la vida.</t>
  </si>
  <si>
    <t>¡Cometiste un error! Es muy interesante la historia de los mamuts, pero el texto no sólo es importante por brindar esa información. ¿Para qué más será útil? ¡Vamos, tú puedes!</t>
  </si>
  <si>
    <t>Es importante porque informa sobre las tendencias tecnológicas y biológicas para la clonación de nuevas y viejas especies, sobre los experimentos realizados en restos de animales encontrados en diferentes lugares del mundo y los intentos de crear hábitats adecuados para su supervivencia.</t>
  </si>
  <si>
    <t>¡Atención! Es importante la información que brinda el texto, pero ¿qué piensas que el autor quiere transmitir? Piénsalo bien. ¡Al parecer deberás poner mayor atención!</t>
  </si>
  <si>
    <t>CV  41</t>
  </si>
  <si>
    <t>8. ¿Qué acciones realizarías para prevenir la extinción animal?
a. Evitar la contaminación de los recursos naturales.
b. Cuidar las reservas naturales.
c. Deforestar.
d. Fomentar la caza de animales.
e. Restaurar los ecosistemas.</t>
  </si>
  <si>
    <t>¡Cuidado! ¡No desesperes! Piénsalo mejor. ¿Crees que todas las acciones elegidas puedan ayudar a que prevenir extinción?¡Concéntrate!</t>
  </si>
  <si>
    <t>Pon mayor atención a tu elección, pues no es la más adecuada.</t>
  </si>
  <si>
    <t>¡Incorrecto! Una de las opciones es engañosa. La próxima vez lee bien cada una. ¡Vamos, anímate!</t>
  </si>
  <si>
    <t>¡Maravilloso! Las acciones elegidas son muy buenas ideas para prevenir la extinción de las especies animales. ¿Qué otras se te ocurren? Lo has hecho muy bien.</t>
  </si>
  <si>
    <t>9. Completa el siguiente enunciado con los conceptos correspondientes.
La ____________, a partir de la __________, es una posibilidad que cada vez parece más cercana. Sin embargo, todavía no hemos sido capaces de reconstruir en su totalidad la ___________ en la que se almacena la ___________ de _____________ como el mamut. A pesar de las complicaciones que suponen traer de vuelta a especies que ya no existen, actualmente se está trabajando en ___________ para crear algo así como un “arca de Noé genética” que pueda salvar a las especies que hoy se encuentran en peligro.</t>
  </si>
  <si>
    <t>conservación de las especies / manipulación genética / molécula de ADN / información genética / especies extintas / proyectos de conservación</t>
  </si>
  <si>
    <t>¡Felicidades! Lo hiciste muy bien. El orden que has dado a los conceptos es el adecuado para identificar lo que el texto quiere comunicar.</t>
  </si>
  <si>
    <t>molécula de ADN / información genética / manipulación genética / conservación de las especies / proyectos de conservación</t>
  </si>
  <si>
    <t>Revisa con cuidado nuevamente el sentido general del párrafo. Sólo una de las respuestas es correcta.</t>
  </si>
  <si>
    <t>manipulación genética / molécula de ADN / información genética / conservación de las especies / proyectos de conservación / especies extintas</t>
  </si>
  <si>
    <t>Necesitas volver a leer el texto nuevamente. Ninguna de las respuestas corresponde con el sentido que la lectura quiere comunicar.</t>
  </si>
  <si>
    <t>conservación de las especies / información genética / molécula de ADN / manipulación genética / especies extintas / proyectos de conservación.</t>
  </si>
  <si>
    <r>
      <rPr>
        <sz val="11"/>
        <color theme="1"/>
        <rFont val="Calibri"/>
      </rPr>
      <t>¡Estuviste muy cerca! Necesitas revisar la distinción entre</t>
    </r>
    <r>
      <rPr>
        <i/>
        <sz val="11"/>
        <color theme="1"/>
        <rFont val="Calibri"/>
      </rPr>
      <t xml:space="preserve"> información</t>
    </r>
    <r>
      <rPr>
        <sz val="11"/>
        <color theme="1"/>
        <rFont val="Calibri"/>
      </rPr>
      <t xml:space="preserve"> y </t>
    </r>
    <r>
      <rPr>
        <i/>
        <sz val="11"/>
        <color theme="1"/>
        <rFont val="Calibri"/>
      </rPr>
      <t>manipulación</t>
    </r>
    <r>
      <rPr>
        <sz val="11"/>
        <color theme="1"/>
        <rFont val="Calibri"/>
      </rPr>
      <t xml:space="preserve"> genética.</t>
    </r>
  </si>
  <si>
    <t>Es cierto, desde que la vida se logró desarrollar en nuestro planeta innumerables especies han surgido y también han experimentado su extinción debido a diversos cambios en el entorno. Pero actualmente uno de los principales factores que amenazan la vida de los animales es la crueldad del ser humano. Es importante recordar que el primer paso para cambiar una conducta destructiva es reconociéndola y hacerla consciente.
10. Reflexiona sobre cuáles consideras que sean las principales razones por las que, como seres humanos, seamos crueles e indiferentes hacia el sufrimiento de los animales. Escribe al menos tres razones.</t>
  </si>
  <si>
    <t>G6_B2_S36_La felicidad en el mundo</t>
  </si>
  <si>
    <t>1. Elige cuál es el tema general del texto leyendo únicamente los subtítulos.</t>
  </si>
  <si>
    <t>Trata sobre la felicidad en el mundo, cómo la miden y los antecedentes de esta medición.</t>
  </si>
  <si>
    <t>Sí, los subtítulos proveen de esta información.</t>
  </si>
  <si>
    <t>Trata sobre las diversas costumbres que tienen las personas del mundo para ser felices.</t>
  </si>
  <si>
    <t>Esta información no está dada por los subtítulos ni en la lectura.</t>
  </si>
  <si>
    <t>Trata sobre los factores que hay que conocer para alcanzar la felicidad personal.</t>
  </si>
  <si>
    <t>Vuelve a leer el texto. Esta información no está dada por los subtítulos ni en la lectura.</t>
  </si>
  <si>
    <t>Trata sobre cómo la pandemia de Covid-19 afectó la medición de la felicidad en 2020.</t>
  </si>
  <si>
    <t>Casi acertaste. Se menciona brevemente en la lectura, pero no en los subtítulos.</t>
  </si>
  <si>
    <t>2. Selecciona cuál fue la función principal del texto.</t>
  </si>
  <si>
    <t>Explicar por qué las naciones más felices del mundo se perciben así.</t>
  </si>
  <si>
    <t>Vuelve a leer las opciones. El texto sólo menciona el resultado del reporte, pero no explica por qué los países más felices se perciben así.</t>
  </si>
  <si>
    <t>Debatir qué cosas hacen felices a algunas personas mientras que a otras las hace infelices.</t>
  </si>
  <si>
    <t>Casi acertaste. Ésta es la parte final del texto, la cual lleva a una reflexión personal, pero el mensaje principal no es éste.</t>
  </si>
  <si>
    <t>Comparar a los países más felices con los países menos felices.</t>
  </si>
  <si>
    <t>Vuelve a analizar el texto. Solamente se mencionan algunos, pero no se realiza una comparación de por qué se obtuvieron esos resultados.</t>
  </si>
  <si>
    <t>Dar a conocer que existe un informe que mide la felicidad de las personas en el mundo.</t>
  </si>
  <si>
    <t>¡Correcto! Comprendiste el mensaje principal del texto.</t>
  </si>
  <si>
    <t>3. Elige la información adicional al texto que proporciona la gráfica.</t>
  </si>
  <si>
    <t>Muestra los países que son más infelices.</t>
  </si>
  <si>
    <t>Éstos no aparecen en la gráfica sino en el texto.</t>
  </si>
  <si>
    <t>El método que usan es la encuesta.</t>
  </si>
  <si>
    <t>Identificaste correctamente que al pie de imagen está dicha información.</t>
  </si>
  <si>
    <t>Finlandia es el país más feliz.</t>
  </si>
  <si>
    <t>Vuelve a leer las opciones. Esto se menciona en el cuerpo del texto.</t>
  </si>
  <si>
    <t>La ONU colabora para hacer el informe.</t>
  </si>
  <si>
    <t>Esto no aparece en la gráfica, sólo se menciona en el texto.</t>
  </si>
  <si>
    <t>4. ¿Cómo se relaciona el último subtítulo con el resto de la lectura?</t>
  </si>
  <si>
    <t>Aborda la felicidad desde el punto de vista individual.</t>
  </si>
  <si>
    <t>Efectivamente, el subtítulo establece que en esta sección se abordará la felicidad desde el punto de vista personal.</t>
  </si>
  <si>
    <t>Anuncia métodos para ser más feliz.</t>
  </si>
  <si>
    <t>El subtítulo no anticipa que vaya a explicarse algún método.</t>
  </si>
  <si>
    <t>Informa qué país comenzó esta medición.</t>
  </si>
  <si>
    <t>Vuelve a leer las opciones. Esta información se presenta en el penúltimo subtítulo.</t>
  </si>
  <si>
    <t>Reflexiona sobre la felicidad propia y ajena.</t>
  </si>
  <si>
    <t>Casi acertaste Esta reflexión se da en el desarrollo del texto, no en el subtítulo.</t>
  </si>
  <si>
    <t>5. Elige la opción que explica por qué la libertad para tomar decisiones es un factor de felicidad.</t>
  </si>
  <si>
    <t>Nos permite tener ingresos más altos y por lo tanto la posibilidad de comprar más cosas.</t>
  </si>
  <si>
    <t>El texto no señala que tener más ingresos signifique tener más felicidad. Tampoco indica que comprar más cosas hace felices a las personas.</t>
  </si>
  <si>
    <t>Nos permite hacer lo que queramos sin seguir reglamentos ni órdenes de nadie.</t>
  </si>
  <si>
    <t>Ésta no es la definición de libertad a la que se refiere el texto. De hecho, menciona que justamente ser feliz se trata de que no siempre podremos hacer todo lo que queramos, pero podremos colaborar a que otras personas sean felices también.</t>
  </si>
  <si>
    <t>Nos permite escoger lo que consideramos que nos hará más felices en la vida.</t>
  </si>
  <si>
    <t>¡Muy bien! Recordaste que la libertad nos da la capacidad de elegir. Y eso se traduce en que elegimos lo que creemos que nos puede hacer más felices.</t>
  </si>
  <si>
    <t>Nos permite tener una vida más sana gracias a la atención médica.</t>
  </si>
  <si>
    <t>Analiza de nuevo el texto. Este factor se refiere al acceso a la salud, no a la libertad.</t>
  </si>
  <si>
    <t>6. Elige para qué sirven las viñetas en el texto que leíste.</t>
  </si>
  <si>
    <t>Para señalar los requisitos que un país necesita para ser feliz.</t>
  </si>
  <si>
    <t>Vuelve a leer. No son requisitos que deben tener, sino temas que se toman en cuenta para elaborar las preguntas del cuestionario.</t>
  </si>
  <si>
    <t>Para ilustrar cómo vive una nación que se considera feliz.</t>
  </si>
  <si>
    <t>La lista no es una descripción de cómo vive un país feliz. Más bien señala temas que se toman en cuenta para elaborar las preguntas del cuestionario.</t>
  </si>
  <si>
    <t>Para mostrar las preguntas que contiene la encuesta.</t>
  </si>
  <si>
    <t>Tu respuesta es incorrecta. Es una lista de temas, pero no son preguntas. A partir de éstos se elaboraron las preguntas del cuestionario.</t>
  </si>
  <si>
    <t>Para enlistar los factores de la medición de la felicidad.</t>
  </si>
  <si>
    <t>¡Excelente! Identificaste que se trata de temas que se toman en cuenta para medir la felicidad.</t>
  </si>
  <si>
    <t>7. ¿Para qué expone el texto el caso de Bután?</t>
  </si>
  <si>
    <t>Para que comparemos la felicidad de Francia y Bután.</t>
  </si>
  <si>
    <t>El objetivo no es comparar la felicidad de esos dos países, sino señalar que fueron los primeros en medir la felicidad.</t>
  </si>
  <si>
    <t>Para que entendamos el antecedente de la medición de la felicidad.</t>
  </si>
  <si>
    <t>¡Correcto! Identificaste que en esta sección se expone que Bután fue el primero al que se le ocurrió medir la felicidad de sus habitantes. Esto fue el antecedente para que los demás países comenzaran a hacerlo.</t>
  </si>
  <si>
    <t>Para dar un ejemplo de qué pasa cuando en un país mides la felicidad.</t>
  </si>
  <si>
    <t>El texto no desarrolla qué consecuencias tuvo medir la felicidad, sino que explica que Bután fue el primero al que se le ocurrió medir la felicidad de sus habitantes y esto fue el antecedente para que los demás países comenzaran a hacerlo.</t>
  </si>
  <si>
    <t>Para dar una conclusión acerca de la utilidad de medir la felicidad.</t>
  </si>
  <si>
    <t>El texto no da una conclusión sobre la utilidad de la medición. Sí menciona que esto ayuda a que los gobiernos tomen decisiones políticas, pero este dato no forma parte de la conclusión del texto.</t>
  </si>
  <si>
    <t>8. ¿Por qué es importante saber que una persona o una nación son felices?</t>
  </si>
  <si>
    <t>Para mantener y mejorar las condiciones de esa felicidad.</t>
  </si>
  <si>
    <t>En efecto, la felicidad es un estado que deseamos preservar y mejorar.</t>
  </si>
  <si>
    <t>Para recordarles a las personas que la felicidad tiene diferentes causas.</t>
  </si>
  <si>
    <t>Vuelve a leer las opciones. La importancia de ser feliz es saber la causa, no las diferencias que hay entre cada persona.</t>
  </si>
  <si>
    <t>Para comprender por qué algunas personas no son felices.</t>
  </si>
  <si>
    <t>Tu respuesta es incorrecta. Se podría hacer una comparación y encontrar algunas razones, pero no es la razón más importante.</t>
  </si>
  <si>
    <t>Para compararlos con otras personas o países.</t>
  </si>
  <si>
    <t>Tu respuesta es incorrecta. Ésta no es la finalidad de ser felices.</t>
  </si>
  <si>
    <t>9. Elige cuáles son indicadores que se utilizan para medir el grado de felicidad que experimenta una población, de acuerdo con el texto.</t>
  </si>
  <si>
    <t>El producto interno bruto (PIB), el ingreso nacional bruto (INB) y el índice de desarrollo humano (IDH).</t>
  </si>
  <si>
    <t>Analiza de nuevos las opciones. Si bien el PIB es uno de los elementos que se utilizan para elaborar el Informe Mundial de la Felicidad, los otros dos no son referentes.</t>
  </si>
  <si>
    <t>Porcentaje del salario mínimo, acceso a un sistema de educación y un plan vacacional para empleados.</t>
  </si>
  <si>
    <t>Tu respuesta es incorrecta. Sólo acertaste en el acceso a la educación. Los otros dos no son indicadores que se tomen en cuenta.</t>
  </si>
  <si>
    <t>Reducción de impuestos, incremento de la oferta cultural y número de días festivos.</t>
  </si>
  <si>
    <t>Te equivocaste. Ninguno de los criterios seleccionados Se utiliza en el informe.</t>
  </si>
  <si>
    <t>Acceso a un sistema de salud, sensación de libertad y bajos índices de corrupción.</t>
  </si>
  <si>
    <t>¡Claro! Estar saludable, poseer la capacidad de tomar decisiones libremente y vivir en un entorno justo son elementos que promueven un estado de felicidad en las personas.</t>
  </si>
  <si>
    <t>La felicidad, como decía Aristóteles, es el único bien que todos queremos por sí mismo. Dicho de otra manera, queremos dinero porque con él podemos comprarnos cosas. Queremos un teléfono celular porque con él podemos comunicarnos; queremos ropa para vernos de cierta manera. Pero queremos la felicidad por la manera en la que nos sentimos cuando la experimentamos. Por ello, la única manera de monitorear qué tan felices somos es evaluando nuestra experiencia.
10. Recuerda un momento en el que te hayas sentido feliz. Ahonda en los detalles, como el lugar en el que estabas, las personas que te rodeaban, los pensamientos que surgían, etcétera. A continuación, escribe en qué parte del cuerpo experimentabas esta sensación de felicidad y cómo la sentías.</t>
  </si>
  <si>
    <t>G6_B2_S37_El precio de la moda</t>
  </si>
  <si>
    <t xml:space="preserve">1. Elige el conector de contraste para completar el párrafo.
Hace mucho tiempo las prendas eran vestimenta de uso habitual y de bajo costo, ___________ la ropa de moda tenía excelente diseño, telas finas y precios elevados. </t>
  </si>
  <si>
    <r>
      <rPr>
        <sz val="11"/>
        <color theme="1"/>
        <rFont val="Calibri"/>
      </rPr>
      <t>¡Extraordinario! Lograste identificar a la perfección el contraste.</t>
    </r>
    <r>
      <rPr>
        <i/>
        <sz val="11"/>
        <color theme="1"/>
        <rFont val="Calibri"/>
      </rPr>
      <t xml:space="preserve"> En cambio</t>
    </r>
    <r>
      <rPr>
        <sz val="11"/>
        <color theme="1"/>
        <rFont val="Calibri"/>
      </rPr>
      <t xml:space="preserve"> marca perfectamente la diferencia entre ropa de moda y prendas. Sabes reconocer muy bien los conectores de contraste.</t>
    </r>
  </si>
  <si>
    <r>
      <rPr>
        <sz val="11"/>
        <color theme="1"/>
        <rFont val="Calibri"/>
      </rPr>
      <t>¡Incorrecto!</t>
    </r>
    <r>
      <rPr>
        <i/>
        <sz val="11"/>
        <color theme="1"/>
        <rFont val="Calibri"/>
      </rPr>
      <t xml:space="preserve"> Tal como</t>
    </r>
    <r>
      <rPr>
        <sz val="11"/>
        <color theme="1"/>
        <rFont val="Calibri"/>
      </rPr>
      <t xml:space="preserve"> indica una comparación. ¡Verifícalo! ¡Recuerda poner mayor atención cuando realices una lectura!</t>
    </r>
  </si>
  <si>
    <t>a pesar de que</t>
  </si>
  <si>
    <r>
      <rPr>
        <sz val="11"/>
        <color theme="1"/>
        <rFont val="Calibri"/>
      </rPr>
      <t xml:space="preserve">¡Concéntrate! </t>
    </r>
    <r>
      <rPr>
        <i/>
        <sz val="11"/>
        <color theme="1"/>
        <rFont val="Calibri"/>
      </rPr>
      <t>A pesar de que</t>
    </r>
    <r>
      <rPr>
        <sz val="11"/>
        <color theme="1"/>
        <rFont val="Calibri"/>
      </rPr>
      <t xml:space="preserve"> es un conector que ayuda añadir más información al texto y no es de contraste. ¡Lo harás mejor la próxima vez!</t>
    </r>
  </si>
  <si>
    <t>igualmente</t>
  </si>
  <si>
    <t>¡Tuviste un pequeño error! La respuesta elegida se utiliza cuando existe una comparación y no un contraste. ¡No te desanimes!</t>
  </si>
  <si>
    <r>
      <rPr>
        <sz val="11"/>
        <color theme="1"/>
        <rFont val="Calibri"/>
      </rPr>
      <t xml:space="preserve">2. ¿Qué es el </t>
    </r>
    <r>
      <rPr>
        <i/>
        <sz val="11"/>
        <color theme="1"/>
        <rFont val="Calibri"/>
      </rPr>
      <t>fast fashion</t>
    </r>
    <r>
      <rPr>
        <sz val="11"/>
        <color theme="1"/>
        <rFont val="Calibri"/>
      </rPr>
      <t>?</t>
    </r>
  </si>
  <si>
    <t>Moda rápida, prendas confeccionadas con textiles baratos.</t>
  </si>
  <si>
    <r>
      <rPr>
        <sz val="11"/>
        <color theme="1"/>
        <rFont val="Calibri"/>
      </rPr>
      <t>¡Maravilloso! Identificaste muy bien qué significa</t>
    </r>
    <r>
      <rPr>
        <i/>
        <sz val="11"/>
        <color theme="1"/>
        <rFont val="Calibri"/>
      </rPr>
      <t xml:space="preserve"> fast fashion</t>
    </r>
    <r>
      <rPr>
        <sz val="11"/>
        <color theme="1"/>
        <rFont val="Calibri"/>
      </rPr>
      <t>. ¿Cómo lo lograste? Felicidades.</t>
    </r>
  </si>
  <si>
    <t>Ropa de moda, confeccionada con telas de la mejor calidad.</t>
  </si>
  <si>
    <r>
      <rPr>
        <sz val="11"/>
        <color theme="1"/>
        <rFont val="Calibri"/>
      </rPr>
      <t>¡Tienes que poner más atención!</t>
    </r>
    <r>
      <rPr>
        <i/>
        <sz val="11"/>
        <color theme="1"/>
        <rFont val="Calibri"/>
      </rPr>
      <t xml:space="preserve"> Fast fashion</t>
    </r>
    <r>
      <rPr>
        <sz val="11"/>
        <color theme="1"/>
        <rFont val="Calibri"/>
      </rPr>
      <t xml:space="preserve"> es ropa de moda. Pero no se confecciona con telas de la mejor calidad. ¡Recuerda los detalles y las palabras poco comunes al leer!</t>
    </r>
  </si>
  <si>
    <t>Moda fascinante, prendas confeccionadas con textiles caros.</t>
  </si>
  <si>
    <t>Elegiste mal la respuesta. La moda puede ser fascinante, pero en la fast fashion no se utilizan materiales caros. ¡Ánimo, y a poner mayor atención a los siguientes textos!</t>
  </si>
  <si>
    <t>Ropa de lujo, confeccionada con telas muy económicas.</t>
  </si>
  <si>
    <r>
      <rPr>
        <sz val="11"/>
        <color theme="1"/>
        <rFont val="Calibri"/>
      </rPr>
      <t>¡No te desanimes!</t>
    </r>
    <r>
      <rPr>
        <i/>
        <sz val="11"/>
        <color theme="1"/>
        <rFont val="Calibri"/>
      </rPr>
      <t xml:space="preserve"> Fast fashion</t>
    </r>
    <r>
      <rPr>
        <sz val="11"/>
        <color theme="1"/>
        <rFont val="Calibri"/>
      </rPr>
      <t xml:space="preserve"> no es ropa de lujo. Recuerda bien los detalles.</t>
    </r>
  </si>
  <si>
    <t>3. Elige la oración que complete correctamente el texto de tal manera que se cree un contraste.
Hoy en día una prenda se usa aproximadamente 60 veces antes de desecharla, ____________.</t>
  </si>
  <si>
    <t>por lo tanto, a principios del milenio, se usaba alrededor de 200</t>
  </si>
  <si>
    <r>
      <rPr>
        <sz val="11"/>
        <color theme="1"/>
        <rFont val="Calibri"/>
      </rPr>
      <t>¡Alto! Procura poner más atención al leer. La respuesta elegida no crea un contraste. Recuerda que</t>
    </r>
    <r>
      <rPr>
        <i/>
        <sz val="11"/>
        <color theme="1"/>
        <rFont val="Calibri"/>
      </rPr>
      <t xml:space="preserve"> por lo tanto </t>
    </r>
    <r>
      <rPr>
        <sz val="11"/>
        <color theme="1"/>
        <rFont val="Calibri"/>
      </rPr>
      <t xml:space="preserve">se usa para señalar el motivo o razón de algo que sucede. ¡Lo harás bien la próxima vez! </t>
    </r>
  </si>
  <si>
    <t>y a principios del milenio su usaba alrededor de 200</t>
  </si>
  <si>
    <t>¡Elegiste la respuesta incorrecta! Esta oración no crea un contraste, más bien está creando una conexión. ¡Verifícalo! ¡No te desanimes!</t>
  </si>
  <si>
    <t>mientras que, a principios del milenio se usaba alrededor de 200</t>
  </si>
  <si>
    <t>¡Perfecto! La oración elegida crea un contraste en el texto. ¡Reconoces muy bien cuando existe un contraste!</t>
  </si>
  <si>
    <t>como a principios del milenio, que se usaba alrededor de 200</t>
  </si>
  <si>
    <t>¡Al parecer no lograste la atención adecuada! Parece que lograste realizar una comparación y no un contraste. ¡Piénsalo bien y no te desanimes!</t>
  </si>
  <si>
    <t>4. ¿Qué tipo de consecuencias ocurren debido al alto consumo de fast fashion?
a. políticas
b. económicas
c. culturales
d. ambientales
e. sociales</t>
  </si>
  <si>
    <t>¡Lo has hecho muy bien! Las consecuencias económicas, sociales y ambientales son provocadas por el alto consumo de prendas de moda.</t>
  </si>
  <si>
    <t>¡Parece que no lo lograste! Sólo una de las consecuencias de tu respuesta es correcta. ¡Pon mayor atención a todo lo que ocurre en el texto!</t>
  </si>
  <si>
    <t>¡Vamos, puedes poner más atención al texto! Dos de las consecuencias son correctas, pero una no coincide. ¿Por qué? ¡No te desanimes, atrévete a repasar lo aprendido al inicio de la sesión!</t>
  </si>
  <si>
    <t>¡Cuidado! Una de las consecuencias no es correcta. Recuerda que tienes que poner atención a cada detalle. ¿Qué pasaba en ese momento? ¡Vamos, lo puedes hacer!</t>
  </si>
  <si>
    <t>5. ¿Por qué la producción de prendas se lleva a cabo en países asiáticos y latinoamericanos?</t>
  </si>
  <si>
    <t>Los países no cuentan con condiciones laborales adecuadas y eso hace que las fábricas de ropa se aprovechen de su trabajo.</t>
  </si>
  <si>
    <t>¡Lo hiciste excelente! La mano de obra es más barata, al no existir derechos para los trabajadores. El sueldo pagado es muy bajo.</t>
  </si>
  <si>
    <t>Las condiciones laborales de estos países son adecuadas para la producción de prendas elaboradas con telas finas.</t>
  </si>
  <si>
    <t>¡Incorrecto! Piensa bien qué ocurre en estos países para que las marcas decidan producir prendas en esos lugares. ¡Puedes poner mayor atención!</t>
  </si>
  <si>
    <t>Los países cuentan con condiciones laborales adecuadas y eso hace que las fábricas de ropa paguen por prendas de calidad.</t>
  </si>
  <si>
    <t>¡Tuviste un error! Recuerda lo que es fast fashion. Eso te ayudará a comprender mejor el texto. ¡No te distraigas!</t>
  </si>
  <si>
    <t>Las condiciones laborales de estos países no son adecuadas, pero se pueden producir prendas de buena calidad.</t>
  </si>
  <si>
    <t>¡Fallaste! Las condiciones no son adecuadas. Existe una explotación de las personas que laboran en las fábricas de ropa, y el objetivo de éstas no es la calidad. ¡No te rindas! ¡Ánimo!</t>
  </si>
  <si>
    <t>6. La principal consecuencia ambiental de la fast fashion es:</t>
  </si>
  <si>
    <t xml:space="preserve">El trabajo excesivo y mal pagado. </t>
  </si>
  <si>
    <t>¡Fallaste! Esta respuesta corresponde a otra consecuencia, ¿lo recuerdas? ¡Sería muy buena idea poner mayor atención a lo que ocurre en el texto!</t>
  </si>
  <si>
    <t>La contaminación del aire.</t>
  </si>
  <si>
    <t>¡Cometiste un pequeño error! La contaminación del aire es una consecuencia ambiental, pero no la principal. ¡Vamos, tú puedes!</t>
  </si>
  <si>
    <t>Desestabilidad del ecosistema.</t>
  </si>
  <si>
    <t>¡Atención! Aunque podría llegar a pasar, no es la consecuencia ambiental correcta. ¡No te desanimes, de los errores se aprende!</t>
  </si>
  <si>
    <t>La contaminación del agua y acumulación de basura.</t>
  </si>
  <si>
    <t>¡Extraordinario! Son muchos los desechos que genera la industria debido a la excesiva fabricación de ropa. ¡Felicidades!</t>
  </si>
  <si>
    <r>
      <rPr>
        <sz val="11"/>
        <color theme="1"/>
        <rFont val="Calibri"/>
      </rPr>
      <t>7. ¿Cuál imagen representa a un trabajador de la</t>
    </r>
    <r>
      <rPr>
        <i/>
        <sz val="11"/>
        <color theme="1"/>
        <rFont val="Calibri"/>
      </rPr>
      <t xml:space="preserve"> fast fashion</t>
    </r>
    <r>
      <rPr>
        <sz val="11"/>
        <color theme="1"/>
        <rFont val="Calibri"/>
      </rPr>
      <t>?</t>
    </r>
  </si>
  <si>
    <t>[CL_G6_B2_S37_CV42_E3_El precio de la moda_01: El objetivo es mostrar un taller lleno de mujeres y hombres cosiendo. No debe ser un taller en las mejores condiciones sino con evidentes muestras de condiciones laborales desfavorables.]</t>
  </si>
  <si>
    <r>
      <rPr>
        <sz val="11"/>
        <color theme="1"/>
        <rFont val="Calibri"/>
      </rPr>
      <t xml:space="preserve">¡Maravilloso! En la imagen se presenta una fábrica y trabajadores de la industria </t>
    </r>
    <r>
      <rPr>
        <i/>
        <sz val="11"/>
        <color theme="1"/>
        <rFont val="Calibri"/>
      </rPr>
      <t>fast fashion.</t>
    </r>
    <r>
      <rPr>
        <sz val="11"/>
        <color theme="1"/>
        <rFont val="Calibri"/>
      </rPr>
      <t xml:space="preserve"> Lo reconociste muy bien. ¿Cómo lo lograste?</t>
    </r>
  </si>
  <si>
    <t>[CL_G6_B2_S37_CV42_E3_El precio de la moda_02: El objetivo es poner a un sastre de alta costura en una tienda de trajes.]</t>
  </si>
  <si>
    <t>¡Fallaste! La foto representa un sastre. ¿Recuerdas cuál es su labor? Piénsalo bien.</t>
  </si>
  <si>
    <t>[CL_G6_B2_S37_CV42_E3_El precio de la moda_03: El objetivo es poner a una mujer sastre de alta costura en un ambiente de diseño de modas.]</t>
  </si>
  <si>
    <r>
      <rPr>
        <sz val="11"/>
        <color theme="1"/>
        <rFont val="Calibri"/>
      </rPr>
      <t>¡Elegiste una respuesta incorrecta! La imagen representa una modista. Este tipo de profesionista no trabaja para las fábricas de</t>
    </r>
    <r>
      <rPr>
        <i/>
        <sz val="11"/>
        <color theme="1"/>
        <rFont val="Calibri"/>
      </rPr>
      <t xml:space="preserve"> fast fashion</t>
    </r>
    <r>
      <rPr>
        <sz val="11"/>
        <color theme="1"/>
        <rFont val="Calibri"/>
      </rPr>
      <t>. ¡Imagina bien el ambiente en que se labora al hacer las prendas de moda rápida!</t>
    </r>
  </si>
  <si>
    <t>[CL_G6_B2_S37_CV42_E3_El precio de la moda_04: El objetivo es mostrar un tejido artesanal en un hilar mecánico.]</t>
  </si>
  <si>
    <t>No elegiste la opción correcta. La imagen muestra a una artesana, pero las piezas de ropa elaborada por ellas son únicas y se trabajan a mano. Piensa bien en el contexto en que se encuentran los trabajadores de la industria fast fashion. ¡Vamos, lo harás mejor la próxima vez!</t>
  </si>
  <si>
    <t>8. ¿Qué otras estrategias elegirías para disminuir los desechos y consecuencias ocasionadas por la moda rápida? 
a. quemarla
[CL_G6_B2_S37_CV42_E3_El precio de la moda_05: Una pila de ropa quemándose]
 b. hacer juguetes
[CL_G6_B2_S37_CV42_E3_El precio de la moda_06: El objetivo es mostrar un oso de peluche confeccionado a partir de un mameluco de bebé]
 c. personalizarla
[CL_G6_B2_S37_CV42_E3_El precio de la moda_07: El objetivo es mostrar los pasos a seguir para convertir una playera común en otra prenda de vestir diferente]
 d. tirarla
[CL_G6_B2_S37_CV42_E3_El precio de la moda_08: El objetivo es mostrar un tiradero de basura con pacas de ropa apiladas]</t>
  </si>
  <si>
    <t>b, c</t>
  </si>
  <si>
    <t>¡Lo hiciste de maravilla! Dos opciones bastante buenas son realizar juguetes con la ropa que ya no usas y personalizarla. Reflexiona cómo llevar a cabo en la vida cotidiana tu elección.</t>
  </si>
  <si>
    <t>a, d</t>
  </si>
  <si>
    <t>¿Podrías pensarlo mejor? ¿Las opciones elegidas podrán disminuir los desechos y consecuencias? ¡No desesperes!</t>
  </si>
  <si>
    <t>Una de las opciones causaría más desechos y daño al ambiente. ¡Vamos, anímate! Seguro lo harás mejor la próxima vez.</t>
  </si>
  <si>
    <t>¿Ambas te parecen buenas opciones? Posiblemente sólo una de ellas podría ser de ayuda. ¡Piénsalo bien!</t>
  </si>
  <si>
    <t>9. Selecciona la problemática que corresponda a cada uno de los conceptos que describen la situación actual de la industria de la moda:
1. consumismo
2. impacto social
3. impacto ecológico
4. impacto económico
a. Se ha bajado la calidad de la ropa para que la gente compre más en menos tiempo.
b. Con el fin de ganar más dinero, se disminuye la calidad de los materiales y se explota a los trabajadores.
c. Las condiciones laborales son injustas y peligrosas para los trabajadores.
d. El gasto de agua y la cantidad de basura son excesivos.</t>
  </si>
  <si>
    <t>1a, 2c, 3d, 4b</t>
  </si>
  <si>
    <t>¡Lo hiciste muy bien! Has logrado seleccionar la problemática que corresponde a cada una de las situaciones que se te han presentado.</t>
  </si>
  <si>
    <t>Necesitas atender con más cuidado la lectura. Aunque el impacto social y el económico estén relacionados, hay elementos que los distinguen con claridad.</t>
  </si>
  <si>
    <t>Te encuentras un poco revuelto. Ninguna de las respuestas es correcta. Intenta despejar un poco tu mente y regresar a la lectura con una mente más fresca para volverlo a intentar.</t>
  </si>
  <si>
    <t>Estuviste cerca, pero confundiste el impacto social con el impacto ecológico. Inténtalo nuevamente.</t>
  </si>
  <si>
    <t>Sin duda, la industria del vestido es muy necesaria. No obstante, muchas de las empresas que actualmente se dedican a este negocio están haciendo las cosas muy mal, tanto para sus trabajadores como para el medio ambiente. Señalarlo es el primer paso que debemos tomar para poder modificarlo.
10. Imagina imagina que tuvieras que hacer una campaña en redes sociales para concientizar a la gente sobre este asunto. ¿Qué les dirías? ¿De qué manera les comunicarías tu preocupación por el bienestar de los trabajadores de la industria de la moda y por el medio ambiente? Escríbelo y compártelo con tus compañeros.</t>
  </si>
  <si>
    <t>G6_B2_S38_Formativa</t>
  </si>
  <si>
    <r>
      <rPr>
        <sz val="11"/>
        <color theme="1"/>
        <rFont val="Calibri"/>
      </rPr>
      <t>1. Según el texto, ¿qué significa</t>
    </r>
    <r>
      <rPr>
        <i/>
        <sz val="11"/>
        <color theme="1"/>
        <rFont val="Calibri"/>
      </rPr>
      <t xml:space="preserve"> eticistas</t>
    </r>
    <r>
      <rPr>
        <sz val="11"/>
        <color theme="1"/>
        <rFont val="Calibri"/>
      </rPr>
      <t>?</t>
    </r>
  </si>
  <si>
    <t>Profesionales que investigan, estudian y emiten juicios sobre los actos y códigos éticos.</t>
  </si>
  <si>
    <t>¡Muy bien! Los eticistas deciden sobre la construcción de principios y valores éticos.</t>
  </si>
  <si>
    <t>Personas que se comportan con superioridad ante las demás personas.</t>
  </si>
  <si>
    <t>¡Cuidado! Ser elitista es un comportamiento y no tiene que ver con eticista.</t>
  </si>
  <si>
    <t>Profesionales que se dedican al cuidado de otras personas en cuanto al cuidado del cuerpo, la mente y alma.</t>
  </si>
  <si>
    <t>¡Te has confundido! A lo que se refiere la descripción es a un esteticista.</t>
  </si>
  <si>
    <t>Profesionales dedicados a la enseñanza, que transmiten saberes y ayudan a otras personas a generar nuevos conocimientos.</t>
  </si>
  <si>
    <t>Tu respuesta es incorrecta. Esta descripción corresponde a un docente.</t>
  </si>
  <si>
    <t>2. En el texto se explican algunos aspectos negativos de internet. Selecciona únicamente los positivos.
a. Acceso a diversos contenidos.
b. Delincuencia digital.
c. Facilita la comunicación.
d. Transmisión del conocimiento.
e. Expone contenidos inapropiados.</t>
  </si>
  <si>
    <t>¡Claro! Conoces muy bien las diferencias entre lo positivo y lo negativo de internet.</t>
  </si>
  <si>
    <t>¡Cuidado! Tu respuesta contiene aspectos negativos. ¿Cuáles son las diferencias entre lo negativo y lo positivo?</t>
  </si>
  <si>
    <t>¡No es así! Lo negativo es lo puesto a lo positivo. Revisa de nuevo lo que se está solicitando.</t>
  </si>
  <si>
    <t>¡Atención! Lo positivo son las cosas buenas que tiene internet. Y lo negativo las cosas malas.</t>
  </si>
  <si>
    <r>
      <rPr>
        <sz val="11"/>
        <color theme="1"/>
        <rFont val="Calibri"/>
      </rPr>
      <t>3.Lee la siguiente oración y elige la opción que explique lo que significa la palabra resaltada.
El</t>
    </r>
    <r>
      <rPr>
        <i/>
        <sz val="11"/>
        <color theme="1"/>
        <rFont val="Calibri"/>
      </rPr>
      <t xml:space="preserve"> hacker </t>
    </r>
    <r>
      <rPr>
        <sz val="11"/>
        <color theme="1"/>
        <rFont val="Calibri"/>
      </rPr>
      <t>sustrajo datos importantes de un banco.</t>
    </r>
  </si>
  <si>
    <t>Profesional de la comunicación visual que hace uso de programas y aplicaciones para el desarrollo de proyectos gráficos.</t>
  </si>
  <si>
    <r>
      <rPr>
        <sz val="11"/>
        <color theme="1"/>
        <rFont val="Calibri"/>
      </rPr>
      <t>¡Cuidado! Confundiste a un</t>
    </r>
    <r>
      <rPr>
        <i/>
        <sz val="11"/>
        <color theme="1"/>
        <rFont val="Calibri"/>
      </rPr>
      <t xml:space="preserve"> hacker</t>
    </r>
    <r>
      <rPr>
        <sz val="11"/>
        <color theme="1"/>
        <rFont val="Calibri"/>
      </rPr>
      <t xml:space="preserve"> con un diseñador gráfico.</t>
    </r>
  </si>
  <si>
    <t>Profesional en el desarrollo de aplicaciones y programas tecnológicos, para la utilidad de diversas empresas.</t>
  </si>
  <si>
    <r>
      <rPr>
        <sz val="11"/>
        <color theme="1"/>
        <rFont val="Calibri"/>
      </rPr>
      <t xml:space="preserve">Tu respuesta es incorrecta. Elegiste la descripción de un ingeniero en sistemas computacionales. El </t>
    </r>
    <r>
      <rPr>
        <i/>
        <sz val="11"/>
        <color theme="1"/>
        <rFont val="Calibri"/>
      </rPr>
      <t>hacker</t>
    </r>
    <r>
      <rPr>
        <sz val="11"/>
        <color theme="1"/>
        <rFont val="Calibri"/>
      </rPr>
      <t xml:space="preserve"> realiza otro tipo de actividades.</t>
    </r>
  </si>
  <si>
    <t>Profesional en informática que puede detectar las vulnerabilidades en un sistema de información y comunicación.</t>
  </si>
  <si>
    <r>
      <rPr>
        <sz val="11"/>
        <color theme="1"/>
        <rFont val="Calibri"/>
      </rPr>
      <t>¡Exacto! Los</t>
    </r>
    <r>
      <rPr>
        <i/>
        <sz val="11"/>
        <color theme="1"/>
        <rFont val="Calibri"/>
      </rPr>
      <t xml:space="preserve"> hackers </t>
    </r>
    <r>
      <rPr>
        <sz val="11"/>
        <color theme="1"/>
        <rFont val="Calibri"/>
      </rPr>
      <t>son expertos en informática. Buscan vulnerabilidades en los sistemas y pueden hurtar información.</t>
    </r>
  </si>
  <si>
    <t>Profesional en métodos y modelos físicos, matemáticos, computacionales y químicos aplicados a la industria.</t>
  </si>
  <si>
    <t>Vuelve a leer las opciones. Ésta es la descripción de un ingeniero industrial.</t>
  </si>
  <si>
    <t>4. Elige los delitos cibernéticos para los cuales se han establecido penas en los últimos tiempos.</t>
  </si>
  <si>
    <t>Publicación en redes sociales, búsqueda de información y plagio.</t>
  </si>
  <si>
    <t xml:space="preserve">Vuelve a leer las opciones. La búsqueda de información no se puede penar. Hacer mal uso de ella sí </t>
  </si>
  <si>
    <r>
      <rPr>
        <i/>
        <sz val="11"/>
        <color theme="1"/>
        <rFont val="Calibri"/>
      </rPr>
      <t>Hackeo</t>
    </r>
    <r>
      <rPr>
        <sz val="11"/>
        <color theme="1"/>
        <rFont val="Calibri"/>
      </rPr>
      <t xml:space="preserve"> de cuentas bancarias, plagio y robo de identidad.</t>
    </r>
  </si>
  <si>
    <t>¡Correcto! Los tres delitos mencionados son los más frecuentes y se están tomando medidas para evitarlos.</t>
  </si>
  <si>
    <r>
      <rPr>
        <i/>
        <sz val="11"/>
        <color theme="1"/>
        <rFont val="Calibri"/>
      </rPr>
      <t>Hackeo,</t>
    </r>
    <r>
      <rPr>
        <sz val="11"/>
        <color theme="1"/>
        <rFont val="Calibri"/>
      </rPr>
      <t xml:space="preserve"> subir fotografías personales en redes sociales, hacer amigos.</t>
    </r>
  </si>
  <si>
    <t>Tu respuesta es incorrecta. Claro que el hackeo es uno de los delitos que se busca castigar, pero los otros dos no.</t>
  </si>
  <si>
    <t>Robo de identidad, compartir conocimientos, búsqueda de información.</t>
  </si>
  <si>
    <t>¡Cuidado! Compartir conocimientos y buscar información no pueden penarse, a menos de que con ellos se cometa plagio.</t>
  </si>
  <si>
    <t xml:space="preserve">5. Lee el siguiente planteamiento y elige las tres acciones que deberías seguir para no cometer plagio.
Tu profesor te pidió una tarea sobre la identidad de género. Para llevarla a cabo buscarás información en internet.
a. Colocar información de las fuentes consultadas.
b. Pegar la información en tu tarea tal como estaba en la página consultada.
c. Citar las frases o párrafos directo del original para acreditar la identidad del autor.
d. Colocar imágenes sin mencionar de dónde fueron tomadas, para complementar el texto.
e. Utilizar la información obtenida como referencia y escribir la tarea con tus propias palabras.
</t>
  </si>
  <si>
    <t>No es así. Recuerda lo que significa un plagio. Una de las opciones que elegiste es una mala idea.</t>
  </si>
  <si>
    <t>¡Cuidado! El que la información esté en línea no quiere decir que esté libre de derechos. Siempre es bueno dar crédito al trabajo de los demás.</t>
  </si>
  <si>
    <t>¡Muy bien! Sabes perfectamente cómo evitar un plagio. Es importante que seas muy consciente de ello. ¡Felicidades!</t>
  </si>
  <si>
    <t>¡Alto! Utilizar las imágenes sin permiso o sin colocar a su autor también es plagio.</t>
  </si>
  <si>
    <t>6. Elige cuál de los siguientes actos podría considerarse incorrecto, según la ética digital.</t>
  </si>
  <si>
    <r>
      <rPr>
        <sz val="11"/>
        <color theme="1"/>
        <rFont val="Calibri"/>
      </rPr>
      <t xml:space="preserve">Acosar por medios electrónicos </t>
    </r>
    <r>
      <rPr>
        <i/>
        <sz val="11"/>
        <color theme="1"/>
        <rFont val="Calibri"/>
      </rPr>
      <t>(ciberbullying</t>
    </r>
    <r>
      <rPr>
        <sz val="11"/>
        <color theme="1"/>
        <rFont val="Calibri"/>
      </rPr>
      <t>).</t>
    </r>
  </si>
  <si>
    <r>
      <rPr>
        <sz val="11"/>
        <color theme="1"/>
        <rFont val="Calibri"/>
      </rPr>
      <t>¡Correcto! El</t>
    </r>
    <r>
      <rPr>
        <i/>
        <sz val="11"/>
        <color theme="1"/>
        <rFont val="Calibri"/>
      </rPr>
      <t xml:space="preserve"> ciberbullying</t>
    </r>
    <r>
      <rPr>
        <sz val="11"/>
        <color theme="1"/>
        <rFont val="Calibri"/>
      </rPr>
      <t xml:space="preserve"> o acoso cibernético es un acto que se considera incorrecto, ya que lastima a las personas que lo sufren.</t>
    </r>
  </si>
  <si>
    <t>Jugar videojuegos en línea.</t>
  </si>
  <si>
    <t>Vuelve a leer las opciones. El hecho de jugar videojuegos no parece un acto incorrecto. Piénsalo bien.</t>
  </si>
  <si>
    <t>Ver películas o videos en internet.</t>
  </si>
  <si>
    <t>Tu respuesta es incorrecta. El acto entretenerse en internet no parece que se pueda considerar como incorrecto.</t>
  </si>
  <si>
    <t>Buscar información para algún trabajo escolar.</t>
  </si>
  <si>
    <t>Elegiste una respuesta incorrecta. Aunque has visto que si no tienes cuidado puedes cometer plagio, el simple hecho de buscar información no es malo.</t>
  </si>
  <si>
    <t>7. Selecciona las tres medidas adecuadas para evitar un delito cibernético.
a. Subir fotografías y toda la información personal para hacer más ciberamigos.
b. Analizar previamente lo que se puede compartir en los medios electrónicos.
c. Crear contraseñas con secuencias como las siguientes: 1234 o 0000.
d. Ser respetuoso con las personas con las que se interactúa en los medios electrónicos (redes sociales, chats, videollamadas, etcétera).
e. Avisar a los padres de familia cuando se conecta a internet o redes sociales, para que ayuden a colocar la mayor seguridad posible.</t>
  </si>
  <si>
    <t>¡Excelente! Sabes muy bien qué hacer para prevenir un ciberdelito. Si te es posible, comparte la información con tus familiares y amigos.</t>
  </si>
  <si>
    <t>¡Ups! Elegiste una respuesta muy mala. Cuidado con eso, podrías ser vulnerable a un ciberdelito, pon más atención.</t>
  </si>
  <si>
    <t>¡Cuidado! Las acciones elegidas podrían provocar que seas víctima de un ciberdelito. Infórmate más sobre el tema.</t>
  </si>
  <si>
    <t>¡Atento! No ibas tan mal, pero una de las opciones te dejaría desprotegido ante un ciberdelito. Ten cuidado.</t>
  </si>
  <si>
    <t>8. ¿Por qué es importante la ética digital?</t>
  </si>
  <si>
    <t>Es importante porque se pueden descargar imágenes e información sin peligros de virus cibernéticos.</t>
  </si>
  <si>
    <t>Tu respuesta es incorrecta. Aún sin ética digital puedes descargar imágenes e información.</t>
  </si>
  <si>
    <t>Es importante porque permite mantener el respeto entre usuarios, refuerza la privacidad y seguridad en el ciberespacio.</t>
  </si>
  <si>
    <t>¡Magnifico! La ética digital fomenta estos privilegios, así que se debe fomentar.</t>
  </si>
  <si>
    <t>Es importante porque permite navegar sin poner mucha atención en la seguridad, ya que la ética protege por sí misma.</t>
  </si>
  <si>
    <t>¡No precisamente! El que exista la ética digital no quiere decir que en automático los usuarios estén protegidos.</t>
  </si>
  <si>
    <r>
      <rPr>
        <sz val="11"/>
        <color theme="1"/>
        <rFont val="Calibri"/>
      </rPr>
      <t xml:space="preserve">Es importante porque los </t>
    </r>
    <r>
      <rPr>
        <i/>
        <sz val="11"/>
        <color theme="1"/>
        <rFont val="Calibri"/>
      </rPr>
      <t xml:space="preserve">hackers </t>
    </r>
    <r>
      <rPr>
        <sz val="11"/>
        <color theme="1"/>
        <rFont val="Calibri"/>
      </rPr>
      <t>ya no podrán robar la información de las aplicaciones o sitios de internet y hacer mal uso de ella.</t>
    </r>
  </si>
  <si>
    <r>
      <rPr>
        <sz val="11"/>
        <color theme="1"/>
        <rFont val="Calibri"/>
      </rPr>
      <t>¡Cuidado! Aunque sería ideal que los</t>
    </r>
    <r>
      <rPr>
        <i/>
        <sz val="11"/>
        <color theme="1"/>
        <rFont val="Calibri"/>
      </rPr>
      <t xml:space="preserve"> hackers</t>
    </r>
    <r>
      <rPr>
        <sz val="11"/>
        <color theme="1"/>
        <rFont val="Calibri"/>
      </rPr>
      <t xml:space="preserve"> respetaran la ética digital, la realidad es que ellos no se rigen por las reglas que el resto de la gente sigue.</t>
    </r>
  </si>
  <si>
    <t>9. Elige el orden en que planearías realizar las acciones que se muestran a continuación, cuando tu objetivo es leer y comprender totalmente un texto que contiene mucha información.
a. Identificar la idea principal y las ideas secundarias.
b. Crear un entorno silencioso, cómodo y libre de distracciones.
c. Leer el texto con detenimiento.
d. Buscar en el diccionario las palabras que desconozco.
e. Releer el texto.
f. Hacer una ficha de resumen con las conclusiones que obtenga del texto.</t>
  </si>
  <si>
    <t xml:space="preserve">a, c, e, b, d, f </t>
  </si>
  <si>
    <t>¡Revisa de nuevo las opciones! Difícilmente puedes comenzar por identificar la idea principal de un texto si aún no lo has leído.</t>
  </si>
  <si>
    <t>b, c, d, a, e, f</t>
  </si>
  <si>
    <t>¡Correcto! Si planeas de esta forma tu lectura seguro que podrás lograr una excelente comprensión del texto al que te enfrentes.</t>
  </si>
  <si>
    <t>c, d, b, a, e, f</t>
  </si>
  <si>
    <t>¡Cuidado! Algunos de los pasos parecen bien planeados, pero quizá es mejor que crees un entorno apto para la lectura antes de comenzar.</t>
  </si>
  <si>
    <t>c, e, a, b, d, f</t>
  </si>
  <si>
    <t>Vuelve a leer las opciones. Es lógico que lo primero que debes de hacer es leer con detenimiento, pero quizá valdría la pena que realizaras algunos pasos previos a la lectura.</t>
  </si>
  <si>
    <t>A veces no juzgamos como incorrectas las malas acciones que se llevan a cabo en la red, sólo por el hecho de que no se ven físicamente, pues resultan lejanas e impersonales. Pero ¿a ti te gustaría que otra persona compartiera de forma indiscriminada información que tú compartiste en tus redes sociales? ¿Te gustaría que alguien se apropiara de la autoría de algo que tú has escrito anteriormente en la red? Si a ti no te gustaría que te ocurran estas situaciones, debemos asegurarnos de que nosotros tampoco incurramos en este tipo de acciones.
10. Escribe tres normas para el uso de internet que consideres imprescindible incluir en un código ético digital.</t>
  </si>
  <si>
    <t>¡Bien  hecho!  Recuerda  que  el  desarrollo  de  las  habilidades  socioemocionales debe ser constante, por lo que te invitamos a seguir escribiendo al respecto.</t>
  </si>
  <si>
    <t>G2_B2_Remedial</t>
  </si>
  <si>
    <t>1. Lee la descripción del canal de Panamá y elige la imagen que la representa correctamente.
El canal de Panamá es una ruta que conecta al océano Pacífico y el mar Caribe por el punto más estrecho del istmo de Panamá.</t>
  </si>
  <si>
    <t>[CL_G6_B2_S39R_Rem2_01]</t>
  </si>
  <si>
    <t>¡Cuidado! El mapa no coincide con la descripción, lee y observa bien.</t>
  </si>
  <si>
    <t xml:space="preserve">[CL_G6_B2_S39R_Rem2_02].    </t>
  </si>
  <si>
    <t>¡Excelente! Identificaste la ubicación correcta del canal de Panamá. Sabes poner mucha atención.</t>
  </si>
  <si>
    <t>[CL_G6_B2_S39R_Rem2_03]</t>
  </si>
  <si>
    <t>¡Cuidado! Ésta no es la ubicación de Panamá. Vuelve a leer la descripción.</t>
  </si>
  <si>
    <t>[CL_G6_B2_S39R_Rem2_04]</t>
  </si>
  <si>
    <t>No lograste la atención adecuada para identificar el mapa que muestra la ubicación de la descripción dada. ¡No te desanimes!</t>
  </si>
  <si>
    <t>2. Elige la opción que indica por qué fue renovado el canal de Panamá.</t>
  </si>
  <si>
    <t>Porque que no tenía las características necesarias para recibir a las nuevas embarcaciones que superaban el tamaño y peso permitido.</t>
  </si>
  <si>
    <t>¡Eso es! Las embarcaciones eran demasiado grandes y, para seguir recibiéndolas, se amplió el canal.</t>
  </si>
  <si>
    <t>Porque con el tiempo el canal se volvió una zona turística, la cual tenían que adaptar para recibir a los visitantes extranjeros.</t>
  </si>
  <si>
    <t>Tu respuesta es incorrecta. Aunque sí es una zona turística, no es la razón principal por la cual se amplió.</t>
  </si>
  <si>
    <t>Debido a que necesitaban convertirlo en un espacio de trabajo para los pescadores del lugar.</t>
  </si>
  <si>
    <t>¡Cuidado! Nunca se mencionó que el canal estuviera designado para la pesca.</t>
  </si>
  <si>
    <t>Porque después de funcionar muchos años el canal se encontraba contaminado, en mal estado y lleno de basura.</t>
  </si>
  <si>
    <t>¡Te confundiste un poco! Ésta no fue la razón para ampliarlo. Procura poner más atención cuando leas.</t>
  </si>
  <si>
    <t>3. Lee la siguiente oración y complétala con la opción correcta.
El canal de Panamá revolucionó __________.</t>
  </si>
  <si>
    <t>el comercio marítimo</t>
  </si>
  <si>
    <t>Excelente, el canal de Panamá facilitó el comercio marítimo.</t>
  </si>
  <si>
    <t>el turismo</t>
  </si>
  <si>
    <t>Vuelve a leer las opciones. El turismo no fue la principal razón.</t>
  </si>
  <si>
    <t>el transporte aéreo</t>
  </si>
  <si>
    <t>Al parecer no pusiste atención. El canal de Panamá no está dedicado a la aviación.</t>
  </si>
  <si>
    <t>la llegada de automóviles</t>
  </si>
  <si>
    <t>Incorrecto. Aunque hay automóviles que pasan por el canal de Panamá, éstos se transportan en barcos para comerciarse.</t>
  </si>
  <si>
    <t>4. Elige cuál fue el mecanismo por el cual en 2006 se autorizó la ampliación del canal de Panamá.</t>
  </si>
  <si>
    <t>votación entre presidentes de América</t>
  </si>
  <si>
    <t>La respuesta es incorrecta. La decisión tenía que ser tomada por los ciudadanos de Panamá.</t>
  </si>
  <si>
    <t>consulta popular</t>
  </si>
  <si>
    <t>¡Exacto! La ampliación debía ser aprobada por la mayoría de la ciudadanía.</t>
  </si>
  <si>
    <t>convocatoria de ingenieros</t>
  </si>
  <si>
    <t>No es la respuesta correcta. Los ingenieros participaron en el proceso de ampliación, no en el de aprobación.</t>
  </si>
  <si>
    <t>decisión del presidente de Panamá</t>
  </si>
  <si>
    <t>El presidente no podía decidir solo. Se debía realizar otra acción.</t>
  </si>
  <si>
    <t>5. Elige el hecho que sucedió el 3 de septiembre de 2007, relacionado con el canal de Panamá.</t>
  </si>
  <si>
    <t>La ceremonia de inauguración de ampliación.</t>
  </si>
  <si>
    <t>¡Cuidado! La ampliación del canal se llevó a cabo unos años después.</t>
  </si>
  <si>
    <t>La primera inauguración del canal de Panamá.</t>
  </si>
  <si>
    <t>Te confundiste, el canal de Panamá se inauguró por primera vez en 1914.</t>
  </si>
  <si>
    <t>La suspensión de ampliación del canal.</t>
  </si>
  <si>
    <t>¡Alto! La suspensión de la ampliación fue en años posteriores.</t>
  </si>
  <si>
    <t>La ceremonia de inauguración de los trabajos de ampliación.</t>
  </si>
  <si>
    <t>¡Claro! El inicio de los trabajos de ampliación se llevó a cabo en esta fecha.</t>
  </si>
  <si>
    <t>6. Lee el siguiente texto y complétalo eligiendo el conector adecuado.
El canal de Panamá era muy angosto, ___________, ahora es muy amplio.</t>
  </si>
  <si>
    <t>Elegiste un conector que no le da sentido a la oración. ¡Ánimo!</t>
  </si>
  <si>
    <t>El conector elegido no une las ideas correctamente.</t>
  </si>
  <si>
    <t>¡Claro! Una gran diferencia, porque antes sólo podían transitar las embarcaciones pequeñas y ahora pueden pasar barcos más grandes.</t>
  </si>
  <si>
    <t>peor que</t>
  </si>
  <si>
    <t>Este conector no es apropiado para enlazar las ideas de la oración, pues da una idea opuesta a lo que se quiere expresar.</t>
  </si>
  <si>
    <t>7. Elige el país desde el cual zarpó la embarcación que inauguró el renovado canal de Panamá.</t>
  </si>
  <si>
    <t>Grecia</t>
  </si>
  <si>
    <t>¡Excelente! La embarcación salió de Grecia hacia Panamá. ¡Qué largo viaje!</t>
  </si>
  <si>
    <t>Francia</t>
  </si>
  <si>
    <t>¡Cuidado! No es el país desde donde salió la embarcación.</t>
  </si>
  <si>
    <t>Italia</t>
  </si>
  <si>
    <t>Al parecer te confundiste. El país de dónde salió la embarcación está un poco más lejos.</t>
  </si>
  <si>
    <t>Rumania</t>
  </si>
  <si>
    <t>¡Uy, por poco! Quizá te confundiste.</t>
  </si>
  <si>
    <t>CV 35</t>
  </si>
  <si>
    <t>8. Escribe cuál era el máximo beneficio que se esperaba al ampliar el canal de Panamá.</t>
  </si>
  <si>
    <t>La llegada de extranjeros al país.</t>
  </si>
  <si>
    <t>El turismo creció, pero ése no era el principal beneficio que se esperaba.</t>
  </si>
  <si>
    <t>El aumento en la venta de mercancías marítimas.</t>
  </si>
  <si>
    <t>La respuesta es incorrecta. Aunque la venta creció, el beneficio fue más ambicioso.</t>
  </si>
  <si>
    <t>La integración de Panamá en la economía mundial.</t>
  </si>
  <si>
    <t>Por supuesto, se esperaba que Panamá formara parte de la economía global.</t>
  </si>
  <si>
    <t>La construcción de nuevos barcos.</t>
  </si>
  <si>
    <t>¡Cuidado! Sin duda fue una consecuencia, pero no el beneficio máximo que esperaban.</t>
  </si>
  <si>
    <t>9. Elige qué le habría sucedido a Panamá de no haber hecho la ampliación del canal.</t>
  </si>
  <si>
    <t>Nada, pues los comerciantes marítimos siempre encuentran nuevas formas de llegar a sus destinos.</t>
  </si>
  <si>
    <t>Tu respuesta es incorrecta. En efecto, los comerciantes hubieran tenido que buscar otras rutas, por lo que las consecuencias hubieran sido muy relevantes para Panamá.</t>
  </si>
  <si>
    <t>La afectación en el avance del comercio marítimo en el país, pues las embarcaciones hubieran tenido que transportar menos mercancía o buscar otras rutas más rentables.</t>
  </si>
  <si>
    <t>Excelente. Los comerciantes no se habrían visto incentivados a seguir utilizando el canal de Panamá.</t>
  </si>
  <si>
    <t>El canal y Panamá hubieran quedado deshabitados, ya que nadie podría visitar el país.</t>
  </si>
  <si>
    <t>¡Cuidado! Parece que fuiste un poco extremo. Panamá no se quedaría sin población.</t>
  </si>
  <si>
    <t>Posiblemente los comerciantes hubieran adaptado sus embarcaciones para que éstas lograran pasar a través del canal.</t>
  </si>
  <si>
    <t>¡Eso no sería posible! El objetivo del transporte comercial es llevar más productos por menos costo. Así que no se habrían adaptado.</t>
  </si>
  <si>
    <t>10. Elige sobre qué trata principalmente el texto.</t>
  </si>
  <si>
    <t>Sobre la historia de la ampliación del canal de Panamá y los beneficios que se generaron con ella.</t>
  </si>
  <si>
    <t>¡Claro! En el texto se especifican los datos y las fechas de la historia del canal, además se enfatizan los beneficios de su creación y ampliación.</t>
  </si>
  <si>
    <t>Sobre los acontecimientos ocurridos y los problemas que surgieron al ampliarse el canal.</t>
  </si>
  <si>
    <t>¡Cuidado! Sí se mencionan los acontecimientos y los problemas surgidos, pero no es el tema principal.</t>
  </si>
  <si>
    <t>Sobre la intervención y el apoyo de los presidentes de algunos países en la renovación del canal de Panamá.</t>
  </si>
  <si>
    <t>Vuelve a leer las opciones. Claro que fue importante el apoyo de los presidentes, pero el texto no se centra sólo en estos acontecimientos.</t>
  </si>
  <si>
    <t>Sobre todos los cambios que sufrió el canal de Panamá a través de los años y lo costoso que fue.</t>
  </si>
  <si>
    <t>En el texto no se mencionan los costos de la construcción y renovaciones que tuvo el canal.</t>
  </si>
  <si>
    <t xml:space="preserve">Los seres humanos cubren estas necesidades, pero la palabra cubrirlas indica algo femenino y los seres humanos es masculino. Además, el pronombre las hace referencia a un objeto directo (las necesidades básicas), no al sujeto (los seres humanos que las cubren). </t>
  </si>
  <si>
    <t xml:space="preserve">3. Lee la oración para que elijas la relación que describe correctamente el verbo recibas.
Las marcas invierten mucho dinero para que recibas mensajes todo el tiempo.
Modo                 
1. Indicativo     
2. Subjuntivo         
Tiempo    
a. Presente        
b. Pasado
c. Futuro           
</t>
  </si>
  <si>
    <t>6. Pasa rápidamente la vista por el siguiente texto. No se vale leer detenidamente. ¿Cuántas veces se repite la palabra artesanía? incluyendo el título.
La artesanía y su clasificación
El objeto artesanal cumple una función utilitaria o decorativa y, en algunos casos, tiende a adquirir carácter de obra de arte. La artesanía se puede clasificar en: artesanía indígena, artesanía tradicional popular, artesanía contemporánea o neoartesanía.
Fuente: Artesanías de Colombia, S. A. (s. f.) La artesanía y su clasificación. Tomado para fines educativos de: https://artesaniasdecolombia.com.co/PortalAC/C_sector/la-artesania-y-su-clasificacion_82</t>
  </si>
  <si>
    <t>4. Lee el diálogo entre Amelia y Sofía, y elige cuál es el mensaje que intenta transmitir. 
AMELIA. ¿Con quién hablas?
SOFÍA. (Apenada) ¡Eh! ¡No! ¡Con nadie!
AMELIA. ¿Con Fátima?
SOFÍA. ¡No, cómo crees! Si ella ya se fue.
AMELIA. ¿Y no la extrañas? Yo siempre las veía juntas.
SOFÍA. No, no la extraño. Estoy bien sola.
AMELIA. ¿No te aburre estar sola?
SOFÍA. No, para nada.</t>
  </si>
  <si>
    <t>9. Escoge la opción que indique el orden correcto en el que sucedieron los eventos en La despedida:
a. Amelia le pidió un poco de su almuerzo a Sofía.
b. Los papás de Fátima le dieron permiso para visitar a Sofía en vacaciones.
c. Al papá de Fátima le ofrecieron trabajo en otra ciudad.
d. Fátima se despide de Sofía para hacer tarea.</t>
  </si>
  <si>
    <t>¡Maravilloso! Lograste identificar un artículo que es confiable porque tiene una estructura bien definida, donde el autor y la fecha son visibles. Además, que la dirección electrónica tenga la terminación .edu quiere decir que es una institución educativa la que está publicando la información.</t>
  </si>
  <si>
    <t>8. ¿Qué ejemplos muestran que el lenguaje sirve para mantener usos y costumbres y cuáles muestran que sirve para cambiarlos?
Función                                         Ejemplos
1. Mantienen  a. Personas realizan una manifestación con demandas y pancartas.
2. Cambian   b. Se promulga la Ley de Protección a los animales.
   c. Personas rezan en una misa de Navidad.
   d. Invitados cantan una canción de cumpleaños en una fiesta.</t>
  </si>
  <si>
    <t>3. Según las ideas secundarias subrayadas en el texto, ¿cuál sería la idea principal que están complementando?
[CL_G6_13_S10_IC34_E2_El equilibrio de Nash_03: Dona en una báscula que refleje un peso de 58 gramos].
Hubo un tiempo en que las matemáticas me parecían muy aburridas. No veía el caso de aprenderlas, hasta que quise ser chef repostera. Ahí me di cuenta de que las matemáticas son muy importantes para la profesión y la vida diaria. Por ejemplo, cuando voy a comprar los ingredientes para los pasteles y postres o cuando necesito saber cuánto cobrar, es importante saber sumar, restar, multiplicar o dividir. También son indispensables para pesar ingredientes, pues debo ser precisa en las cantidades que uso para que no queden azucaradas o desabridas. Así mismo, uso los números al hornear, porque, dependiendo de la cantidad de mis masas o líquidos, será el tiempo de cocción. Si meto un pastel de 2 kilos al horno durante 10 minutos, no se cocerá, pero si lo hago durante 2 horas, se quemará. 
Ahora me doy cuenta de que las matemáticas no son malas. Ésta es mi experiencia con las matemáticas. ¿En qué otras áreas se aplican las matemáticas? ¿Para qué otras profesiones pueden servir? ¿Cómo ayudan en la vida diaria?</t>
  </si>
  <si>
    <t>6. Relaciona las actividades con la manera en que usan las matemáticas.
    Actividades 
 Uso de las matemáticas
1. Publicidad a. Uso de la geometría para definir la forma espacial de una edificación. 
2. Gastronomía  b. Uso de la estadística para optimizar las técnicas de los atletas.
3. Deporte  c. Uso de la estadística para descubrir qué público es más probable que compre un producto.
4. Arquitectura d. Uso del cálculo y otras fórmulas para implementar procesos de elaboración de alimentos.</t>
  </si>
  <si>
    <t>¡Excelente! Como puedes observar, los neologismos no sólo vienen del inglés, como la palabra crack, que se refiere a que alguien es muy bueno realizando alguna actividad, o antivirus, que se utiliza para designar un programa para algún dispositivo. También hay neologismos del francés, como lo es déjà vu y parkour. Ahora puedes investigar más neologismos de varias lenguas.</t>
  </si>
  <si>
    <t>4. Vuelve a leer esta parte del texto y elige a qué se refiere la palabra resaltada en cursivas.
Por su parte se encuentra el cine, al que se considera el séptimo arte. En sus orígenes eran fotografías en movimiento. Éste ha evolucionado tanto hasta el punto de producir películas completamente en computadora.</t>
  </si>
  <si>
    <t>Ese 31 de mayo el oponente de Évariste no llegó. El joven comprendió que se había salvado de milagro y, feliz por esta segunda oportunidad de vida, decidió emprender grandes aventuras y dejar a un lado las matemáticas, ya que ninguno de sus colegas y profesores comprendía realmente sus teorías. Viajó a España, Marruecos y Egipto, pero finalmente se estableció en Italia, en donde perfeccionó la técnica del gelatto gracias a una máquina para hacer helados que él mismo inventó.</t>
  </si>
  <si>
    <t>6. En la sesión 11 también trabajaste un tema relacionado con el hambre y la FAO. ¿Qué concepto de aquella sesión se está describiendo en la parte destacada del siguiente texto?
Mientras que en algunos países desarrollados se desperdicia una gran cantidad de fruta, verdura o carne, hay muchas personas en los países en vías de desarrollo que no tienen nada para comer o cuya alimentación es deficiente.</t>
  </si>
  <si>
    <t>1. Relaciona los conceptos con sus descripciones.
Conceptos Descripción
1. Desextinción a. Características biológicas que los individuos de una especie transmiten a su descendencia a través de la herencia.
2. Clonación b. Técnicas que permiten revivir una especie extinta.
3. Información genética c. Proceso utilizado para crear una copia genética exacta de una secuencia de ADN, célula u organismo.</t>
  </si>
  <si>
    <t>Vuelve a leer las Opciónes. Los formularios sirven para solicitar información y su diseño es diferente.</t>
  </si>
  <si>
    <t>¡Vuelve a leer las Opciónes! Ahora el significado cambió a que el litio es la causa de que la basura electrónica sea un inconveniente. Aunque el hecho pueda ser verdad, ése no es el significado original de la oración.</t>
  </si>
  <si>
    <t xml:space="preserve">Esta Opción no es la correcta, aunque la idea se menciona en otra sección de la lectura. </t>
  </si>
  <si>
    <t>1. De las siguientes Opciónes, cuatro son palabras clave del texto. ¿Cuáles son?
a. técnicas
b. cultural
c. automóviles
d. materiales
e. edificios 
f. artesanía
g. tecnología</t>
  </si>
  <si>
    <t>Las Opciónes elegidas son muy bellas, pero no pertenecen a piezas de artesanía mexicana. ¡No te desanimes! Es tiempo de conocer un poco más del arte mexicano.</t>
  </si>
  <si>
    <t>8. Imagina que esta obra de teatro es un cuento. ¿Cuál de las siguientes Opciónes refleja correctamente lo que sucede al inicio del Acto 2?</t>
  </si>
  <si>
    <t>Relee las Opciónes. Este verbo está en presente, en tercera persona de singular.</t>
  </si>
  <si>
    <t>Vuelve a revisar las Opciónes. Este hecho ocurre independientemente de cómo lo nombremos.</t>
  </si>
  <si>
    <t>10. Lee el texto que se presenta a continuación. Luego, recuerda alguna situación problemática que pienses que pudo tener un final distinto si hubieras actuado con más flexibilidad. Por último, escribe qué harías diferente para enfrentar una situación similar, si volviera a ocurrir.
Como lo revisaste en la lectura, una postura flexible en los juegos te permite mayor claridad al momento de formar tu estrategia. Ser flexible en tu vida también te ha permitido conocer que hay más de una forma de ver y afrontar algunas situaciones de tu cotidianeidad. ¿Te ha pasado que, por falta de flexibilidad, has sentido que te quedas sin Opciónes para afrontar alguna situación difícil?</t>
  </si>
  <si>
    <t>Revisa de nuevo las Opciónes: la c contiene una parte de una definición, no es tan general; la a contiene características específicas de la quinua y la b sí da una idea general sobre seguridad alimentaria.</t>
  </si>
  <si>
    <t xml:space="preserve">Vuelve a revisar las Opciónes. Esta cena tiene varios grupos alimenticios y, aunque le falta una fruta fresca o verdura, no ocurre todos los días.  </t>
  </si>
  <si>
    <t xml:space="preserve">Vuelve a leer las Opciónes. Aquí da la idea de que como consecuencia de que puede contribuir a la seguridad alimenticia, la quinua es nutritiva y adaptable, pero no, es al revés: es naturalmente nutritiva y adaptable. </t>
  </si>
  <si>
    <t xml:space="preserve">Revisa de nuevo las Opciónes. La pregunta es sobre el lema, no el gráfico del escudo. Además, muchas culturas basan su alimentación en otros cereales, como el arroz o el maíz. </t>
  </si>
  <si>
    <t>1. Analiza las Opciónes que contienen las primeras y las últimas oraciones de diferentes párrafos del texto La música y los festivales de hoy. Elige aquella que forme parte del último párrafo del texto.</t>
  </si>
  <si>
    <t>Vuelve a leer las Opciónes. Ninguna de tus elecciones fue correcta.</t>
  </si>
  <si>
    <t>Elegiste las Opciónes inadecuadas. Aunque en tus elecciones existe un neologismo que no viene del inglés, Jumpear y walkear no lo son. Recuerda que la característica de éstos es el uso constante y compartido. Cajetear proviene del español y señala el acto de hacer agujeros en la tierra para poder plantar.</t>
  </si>
  <si>
    <t>Vuelve a leer las Opciónes. En este caso, está subrayado el sujeto de la oración principal.</t>
  </si>
  <si>
    <t>Vuelve a leer la Opciónes. No parece muy lógico que una flauta necesite cuerdas, pues es un instrumento de viento.</t>
  </si>
  <si>
    <t>¡Cuidado! Es probable que te hayas confundido con la guitarra porque viste cuerdas en la descripción, pero revisa el resto de las Opciónes para que te percates de que hay otra respuesta.</t>
  </si>
  <si>
    <t>Vuelve a leer las Opciónes. Quizá las maderas fueron difíciles de encontrar. Lamentablemente, el significado de la palabra no es correcto.</t>
  </si>
  <si>
    <t xml:space="preserve">Vuelve a leer las Opciónes. La vida de los árboles de caucho no es tan larga, además no se mencionan en el texto. </t>
  </si>
  <si>
    <t>No parece que leer en voz alta o tomar una bebida caliente mientras lees te hagan perder la concentración. ¡Revisa de nuevo las Opciónes!</t>
  </si>
  <si>
    <t>Vuelve a leer las Opciónes. ¿Recuerdas qué sucedió con los agricultores? Además, el complemento elegido se encuentra en masculino.</t>
  </si>
  <si>
    <t>Vuele a revisar las Opciónes. Los campesinos no tuvieron oportunidad de decidir lo que querían hacer.</t>
  </si>
  <si>
    <t>La actividad principal no la realizan los empresarios. Vuelve a leer las Opciónes.</t>
  </si>
  <si>
    <t>Vuelve a leer las Opciónes. Recuerda que los campesinos desaparecieron.</t>
  </si>
  <si>
    <t>Lee una vez más las Opciónes, pues no fue un proceso fácil.</t>
  </si>
  <si>
    <t>Vuelve a revisar las Opciónes. Recuerda que antes de poder escuchar mediante algún dispositivo ya existía la música y los instrumentos para tocarla.</t>
  </si>
  <si>
    <t>¡Vuelve a leer las Opciónes! El aburrimiento sí es una emoción, pero no crea esos comportamientos. ¡Recuerda prestar mayor atención cuando realices una lectura!</t>
  </si>
  <si>
    <t>¡Parece que no lo lograste! Piensa un poco más en las Opciónes que se te presentan. Hay acciones no sería buena idea realizar. ¡Ánimo!</t>
  </si>
  <si>
    <t>¡Cuidado! Piensa un poco más en las Opciónes que se te presentan. Hay una acción en la respuesta elegida que no sería buena idea realizar. ¡Concéntrate!</t>
  </si>
  <si>
    <t>¡Tuviste un error! Aunque se consultó a una psicóloga experta, no es un texto científico. Vuelve a leer las Opciónes.</t>
  </si>
  <si>
    <t>¡Elegiste la respuesta incorrecta! Antes de saber cuáles actividades te han funcionado debes tener tu mente despejada para probar con algunas Opciónes primero.</t>
  </si>
  <si>
    <t>¡Vuelve a leer las Opciónes! Antes de saber cuáles actividades te han funcionado debes tener tu mente despejada para probar con algunas Opciónes primero.</t>
  </si>
  <si>
    <t>Revisa de nuevo las Opciónes. Esta descripción no corresponde con la personalidad de Wil.</t>
  </si>
  <si>
    <t>Vuelve a leer las Opciónes, pues una broma parecería algo que afecta mínimamente a otra persona. Lo que le hacen a Ingrid es más grave.</t>
  </si>
  <si>
    <t xml:space="preserve">Vuelve a leer las Opciónes. Los guiones expresan un diálogo, no un pensamiento. </t>
  </si>
  <si>
    <t>Aquí se expresa una acción de un personaje, a través del narrador. Revisa de nuevo las Opciónes.</t>
  </si>
  <si>
    <t>Vuelve a leer las Opciónes. Antes del reclamo de la mamá de René, ella tuvo otro momento en el colegio donde pensó en lo sucedido con Ingrid.</t>
  </si>
  <si>
    <t>Vuelve a leer las Opciónes. Esta definición corresponde a la persona que no se identifica con el género tradicionalmente asignado para su sexo.</t>
  </si>
  <si>
    <t>Vuelve a leer las Opciónes. Recuerda que las características sexuales están dadas por la información genética.</t>
  </si>
  <si>
    <t>Analiza de nuevo las Opciónes. Si bien se puede inferir que estas personas tienen una orientación heterosexual, el énfasis del anuncio está en otro tipo de concepto.</t>
  </si>
  <si>
    <t>Vuelve a leer las Opciónes. A veces se pueden confundir, pero no necesariamente el género de una persona coincide con su sexo.</t>
  </si>
  <si>
    <t>Vuelve a leer las Opciónes. Está muy alejado de la realidad pensar que los temas abordados en esta lectura son modas.</t>
  </si>
  <si>
    <t>Vuelve a leer las Opciónes. Las abreviaturas son formas de referirse a una palabra cortando su final o dejando solamente su letra inicial, seguida de un punto. Por ejemplo, Lic. abrevia la palabra licenciado.</t>
  </si>
  <si>
    <t>Revisa de nuevo las Opciónes. La orientación sexual no es un factor indispensable para elegir el color de ropa.</t>
  </si>
  <si>
    <t>Revisa de nuevo las Opciónes. Aquí sí se observa una idea que ya no es vigente: que las niñas no se enojan. ¡El enojo bien canalizado es muy sano!</t>
  </si>
  <si>
    <t>Vuelve a leer las Opciónes. Está conjugado en pasado de indicativo pero en tercera persona.</t>
  </si>
  <si>
    <t xml:space="preserve">Vuelve a leer las Opciónes. No es algo bueno estar atento todo el tiempo a la opinión de las demás personas. </t>
  </si>
  <si>
    <t>Vuelve a leer las Opciónes. Camil está consciente de lo que está haciendo al darle la lágrima de kraken a Wil y quedarse a merced de la medusa, por lo que no se pudo haber equivocado.</t>
  </si>
  <si>
    <t>Relee las Opciónes. La biología y la historia no están entre las mencionadas. El Día del Matemático no es una aplicación de la teoría de Galois sino una conmemoración de su vida.</t>
  </si>
  <si>
    <t>Vuelve a leer las Opciónes. En esta fecha Galois tenía 14 años y aún no había publicado nada.</t>
  </si>
  <si>
    <t>9. De acuerdo con la lectura, Évariste Galois se mantuvo constante frente a sus objetivos académicos. De las siguientes Opciónes elige las que, como a Évariste, ayudan a que una persona cumpla sus metas:
a. Ser obstinado.
b. Ser paciente.
c. Ser reservado.
d. Ser tolerante.
e. Ser comprometido.
f. Ser aprensivo.
g. Tener dudas.
h. Tener determinación.</t>
  </si>
  <si>
    <t>1. ¿Cuál de estas Opciónes contiene un complemento directo?</t>
  </si>
  <si>
    <t>Revisa de nuevo las Opciónes. Éstos son complementos circunstanciales.</t>
  </si>
  <si>
    <t>Vuelve a leer las Opciónes. Una persona que se muestra igual en todas las circunstancias es alguien ecuánime, y no se le debe de tener cuidado.</t>
  </si>
  <si>
    <t xml:space="preserve">Vuelve a leer las Opciónes. Ésta no es una enseñanza que se extrae de este personaje. </t>
  </si>
  <si>
    <t>9. En tu lectura pudiste identificar las características de los personajes que acompañan a Luna dentro de la Caverna. De las siguientes Opciónes, elige una que, según los elementos dentro de la lectura, puede ser otra opción de salida de este lugar.
a. Cardenio puede adoptar una forma de linterna e iluminar la Caverna.
b. Luna busca de forma organizada en cada rincón de la Caverna.
c. Utilizar los espejos de Bartola para reflejar la luz e iluminar algunas partes de la cueva
d. Organizarse todos y pedirle a Minerva que los libere.</t>
  </si>
  <si>
    <t xml:space="preserve">Relee las Opciónes. El emotivismo se basa en sentimientos para tomar las decisiones, no en la justicia. </t>
  </si>
  <si>
    <t>Vuelve a leer las Opciónes. Compartir material implica que la calificación de Camila baja, lo cual es injusto porque ella sí cumplió con llevar el material.</t>
  </si>
  <si>
    <t>¡Incorrecto! Parece que confundiste todas las Opciónes. Descuida, puedes revisar de nuevo las teorías y regresar con la mente clara para intentarlo una vez más.</t>
  </si>
  <si>
    <t>Vuelve a leer las Opciónes. Ingrid se aparece después de que René decide no empujar a su papá.</t>
  </si>
  <si>
    <t>9. Según la lectura, René se niega a empujar la imagen de su padre y de Ingrid hacia el acantilado. De las siguientes Opciónes, elige la que explique la reflexión que hace René y que evita que empuje a su padre y a Ingrid.
a. Piensa en lo malo que su padre e Ingrid le hicieron y decide que no fueron cosas tan malas.
b. Reflexiona en que, si se acerca demasiado al acantilado, es posible que caiga con ellos, así que decide no empujarlos.
c. Piensa en que debe perdonar a su papá y a Ingrid por el mal que le han causado en su vida y decide no empujarlos.
d. Reflexiona sobre el peso que tienen sus vivencias positivas con su papá y con Ingrid para brindar y pedir perdón. Esto hace que decida no empujarlos.</t>
  </si>
  <si>
    <t>Vuelve a leer las Opciónes. Recuerda que René piensa el mal que ha recibido en el caso de su papá y el mal que ha hecho en el caso de Ingrid.</t>
  </si>
  <si>
    <t>Revisa de nuevo las Opciónes. El texto da varios argumentos por los que el litio pudiera no ser tan amigable con el ambiente.</t>
  </si>
  <si>
    <t>Vuelve a leer las Opciónes. El texto menciona que hay activistas que desean que no haya explotación de litio, pero no invita al lector a unirse a la causa.</t>
  </si>
  <si>
    <t>Vuelve a leer las Opciónes. Esto lo hace en párrafos anteriores de la lectura, no en la pregunta final.</t>
  </si>
  <si>
    <t>Vuelve a leer las Opciónes. Los alientos tienen características que los hacen únicos.</t>
  </si>
  <si>
    <t xml:space="preserve">Vuelve a leer las Opciónes. Esta opción se enfoca en el concepto del comercio, el cual no es tema principal de la lectura. </t>
  </si>
  <si>
    <t>Vuelve a leer las Opciónes. Éste es un complemento de objeto indirecto.</t>
  </si>
  <si>
    <t>Vuelve a leer las Opciónes. El texto indica que en los restaurantes se desperdicia mucha comida y podría hacerte reflexionar para que la siguiente vez que vayas a uno te acabes tu plato. Pero no lo solicita explícitamente ni señala otras acciones que podrías realizar.</t>
  </si>
  <si>
    <t>Vuelve a leer las Opciónes. En el texto de esta sesión no se mencionan.</t>
  </si>
  <si>
    <t>Vuelve a leer las Opciónes. Éstas son las características de los gráficos, no de las cartas.</t>
  </si>
  <si>
    <t>Vuelve a leer las Opciónes. Las cartas informativas dan avisos sobre eventos, fiestas o acontecimientos.</t>
  </si>
  <si>
    <t>Vuelve a leer las Opciónes. El que tendría que reclamarte sería tu amigo, por hacerlo sentir mal.</t>
  </si>
  <si>
    <t>Relee las Opciónes. Javier se despide de manera cordial, así que no es el elemento faltante en la carta.</t>
  </si>
  <si>
    <t>¡Tuviste un error! Es fácil que puedas confundirte por la similitud, pero vuelve a revisar las Opciónes.</t>
  </si>
  <si>
    <t>¡Incorrecto! Una de las Opciónes es engañosa. La próxima vez lee bien cada una. ¡Vamos, anímate!</t>
  </si>
  <si>
    <t>Vuelve a leer las Opciónes. El texto sólo menciona el resultado del reporte, pero no explica por qué los países más felices se perciben así.</t>
  </si>
  <si>
    <t>Vuelve a leer las Opciónes. Esto se menciona en el cuerpo del texto.</t>
  </si>
  <si>
    <t>Vuelve a leer las Opciónes. Esta información se presenta en el penúltimo subtítulo.</t>
  </si>
  <si>
    <t>Vuelve a leer las Opciónes. La importancia de ser feliz es saber la causa, no las diferencias que hay entre cada persona.</t>
  </si>
  <si>
    <t>Analiza de nuevos las Opciónes. Si bien el PIB es uno de los elementos que se utilizan para elaborar el Informe Mundial de la Felicidad, los otros dos no son referentes.</t>
  </si>
  <si>
    <t>¡Lo hiciste de maravilla! Dos Opciónes bastante buenas son realizar juguetes con la ropa que ya no usas y personalizarla. Reflexiona cómo llevar a cabo en la vida cotidiana tu elección.</t>
  </si>
  <si>
    <t>¿Podrías pensarlo mejor? ¿Las Opciónes elegidas podrán disminuir los desechos y consecuencias? ¡No desesperes!</t>
  </si>
  <si>
    <t>Una de las Opciónes causaría más desechos y daño al ambiente. ¡Vamos, anímate! Seguro lo harás mejor la próxima vez.</t>
  </si>
  <si>
    <t>¿Ambas te parecen buenas Opciónes? Posiblemente sólo una de ellas podría ser de ayuda. ¡Piénsalo bien!</t>
  </si>
  <si>
    <t>Vuelve a leer las Opciónes. Ésta es la descripción de un ingeniero industrial.</t>
  </si>
  <si>
    <t xml:space="preserve">Vuelve a leer las Opciónes. La búsqueda de información no se puede penar. Hacer mal uso de ella sí </t>
  </si>
  <si>
    <t>No es así. Recuerda lo que significa un plagio. Una de las Opciónes que elegiste es una mala idea.</t>
  </si>
  <si>
    <t>Vuelve a leer las Opciónes. El hecho de jugar videojuegos no parece un acto incorrecto. Piénsalo bien.</t>
  </si>
  <si>
    <t>¡Atento! No ibas tan mal, pero una de las Opciónes te dejaría desprotegido ante un ciberdelito. Ten cuidado.</t>
  </si>
  <si>
    <t>¡Revisa de nuevo las Opciónes! Difícilmente puedes comenzar por identificar la idea principal de un texto si aún no lo has leído.</t>
  </si>
  <si>
    <t>Vuelve a leer las Opciónes. Es lógico que lo primero que debes de hacer es leer con detenimiento, pero quizá valdría la pena que realizaras algunos pasos previos a la lectura.</t>
  </si>
  <si>
    <t>Vuelve a leer las Opciónes. El turismo no fue la principal razón.</t>
  </si>
  <si>
    <t>Vuelve a leer las Opciónes. Claro que fue importante el apoyo de los presidentes, pero el texto no se centra sólo en estos acontecimientos.</t>
  </si>
  <si>
    <t>Vuelve a analizar las Opciónes. Ésta tiene el objetivo de documentar el avance en una construcción, es informativa o documental.</t>
  </si>
  <si>
    <t>Lee de nuevo las Opciónes. No hay complementos, ni circunstanciales ni de objeto directo o indirecto.</t>
  </si>
  <si>
    <t>Vuelve a leer las Opciónes. Es pionera por tener alcances mayores que llegan hasta las leyes: como el matrimonio igualitario.</t>
  </si>
  <si>
    <t>Vuelve a leer las Opciónes. Recuerda que este concepto se refiere a lo que se espera de cada género: su apariencia, sus actitudes o su papel en la sociedad.</t>
  </si>
  <si>
    <t>Vuelve a revisar las Opciónes. Algunos elementos de la estructura del documento no se representan aquí.</t>
  </si>
  <si>
    <t>Vuelve a leer las Opciónes. No se necesita numerar el texto para saber en dónde empieza y termina.</t>
  </si>
  <si>
    <t>Vuelve a leer las Opciónes. Recuerda que tu objetivo es impedir que los demás tomen Gomitas Vitaminadas, pues no fueron prescritas por su médico.</t>
  </si>
  <si>
    <t>Vuelve a leer las Opciónes. Esta respuesta se refiere a la tolerancia. ¡Recuerda qué características identifican a la solidaridad! ¡Piénsalo bien!</t>
  </si>
  <si>
    <t>Vuelve a leer las Opciónes. Recuerda que el pospretérito tiene la terminación -ría. Además, “desconozcas” está en modo subjuntivo y “deséchalo” en modo imperativo.</t>
  </si>
  <si>
    <t>Vuelve a leer las Opciónes. Ésta es una propiedad del tántalo. No se indica si el paladio también resiste la corrosión.</t>
  </si>
  <si>
    <t xml:space="preserve">Vuelve a leer las Opciónes. El texto describe y compara beneficios que aportan los diferentes metales, pero su propósito no es meramente informativo. En realidad, busca que te des cuenta del problema de la contaminación y la sobreexplotación. </t>
  </si>
  <si>
    <t>Esta opción no es la correcta. Revisa de nuevo las Opciónes. Toma en cuenta que la dificultad de extracción de los metales no necesariamente está relacionada con su capacidad de contaminar.</t>
  </si>
  <si>
    <t>Vuelve a analizar las Opciónes. Este mapa usa tres colores.</t>
  </si>
  <si>
    <t>Vuelve a leer las Opciónes. Esta información ya aparece en la lectura principal.</t>
  </si>
  <si>
    <t>Vuelve a leer las Opciónes. La regla pide que sea el menor número posible de colores para colorear un mapa. Entonces, esto es un juicio de valor que no podría dar otra fuente de consulta.</t>
  </si>
  <si>
    <t>Vuelve a leer las Opciónes. La lectura no desarrolla esta idea, sino que la pone como comentario para cerrar el tema principal.</t>
  </si>
  <si>
    <t xml:space="preserve">
9. Ahora imagina que eres matemático y aplicarás el razonamiento de Guthrie. ¿En cuáles de las siguientes Opciónes podrías aplicarlo?
a. Figuras sin divisiones
b. Una esfera de unicel
c. Una pizza
d. El dibujo de una guitarra
e. Una de las caras de una hoja blanca de papel
f. Una camisa</t>
  </si>
  <si>
    <t>¡Muy bien! Tienes buen ojo para identificar que todas las Opciónes contienen divisiones dentro de un contorno donde puedes aplicar el razonamiento de Guthrie.</t>
  </si>
  <si>
    <t>Vuelve a analizar las Opciónes. Parece que 2 de tus Opciónes son adecuadas, piensa entonces si una de las caras de una hoja blanca de papel sería la mejor forma de aplicar el razonamiento de Guthrie.</t>
  </si>
  <si>
    <t xml:space="preserve">Vuelve a revisar las Opciónes. Sí es presente, pero de indicativo (el subjuntivo es llegue). El copretérito es “estabas”, no “estarías”. </t>
  </si>
  <si>
    <t>Vuelve a leer las Opciónes. Las postales originalmente se mandaban por correo postal (de ahí su nombre).</t>
  </si>
  <si>
    <t>5. El autor utiliza dos veces el corazón para compararlo con el mar. ¿En qué se parecen el oleaje del mar y el latido de un corazón? Elige las tres Opciónes que describan las semejanzas.
a. Son frescos y húmedos
b. Repiten muchísimas veces el mismo movimiento
c. Gracias a ellos hay vida
d. Duran para siempre
e. Tienen arena, gaviotas y barcos
f. Tienen un sonido característico</t>
  </si>
  <si>
    <t>Te equivocaste. Estas Opciónes son características del mar, pero ninguna del corazón.</t>
  </si>
  <si>
    <t>Vuelve a leer las Opciónes. El corazón no tiene arena, gaviotas ni barcos.</t>
  </si>
  <si>
    <t>Vuelve a revisar las Opciónes, pues es el carbono el que tiene formas diversas y el grafeno es una de ellas.</t>
  </si>
  <si>
    <t>Tu selección es incorrecta. Ninguna de las Opciónes se relaciona con las necesidades que tuvieron los científicos para la búsqueda de nuevos materiales.</t>
  </si>
  <si>
    <t>Analiza de nuevo las Opciónes. La intención de fabricar materiales novedosos no es una de las motivaciones que condujo al descubrimiento del grafeno.</t>
  </si>
  <si>
    <t>8. ¿Cuál de las siguientes Opciónes expone una opinión acerca de la información principal que viene en la lectura?</t>
  </si>
  <si>
    <t>Vuelve a leer las Opciónes. Esta información es parte del cuerpo del argumento.</t>
  </si>
  <si>
    <t xml:space="preserve">¡Cuidado! Las Opciónes que elegiste no parecen las más indicadas para determinar si estamos adquiriendo nuevos conocimientos mediante una lectura. </t>
  </si>
  <si>
    <t>nombre</t>
  </si>
  <si>
    <t>descripcion</t>
  </si>
  <si>
    <t>id_pregunta_tipo</t>
  </si>
  <si>
    <t>reg_status</t>
  </si>
  <si>
    <t>created_by</t>
  </si>
  <si>
    <t>created_date</t>
  </si>
  <si>
    <t>last_update_by</t>
  </si>
  <si>
    <t>last_update_date</t>
  </si>
  <si>
    <t>activo</t>
  </si>
  <si>
    <t>developer</t>
  </si>
  <si>
    <t>LisDes</t>
  </si>
  <si>
    <t>OpcMultAsoEle</t>
  </si>
  <si>
    <t>OpcMulCom</t>
  </si>
  <si>
    <t>OpcMulJer</t>
  </si>
  <si>
    <t>OpcMulLisDes</t>
  </si>
  <si>
    <t>OpcMulSelEle</t>
  </si>
  <si>
    <t>OpcMulTabArrSol</t>
  </si>
  <si>
    <t>TabArrSol</t>
  </si>
  <si>
    <t>$$</t>
  </si>
  <si>
    <t>&amp;&amp;</t>
  </si>
  <si>
    <t>Id_pregunta</t>
  </si>
  <si>
    <r>
      <rPr>
        <sz val="11"/>
        <color theme="1"/>
        <rFont val="Calibri"/>
        <family val="2"/>
        <scheme val="minor"/>
      </rPr>
      <t>1. Lee nuevamente el primer párrafo del texto. ¿A qué se refiere este pronombre resaltado en negritas?: “Para cubrir</t>
    </r>
    <r>
      <rPr>
        <b/>
        <sz val="11"/>
        <color theme="1"/>
        <rFont val="Calibri"/>
        <family val="2"/>
        <scheme val="minor"/>
      </rPr>
      <t>las</t>
    </r>
    <r>
      <rPr>
        <sz val="11"/>
        <color theme="1"/>
        <rFont val="Calibri"/>
        <family val="2"/>
        <scheme val="minor"/>
      </rPr>
      <t xml:space="preserve">”. </t>
    </r>
  </si>
  <si>
    <r>
      <rPr>
        <sz val="11"/>
        <color theme="1"/>
        <rFont val="Calibri"/>
        <family val="2"/>
        <scheme val="minor"/>
      </rPr>
      <t>¡Excelente! El pronombre femenino</t>
    </r>
    <r>
      <rPr>
        <b/>
        <sz val="11"/>
        <color theme="1"/>
        <rFont val="Calibri"/>
        <family val="2"/>
        <scheme val="minor"/>
      </rPr>
      <t xml:space="preserve"> las</t>
    </r>
    <r>
      <rPr>
        <sz val="11"/>
        <color theme="1"/>
        <rFont val="Calibri"/>
        <family val="2"/>
        <scheme val="minor"/>
      </rPr>
      <t xml:space="preserve"> que está en esta palabra se refiere al objeto directo de una acción, es decir, a las necesidades básicas.</t>
    </r>
  </si>
  <si>
    <r>
      <rPr>
        <sz val="11"/>
        <color theme="1"/>
        <rFont val="Calibri"/>
        <family val="2"/>
        <scheme val="minor"/>
      </rPr>
      <t>La vivienda sólo es una de las necesidades básicas que se mencionan, y la palabra cubrir</t>
    </r>
    <r>
      <rPr>
        <b/>
        <sz val="11"/>
        <color theme="1"/>
        <rFont val="Calibri"/>
        <family val="2"/>
        <scheme val="minor"/>
      </rPr>
      <t>las</t>
    </r>
    <r>
      <rPr>
        <sz val="11"/>
        <color theme="1"/>
        <rFont val="Calibri"/>
        <family val="2"/>
        <scheme val="minor"/>
      </rPr>
      <t xml:space="preserve"> debe abarcar a todas las necesidades mencionadas anteriormente.</t>
    </r>
  </si>
  <si>
    <r>
      <rPr>
        <sz val="11"/>
        <color theme="1"/>
        <rFont val="Calibri"/>
        <family val="2"/>
        <scheme val="minor"/>
      </rPr>
      <t xml:space="preserve">Por la forma en que está redactado el texto, el verbo </t>
    </r>
    <r>
      <rPr>
        <b/>
        <sz val="11"/>
        <color theme="1"/>
        <rFont val="Calibri"/>
        <family val="2"/>
        <scheme val="minor"/>
      </rPr>
      <t>cubrir</t>
    </r>
    <r>
      <rPr>
        <sz val="11"/>
        <color theme="1"/>
        <rFont val="Calibri"/>
        <family val="2"/>
        <scheme val="minor"/>
      </rPr>
      <t xml:space="preserve"> se aplica a las necesidades básicas y el verbo</t>
    </r>
    <r>
      <rPr>
        <b/>
        <sz val="11"/>
        <color theme="1"/>
        <rFont val="Calibri"/>
        <family val="2"/>
        <scheme val="minor"/>
      </rPr>
      <t xml:space="preserve"> consumir</t>
    </r>
    <r>
      <rPr>
        <sz val="11"/>
        <color theme="1"/>
        <rFont val="Calibri"/>
        <family val="2"/>
        <scheme val="minor"/>
      </rPr>
      <t xml:space="preserve"> se aplica a los bienes. Además, el concepto</t>
    </r>
    <r>
      <rPr>
        <b/>
        <sz val="11"/>
        <color theme="1"/>
        <rFont val="Calibri"/>
        <family val="2"/>
        <scheme val="minor"/>
      </rPr>
      <t xml:space="preserve"> los bienes</t>
    </r>
    <r>
      <rPr>
        <sz val="11"/>
        <color theme="1"/>
        <rFont val="Calibri"/>
        <family val="2"/>
        <scheme val="minor"/>
      </rPr>
      <t xml:space="preserve"> es masculino, y la palabra cubrir</t>
    </r>
    <r>
      <rPr>
        <b/>
        <sz val="11"/>
        <color theme="1"/>
        <rFont val="Calibri"/>
        <family val="2"/>
        <scheme val="minor"/>
      </rPr>
      <t>las</t>
    </r>
    <r>
      <rPr>
        <sz val="11"/>
        <color theme="1"/>
        <rFont val="Calibri"/>
        <family val="2"/>
        <scheme val="minor"/>
      </rPr>
      <t xml:space="preserve"> indica una referencia a algo femenino. </t>
    </r>
  </si>
  <si>
    <r>
      <rPr>
        <sz val="11"/>
        <color theme="1"/>
        <rFont val="Calibri"/>
        <family val="2"/>
        <scheme val="minor"/>
      </rPr>
      <t>4. Analiza la oración: 
“El principal inconveniente de la basura electrónica es el de las baterías,</t>
    </r>
    <r>
      <rPr>
        <b/>
        <sz val="11"/>
        <color theme="1"/>
        <rFont val="Calibri"/>
        <family val="2"/>
        <scheme val="minor"/>
      </rPr>
      <t xml:space="preserve"> que</t>
    </r>
    <r>
      <rPr>
        <sz val="11"/>
        <color theme="1"/>
        <rFont val="Calibri"/>
        <family val="2"/>
        <scheme val="minor"/>
      </rPr>
      <t xml:space="preserve"> comúnmente están compuestas de litio”.
¿Qué oración tiene el mismo significado? Fíjate en las palabras resaltadas en negritas.</t>
    </r>
  </si>
  <si>
    <r>
      <rPr>
        <sz val="11"/>
        <color theme="1"/>
        <rFont val="Calibri"/>
        <family val="2"/>
        <scheme val="minor"/>
      </rPr>
      <t xml:space="preserve">El principal inconveniente de la basura electrónica es el de las baterías, </t>
    </r>
    <r>
      <rPr>
        <b/>
        <sz val="11"/>
        <color theme="1"/>
        <rFont val="Calibri"/>
        <family val="2"/>
        <scheme val="minor"/>
      </rPr>
      <t>pero</t>
    </r>
    <r>
      <rPr>
        <sz val="11"/>
        <color theme="1"/>
        <rFont val="Calibri"/>
        <family val="2"/>
        <scheme val="minor"/>
      </rPr>
      <t xml:space="preserve"> comúnmente están compuestas de litio.</t>
    </r>
  </si>
  <si>
    <r>
      <rPr>
        <sz val="11"/>
        <color theme="1"/>
        <rFont val="Calibri"/>
        <family val="2"/>
        <scheme val="minor"/>
      </rPr>
      <t xml:space="preserve">Esta opción no es la correcta. Ahora el significado de la oración no sólo señala una característica de las baterías, sino que, al usar </t>
    </r>
    <r>
      <rPr>
        <b/>
        <sz val="11"/>
        <color theme="1"/>
        <rFont val="Calibri"/>
        <family val="2"/>
        <scheme val="minor"/>
      </rPr>
      <t>pero</t>
    </r>
    <r>
      <rPr>
        <sz val="11"/>
        <color theme="1"/>
        <rFont val="Calibri"/>
        <family val="2"/>
        <scheme val="minor"/>
      </rPr>
      <t xml:space="preserve">, señala que no es tan malo que sean de litio. </t>
    </r>
  </si>
  <si>
    <r>
      <rPr>
        <sz val="11"/>
        <color theme="1"/>
        <rFont val="Calibri"/>
        <family val="2"/>
        <scheme val="minor"/>
      </rPr>
      <t xml:space="preserve">El principal inconveniente de la basura electrónica es el de las baterías, </t>
    </r>
    <r>
      <rPr>
        <b/>
        <sz val="11"/>
        <color theme="1"/>
        <rFont val="Calibri"/>
        <family val="2"/>
        <scheme val="minor"/>
      </rPr>
      <t>porque</t>
    </r>
    <r>
      <rPr>
        <sz val="11"/>
        <color theme="1"/>
        <rFont val="Calibri"/>
        <family val="2"/>
        <scheme val="minor"/>
      </rPr>
      <t xml:space="preserve"> comúnmente están compuestas de litio.</t>
    </r>
  </si>
  <si>
    <r>
      <rPr>
        <sz val="11"/>
        <color theme="1"/>
        <rFont val="Calibri"/>
        <family val="2"/>
        <scheme val="minor"/>
      </rPr>
      <t xml:space="preserve">El principal inconveniente de la basura electrónica es el de las baterías, </t>
    </r>
    <r>
      <rPr>
        <b/>
        <sz val="11"/>
        <color theme="1"/>
        <rFont val="Calibri"/>
        <family val="2"/>
        <scheme val="minor"/>
      </rPr>
      <t>entonces</t>
    </r>
    <r>
      <rPr>
        <sz val="11"/>
        <color theme="1"/>
        <rFont val="Calibri"/>
        <family val="2"/>
        <scheme val="minor"/>
      </rPr>
      <t xml:space="preserve"> comúnmente están compuestas de litio.</t>
    </r>
  </si>
  <si>
    <r>
      <rPr>
        <sz val="11"/>
        <color theme="1"/>
        <rFont val="Calibri"/>
        <family val="2"/>
        <scheme val="minor"/>
      </rPr>
      <t>El principal inconveniente de la basura electrónica es el de las baterías,</t>
    </r>
    <r>
      <rPr>
        <b/>
        <sz val="11"/>
        <color theme="1"/>
        <rFont val="Calibri"/>
        <family val="2"/>
        <scheme val="minor"/>
      </rPr>
      <t xml:space="preserve"> las cuales</t>
    </r>
    <r>
      <rPr>
        <sz val="11"/>
        <color theme="1"/>
        <rFont val="Calibri"/>
        <family val="2"/>
        <scheme val="minor"/>
      </rPr>
      <t xml:space="preserve"> comúnmente están compuestas de litio.</t>
    </r>
  </si>
  <si>
    <r>
      <rPr>
        <sz val="11"/>
        <color theme="1"/>
        <rFont val="Calibri"/>
        <family val="2"/>
        <scheme val="minor"/>
      </rPr>
      <t xml:space="preserve">En efecto, la única oración que conserva el mismo significado que la original es ésta, ya que se cambió la palabra </t>
    </r>
    <r>
      <rPr>
        <b/>
        <sz val="11"/>
        <color theme="1"/>
        <rFont val="Calibri"/>
        <family val="2"/>
        <scheme val="minor"/>
      </rPr>
      <t>que</t>
    </r>
    <r>
      <rPr>
        <sz val="11"/>
        <color theme="1"/>
        <rFont val="Calibri"/>
        <family val="2"/>
        <scheme val="minor"/>
      </rPr>
      <t xml:space="preserve"> (que se refiere a las baterías) por las palabras </t>
    </r>
    <r>
      <rPr>
        <b/>
        <sz val="11"/>
        <color theme="1"/>
        <rFont val="Calibri"/>
        <family val="2"/>
        <scheme val="minor"/>
      </rPr>
      <t>las cuale</t>
    </r>
    <r>
      <rPr>
        <sz val="11"/>
        <color theme="1"/>
        <rFont val="Calibri"/>
        <family val="2"/>
        <scheme val="minor"/>
      </rPr>
      <t xml:space="preserve">s (que cumplen la misma función). Se llaman pronombres relativos. </t>
    </r>
  </si>
  <si>
    <r>
      <rPr>
        <sz val="11"/>
        <color theme="1"/>
        <rFont val="Calibri"/>
        <family val="2"/>
        <scheme val="minor"/>
      </rPr>
      <t>5. Vuelve a leer el último párrafo del texto. Identifica la palabra con la que podrías sustituir a la que está resaltada en negritas:
Busca</t>
    </r>
    <r>
      <rPr>
        <b/>
        <sz val="11"/>
        <color theme="1"/>
        <rFont val="Calibri"/>
        <family val="2"/>
        <scheme val="minor"/>
      </rPr>
      <t xml:space="preserve"> alguna</t>
    </r>
    <r>
      <rPr>
        <sz val="11"/>
        <color theme="1"/>
        <rFont val="Calibri"/>
        <family val="2"/>
        <scheme val="minor"/>
      </rPr>
      <t xml:space="preserve"> y mide la huella ecológica de lo que consumes.</t>
    </r>
  </si>
  <si>
    <r>
      <rPr>
        <sz val="11"/>
        <color theme="1"/>
        <rFont val="Calibri"/>
        <family val="2"/>
        <scheme val="minor"/>
      </rPr>
      <t>¡Correcto! La palabra</t>
    </r>
    <r>
      <rPr>
        <b/>
        <sz val="11"/>
        <color theme="1"/>
        <rFont val="Calibri"/>
        <family val="2"/>
        <scheme val="minor"/>
      </rPr>
      <t xml:space="preserve"> alguna</t>
    </r>
    <r>
      <rPr>
        <sz val="11"/>
        <color theme="1"/>
        <rFont val="Calibri"/>
        <family val="2"/>
        <scheme val="minor"/>
      </rPr>
      <t xml:space="preserve"> se refiere a la calculadora mencionada en la oración anterior. </t>
    </r>
  </si>
  <si>
    <r>
      <rPr>
        <sz val="11"/>
        <color theme="1"/>
        <rFont val="Calibri"/>
        <family val="2"/>
        <scheme val="minor"/>
      </rPr>
      <t>2. ¿Qué son las</t>
    </r>
    <r>
      <rPr>
        <i/>
        <sz val="11"/>
        <color theme="1"/>
        <rFont val="Calibri"/>
        <family val="2"/>
        <scheme val="minor"/>
      </rPr>
      <t xml:space="preserve"> fake news</t>
    </r>
    <r>
      <rPr>
        <sz val="11"/>
        <color theme="1"/>
        <rFont val="Calibri"/>
        <family val="2"/>
        <scheme val="minor"/>
      </rPr>
      <t>?</t>
    </r>
  </si>
  <si>
    <r>
      <rPr>
        <sz val="11"/>
        <color theme="1"/>
        <rFont val="Calibri"/>
        <family val="2"/>
        <scheme val="minor"/>
      </rPr>
      <t xml:space="preserve">¡Parece que no lo lograste! Las </t>
    </r>
    <r>
      <rPr>
        <i/>
        <sz val="11"/>
        <color theme="1"/>
        <rFont val="Calibri"/>
        <family val="2"/>
        <scheme val="minor"/>
      </rPr>
      <t>fake news</t>
    </r>
    <r>
      <rPr>
        <sz val="11"/>
        <color theme="1"/>
        <rFont val="Calibri"/>
        <family val="2"/>
        <scheme val="minor"/>
      </rPr>
      <t xml:space="preserve"> son noticias, pero no verdaderas. ¡Puedes poner más atención a la lectura la próxima vez!</t>
    </r>
  </si>
  <si>
    <r>
      <rPr>
        <sz val="11"/>
        <color theme="1"/>
        <rFont val="Calibri"/>
        <family val="2"/>
        <scheme val="minor"/>
      </rPr>
      <t xml:space="preserve">¡Lo hiciste excelente! Las </t>
    </r>
    <r>
      <rPr>
        <i/>
        <sz val="11"/>
        <color theme="1"/>
        <rFont val="Calibri"/>
        <family val="2"/>
        <scheme val="minor"/>
      </rPr>
      <t>fake news</t>
    </r>
    <r>
      <rPr>
        <sz val="11"/>
        <color theme="1"/>
        <rFont val="Calibri"/>
        <family val="2"/>
        <scheme val="minor"/>
      </rPr>
      <t xml:space="preserve"> son información inventada o falsa. ¡Lo has hecho muy bien!</t>
    </r>
  </si>
  <si>
    <r>
      <rPr>
        <sz val="11"/>
        <color theme="1"/>
        <rFont val="Calibri"/>
        <family val="2"/>
        <scheme val="minor"/>
      </rPr>
      <t>¡Vamos, puedes poner más atención al texto! Las</t>
    </r>
    <r>
      <rPr>
        <i/>
        <sz val="11"/>
        <color theme="1"/>
        <rFont val="Calibri"/>
        <family val="2"/>
        <scheme val="minor"/>
      </rPr>
      <t xml:space="preserve"> fake news</t>
    </r>
    <r>
      <rPr>
        <sz val="11"/>
        <color theme="1"/>
        <rFont val="Calibri"/>
        <family val="2"/>
        <scheme val="minor"/>
      </rPr>
      <t xml:space="preserve"> no son confiables, sirven para engañar a los lectores. ¡No te desanimes, recuerda lo aprendido al inicio de la sesión!</t>
    </r>
  </si>
  <si>
    <r>
      <rPr>
        <sz val="11"/>
        <color theme="1"/>
        <rFont val="Calibri"/>
        <family val="2"/>
        <scheme val="minor"/>
      </rPr>
      <t xml:space="preserve">En un texto organizado en titulo, subtítulo, con nombre del autor, cuya dirección termina en </t>
    </r>
    <r>
      <rPr>
        <i/>
        <sz val="11"/>
        <color theme="1"/>
        <rFont val="Calibri"/>
        <family val="2"/>
        <scheme val="minor"/>
      </rPr>
      <t>.com</t>
    </r>
  </si>
  <si>
    <r>
      <rPr>
        <sz val="11"/>
        <color theme="1"/>
        <rFont val="Calibri"/>
        <family val="2"/>
        <scheme val="minor"/>
      </rPr>
      <t xml:space="preserve">En un texto organizado en títulos, subtítulos, con nombre del autor y fecha, cuya dirección termina en </t>
    </r>
    <r>
      <rPr>
        <i/>
        <sz val="11"/>
        <color theme="1"/>
        <rFont val="Calibri"/>
        <family val="2"/>
        <scheme val="minor"/>
      </rPr>
      <t>.edu</t>
    </r>
  </si>
  <si>
    <r>
      <rPr>
        <sz val="11"/>
        <color theme="1"/>
        <rFont val="Calibri"/>
        <family val="2"/>
        <scheme val="minor"/>
      </rPr>
      <t>Mirar diversos videos o escuchar</t>
    </r>
    <r>
      <rPr>
        <i/>
        <sz val="11"/>
        <color theme="1"/>
        <rFont val="Calibri"/>
        <family val="2"/>
        <scheme val="minor"/>
      </rPr>
      <t xml:space="preserve"> podcast</t>
    </r>
    <r>
      <rPr>
        <sz val="11"/>
        <color theme="1"/>
        <rFont val="Calibri"/>
        <family val="2"/>
        <scheme val="minor"/>
      </rPr>
      <t xml:space="preserve"> que contengan datos sobre la disciplina de tiro con arco.</t>
    </r>
  </si>
  <si>
    <r>
      <rPr>
        <sz val="11"/>
        <color theme="1"/>
        <rFont val="Calibri"/>
        <family val="2"/>
        <scheme val="minor"/>
      </rPr>
      <t>1. ¿Cuál de los siguientes textos expresa una idea secundaria de la lectura</t>
    </r>
    <r>
      <rPr>
        <i/>
        <sz val="11"/>
        <color theme="1"/>
        <rFont val="Calibri"/>
        <family val="2"/>
        <scheme val="minor"/>
      </rPr>
      <t xml:space="preserve"> El equilibrio de Nash</t>
    </r>
    <r>
      <rPr>
        <sz val="11"/>
        <color theme="1"/>
        <rFont val="Calibri"/>
        <family val="2"/>
        <scheme val="minor"/>
      </rPr>
      <t>?</t>
    </r>
  </si>
  <si>
    <r>
      <rPr>
        <sz val="11"/>
        <color theme="1"/>
        <rFont val="Calibri"/>
        <family val="2"/>
        <scheme val="minor"/>
      </rPr>
      <t xml:space="preserve">1. Lee la oración e identifica a qué se refieren las expresiones resaltadas.
</t>
    </r>
    <r>
      <rPr>
        <b/>
        <sz val="11"/>
        <color theme="1"/>
        <rFont val="Calibri"/>
        <family val="2"/>
        <scheme val="minor"/>
      </rPr>
      <t>El asunto</t>
    </r>
    <r>
      <rPr>
        <sz val="11"/>
        <color theme="1"/>
        <rFont val="Calibri"/>
        <family val="2"/>
        <scheme val="minor"/>
      </rPr>
      <t xml:space="preserve"> es tan importante que la Organización de las Naciones Unidad cuenta con una dependencia que se encarga de</t>
    </r>
    <r>
      <rPr>
        <b/>
        <sz val="11"/>
        <color theme="1"/>
        <rFont val="Calibri"/>
        <family val="2"/>
        <scheme val="minor"/>
      </rPr>
      <t xml:space="preserve"> ello</t>
    </r>
    <r>
      <rPr>
        <sz val="11"/>
        <color theme="1"/>
        <rFont val="Calibri"/>
        <family val="2"/>
        <scheme val="minor"/>
      </rPr>
      <t>.</t>
    </r>
  </si>
  <si>
    <r>
      <rPr>
        <sz val="11"/>
        <color theme="1"/>
        <rFont val="Calibri"/>
        <family val="2"/>
        <scheme val="minor"/>
      </rPr>
      <t>Tu selección no es correcta. En este resumen sólo se recupera la definición de</t>
    </r>
    <r>
      <rPr>
        <i/>
        <sz val="11"/>
        <color theme="1"/>
        <rFont val="Calibri"/>
        <family val="2"/>
        <scheme val="minor"/>
      </rPr>
      <t xml:space="preserve"> seguridad alimentaria</t>
    </r>
    <r>
      <rPr>
        <sz val="11"/>
        <color theme="1"/>
        <rFont val="Calibri"/>
        <family val="2"/>
        <scheme val="minor"/>
      </rPr>
      <t>, pero no se cubre la idea general del texto, que incluye la mención de que la quinua es un alimento que puede ayudar a resolver este problema.</t>
    </r>
  </si>
  <si>
    <r>
      <rPr>
        <sz val="11"/>
        <color theme="1"/>
        <rFont val="Calibri"/>
        <family val="2"/>
        <scheme val="minor"/>
      </rPr>
      <t xml:space="preserve">Analiza de nuevo las ideas: la opción </t>
    </r>
    <r>
      <rPr>
        <i/>
        <sz val="11"/>
        <color theme="1"/>
        <rFont val="Calibri"/>
        <family val="2"/>
        <scheme val="minor"/>
      </rPr>
      <t>a</t>
    </r>
    <r>
      <rPr>
        <sz val="11"/>
        <color theme="1"/>
        <rFont val="Calibri"/>
        <family val="2"/>
        <scheme val="minor"/>
      </rPr>
      <t xml:space="preserve"> contiene características específicas de la quinua, la </t>
    </r>
    <r>
      <rPr>
        <i/>
        <sz val="11"/>
        <color theme="1"/>
        <rFont val="Calibri"/>
        <family val="2"/>
        <scheme val="minor"/>
      </rPr>
      <t xml:space="preserve">b </t>
    </r>
    <r>
      <rPr>
        <sz val="11"/>
        <color theme="1"/>
        <rFont val="Calibri"/>
        <family val="2"/>
        <scheme val="minor"/>
      </rPr>
      <t xml:space="preserve">ofrece una idea general sobre seguridad alimentaria y la </t>
    </r>
    <r>
      <rPr>
        <i/>
        <sz val="11"/>
        <color theme="1"/>
        <rFont val="Calibri"/>
        <family val="2"/>
        <scheme val="minor"/>
      </rPr>
      <t>c</t>
    </r>
    <r>
      <rPr>
        <sz val="11"/>
        <color theme="1"/>
        <rFont val="Calibri"/>
        <family val="2"/>
        <scheme val="minor"/>
      </rPr>
      <t xml:space="preserve"> contiene una parte de una definición.</t>
    </r>
  </si>
  <si>
    <r>
      <rPr>
        <sz val="11"/>
        <color theme="1"/>
        <rFont val="Calibri"/>
        <family val="2"/>
        <scheme val="minor"/>
      </rPr>
      <t xml:space="preserve">8. ¿Por qué el lema </t>
    </r>
    <r>
      <rPr>
        <i/>
        <sz val="11"/>
        <color theme="1"/>
        <rFont val="Calibri"/>
        <family val="2"/>
        <scheme val="minor"/>
      </rPr>
      <t>fiat pani</t>
    </r>
    <r>
      <rPr>
        <sz val="11"/>
        <color theme="1"/>
        <rFont val="Calibri"/>
        <family val="2"/>
        <scheme val="minor"/>
      </rPr>
      <t>s resulta adecuado en el escudo de la FAO?</t>
    </r>
  </si>
  <si>
    <r>
      <rPr>
        <sz val="11"/>
        <color theme="1"/>
        <rFont val="Calibri"/>
        <family val="2"/>
        <scheme val="minor"/>
      </rPr>
      <t xml:space="preserve">¡Fallaste! La película </t>
    </r>
    <r>
      <rPr>
        <i/>
        <sz val="11"/>
        <color theme="1"/>
        <rFont val="Calibri"/>
        <family val="2"/>
        <scheme val="minor"/>
      </rPr>
      <t xml:space="preserve">Valiente </t>
    </r>
    <r>
      <rPr>
        <sz val="11"/>
        <color theme="1"/>
        <rFont val="Calibri"/>
        <family val="2"/>
        <scheme val="minor"/>
      </rPr>
      <t>no presenta semejanzas o relación con el Día de Muertos ¡Vuelve a leer el texto! Quizá, para comprobarlo, sería bueno ver también la película.</t>
    </r>
  </si>
  <si>
    <r>
      <rPr>
        <sz val="11"/>
        <color theme="1"/>
        <rFont val="Calibri"/>
        <family val="2"/>
        <scheme val="minor"/>
      </rPr>
      <t>¡Extraordinario! En la película</t>
    </r>
    <r>
      <rPr>
        <i/>
        <sz val="11"/>
        <color theme="1"/>
        <rFont val="Calibri"/>
        <family val="2"/>
        <scheme val="minor"/>
      </rPr>
      <t xml:space="preserve"> Coco </t>
    </r>
    <r>
      <rPr>
        <sz val="11"/>
        <color theme="1"/>
        <rFont val="Calibri"/>
        <family val="2"/>
        <scheme val="minor"/>
      </rPr>
      <t xml:space="preserve">se pueden observar semejanzas con el texto que leíste, pues trata de la tradición del Día de Muertos. ¡Felicidades! </t>
    </r>
  </si>
  <si>
    <r>
      <rPr>
        <i/>
        <sz val="11"/>
        <color theme="1"/>
        <rFont val="Calibri"/>
        <family val="2"/>
        <scheme val="minor"/>
      </rPr>
      <t>Aladdín</t>
    </r>
    <r>
      <rPr>
        <sz val="11"/>
        <color theme="1"/>
        <rFont val="Calibri"/>
        <family val="2"/>
        <scheme val="minor"/>
      </rPr>
      <t xml:space="preserve"> es una película muy divertida, pero no se relaciona con el texto leído. ¡Lee nuevamente el texto y compruébalo!</t>
    </r>
  </si>
  <si>
    <r>
      <rPr>
        <sz val="11"/>
        <color theme="1"/>
        <rFont val="Calibri"/>
        <family val="2"/>
        <scheme val="minor"/>
      </rPr>
      <t>Tu respuesta es incorrecta. La película</t>
    </r>
    <r>
      <rPr>
        <i/>
        <sz val="11"/>
        <color theme="1"/>
        <rFont val="Calibri"/>
        <family val="2"/>
        <scheme val="minor"/>
      </rPr>
      <t xml:space="preserve"> Luca</t>
    </r>
    <r>
      <rPr>
        <sz val="11"/>
        <color theme="1"/>
        <rFont val="Calibri"/>
        <family val="2"/>
        <scheme val="minor"/>
      </rPr>
      <t xml:space="preserve"> es maravillosa, ¿no lo crees? Pero si haces memoria, no se relaciona con el texto.</t>
    </r>
  </si>
  <si>
    <r>
      <rPr>
        <sz val="11"/>
        <color theme="1"/>
        <rFont val="Calibri"/>
        <family val="2"/>
        <scheme val="minor"/>
      </rPr>
      <t xml:space="preserve">3. Por lo que se observa de la infografía, ¿qué significa el prefijo </t>
    </r>
    <r>
      <rPr>
        <i/>
        <sz val="11"/>
        <color theme="1"/>
        <rFont val="Calibri"/>
        <family val="2"/>
        <scheme val="minor"/>
      </rPr>
      <t>hidro</t>
    </r>
    <r>
      <rPr>
        <sz val="11"/>
        <color theme="1"/>
        <rFont val="Calibri"/>
        <family val="2"/>
        <scheme val="minor"/>
      </rPr>
      <t>-?</t>
    </r>
  </si>
  <si>
    <r>
      <rPr>
        <sz val="11"/>
        <color theme="1"/>
        <rFont val="Calibri"/>
        <family val="2"/>
        <scheme val="minor"/>
      </rPr>
      <t xml:space="preserve">¡Extraordinario! Lograste la atención adecuada e identificaste muy bien que la oración se complementa con la palabra </t>
    </r>
    <r>
      <rPr>
        <i/>
        <sz val="11"/>
        <color theme="1"/>
        <rFont val="Calibri"/>
        <family val="2"/>
        <scheme val="minor"/>
      </rPr>
      <t>español</t>
    </r>
    <r>
      <rPr>
        <sz val="11"/>
        <color theme="1"/>
        <rFont val="Calibri"/>
        <family val="2"/>
        <scheme val="minor"/>
      </rPr>
      <t>, pues es la segunda lengua nativa más hablada en el mundo.</t>
    </r>
  </si>
  <si>
    <r>
      <rPr>
        <sz val="11"/>
        <color theme="1"/>
        <rFont val="Calibri"/>
        <family val="2"/>
        <scheme val="minor"/>
      </rPr>
      <t xml:space="preserve">¡Al parecer no lograste la atención adecuada! </t>
    </r>
    <r>
      <rPr>
        <i/>
        <sz val="11"/>
        <color theme="1"/>
        <rFont val="Calibri"/>
        <family val="2"/>
        <scheme val="minor"/>
      </rPr>
      <t>Hermano</t>
    </r>
    <r>
      <rPr>
        <sz val="11"/>
        <color theme="1"/>
        <rFont val="Calibri"/>
        <family val="2"/>
        <scheme val="minor"/>
      </rPr>
      <t xml:space="preserve"> también es una forma de decirle a la palabra faltante. ¡Piénsalo bien y no te desanimes! </t>
    </r>
  </si>
  <si>
    <r>
      <rPr>
        <sz val="11"/>
        <color theme="1"/>
        <rFont val="Calibri"/>
        <family val="2"/>
        <scheme val="minor"/>
      </rPr>
      <t>5.</t>
    </r>
    <r>
      <rPr>
        <i/>
        <sz val="11"/>
        <color theme="1"/>
        <rFont val="Calibri"/>
        <family val="2"/>
        <scheme val="minor"/>
      </rPr>
      <t xml:space="preserve"> Sticker</t>
    </r>
    <r>
      <rPr>
        <sz val="11"/>
        <color theme="1"/>
        <rFont val="Calibri"/>
        <family val="2"/>
        <scheme val="minor"/>
      </rPr>
      <t xml:space="preserve"> es un extranjerismo. Elige la traducción correcta. </t>
    </r>
  </si>
  <si>
    <r>
      <rPr>
        <sz val="11"/>
        <color theme="1"/>
        <rFont val="Calibri"/>
        <family val="2"/>
        <scheme val="minor"/>
      </rPr>
      <t>¡Fallaste!</t>
    </r>
    <r>
      <rPr>
        <i/>
        <sz val="11"/>
        <color theme="1"/>
        <rFont val="Calibri"/>
        <family val="2"/>
        <scheme val="minor"/>
      </rPr>
      <t xml:space="preserve"> Follower</t>
    </r>
    <r>
      <rPr>
        <sz val="11"/>
        <color theme="1"/>
        <rFont val="Calibri"/>
        <family val="2"/>
        <scheme val="minor"/>
      </rPr>
      <t xml:space="preserve"> es el extranjerismo para seguidor. ¿Lo recuerdas? ¡Sería muy buena idea que exploraras más sobre el tema!</t>
    </r>
  </si>
  <si>
    <r>
      <rPr>
        <sz val="11"/>
        <color theme="1"/>
        <rFont val="Calibri"/>
        <family val="2"/>
        <scheme val="minor"/>
      </rPr>
      <t>¡Cometiste un pequeño error! Cuando te dicen “Qué buen</t>
    </r>
    <r>
      <rPr>
        <i/>
        <sz val="11"/>
        <color theme="1"/>
        <rFont val="Calibri"/>
        <family val="2"/>
        <scheme val="minor"/>
      </rPr>
      <t xml:space="preserve"> look</t>
    </r>
    <r>
      <rPr>
        <sz val="11"/>
        <color theme="1"/>
        <rFont val="Calibri"/>
        <family val="2"/>
        <scheme val="minor"/>
      </rPr>
      <t>”, se refieren a tu aspecto. Así que no es la respuesta correcta. ¡Vamos, tú puedes!</t>
    </r>
  </si>
  <si>
    <r>
      <rPr>
        <sz val="11"/>
        <color theme="1"/>
        <rFont val="Calibri"/>
        <family val="2"/>
        <scheme val="minor"/>
      </rPr>
      <t>¡Atención! Conoces muy bien el extranjerismo de ratón, y no es</t>
    </r>
    <r>
      <rPr>
        <i/>
        <sz val="11"/>
        <color theme="1"/>
        <rFont val="Calibri"/>
        <family val="2"/>
        <scheme val="minor"/>
      </rPr>
      <t xml:space="preserve"> sticker</t>
    </r>
    <r>
      <rPr>
        <sz val="11"/>
        <color theme="1"/>
        <rFont val="Calibri"/>
        <family val="2"/>
        <scheme val="minor"/>
      </rPr>
      <t xml:space="preserve">, haz memoria. ¡No te desanimes, de los errores se aprende! </t>
    </r>
  </si>
  <si>
    <r>
      <rPr>
        <sz val="11"/>
        <color theme="1"/>
        <rFont val="Calibri"/>
        <family val="2"/>
        <scheme val="minor"/>
      </rPr>
      <t>¡Extraordinario! Conoces muy bien los extranjerismos y sabes lo que significa</t>
    </r>
    <r>
      <rPr>
        <i/>
        <sz val="11"/>
        <color theme="1"/>
        <rFont val="Calibri"/>
        <family val="2"/>
        <scheme val="minor"/>
      </rPr>
      <t xml:space="preserve"> </t>
    </r>
    <r>
      <rPr>
        <i/>
        <sz val="11"/>
        <color rgb="FF202124"/>
        <rFont val="Calibri"/>
        <family val="2"/>
        <scheme val="minor"/>
      </rPr>
      <t xml:space="preserve">sticker. </t>
    </r>
    <r>
      <rPr>
        <sz val="11"/>
        <color theme="1"/>
        <rFont val="Calibri"/>
        <family val="2"/>
        <scheme val="minor"/>
      </rPr>
      <t xml:space="preserve">¡Felicidades! </t>
    </r>
  </si>
  <si>
    <r>
      <rPr>
        <sz val="11"/>
        <color theme="1"/>
        <rFont val="Calibri"/>
        <family val="2"/>
        <scheme val="minor"/>
      </rPr>
      <t>9. Lee la siguiente lista y selecciona las palabras que se usan comúnmente en español, aquellas que se han convertido en neologismos. 
a.</t>
    </r>
    <r>
      <rPr>
        <i/>
        <sz val="11"/>
        <color theme="1"/>
        <rFont val="Calibri"/>
        <family val="2"/>
        <scheme val="minor"/>
      </rPr>
      <t xml:space="preserve"> crack</t>
    </r>
    <r>
      <rPr>
        <sz val="11"/>
        <color theme="1"/>
        <rFont val="Calibri"/>
        <family val="2"/>
        <scheme val="minor"/>
      </rPr>
      <t xml:space="preserve">
b</t>
    </r>
    <r>
      <rPr>
        <i/>
        <sz val="11"/>
        <color theme="1"/>
        <rFont val="Calibri"/>
        <family val="2"/>
        <scheme val="minor"/>
      </rPr>
      <t>. jumpear</t>
    </r>
    <r>
      <rPr>
        <sz val="11"/>
        <color theme="1"/>
        <rFont val="Calibri"/>
        <family val="2"/>
        <scheme val="minor"/>
      </rPr>
      <t xml:space="preserve">
c. </t>
    </r>
    <r>
      <rPr>
        <i/>
        <sz val="11"/>
        <color theme="1"/>
        <rFont val="Calibri"/>
        <family val="2"/>
        <scheme val="minor"/>
      </rPr>
      <t>saudades</t>
    </r>
    <r>
      <rPr>
        <sz val="11"/>
        <color theme="1"/>
        <rFont val="Calibri"/>
        <family val="2"/>
        <scheme val="minor"/>
      </rPr>
      <t xml:space="preserve">
d.</t>
    </r>
    <r>
      <rPr>
        <i/>
        <sz val="11"/>
        <color theme="1"/>
        <rFont val="Calibri"/>
        <family val="2"/>
        <scheme val="minor"/>
      </rPr>
      <t xml:space="preserve"> déjà vu</t>
    </r>
    <r>
      <rPr>
        <sz val="11"/>
        <color theme="1"/>
        <rFont val="Calibri"/>
        <family val="2"/>
        <scheme val="minor"/>
      </rPr>
      <t xml:space="preserve">
e. cajetear
f.</t>
    </r>
    <r>
      <rPr>
        <i/>
        <sz val="11"/>
        <color theme="1"/>
        <rFont val="Calibri"/>
        <family val="2"/>
        <scheme val="minor"/>
      </rPr>
      <t xml:space="preserve"> </t>
    </r>
    <r>
      <rPr>
        <sz val="11"/>
        <color theme="1"/>
        <rFont val="Calibri"/>
        <family val="2"/>
        <scheme val="minor"/>
      </rPr>
      <t>antivirus
g.</t>
    </r>
    <r>
      <rPr>
        <i/>
        <sz val="11"/>
        <color theme="1"/>
        <rFont val="Calibri"/>
        <family val="2"/>
        <scheme val="minor"/>
      </rPr>
      <t xml:space="preserve"> parkour</t>
    </r>
    <r>
      <rPr>
        <sz val="11"/>
        <color theme="1"/>
        <rFont val="Calibri"/>
        <family val="2"/>
        <scheme val="minor"/>
      </rPr>
      <t xml:space="preserve">
h. </t>
    </r>
    <r>
      <rPr>
        <i/>
        <sz val="11"/>
        <color theme="1"/>
        <rFont val="Calibri"/>
        <family val="2"/>
        <scheme val="minor"/>
      </rPr>
      <t>walkear</t>
    </r>
  </si>
  <si>
    <r>
      <rPr>
        <sz val="11"/>
        <color theme="1"/>
        <rFont val="Calibri"/>
        <family val="2"/>
        <scheme val="minor"/>
      </rPr>
      <t>Te equivocaste.</t>
    </r>
    <r>
      <rPr>
        <i/>
        <sz val="11"/>
        <color theme="1"/>
        <rFont val="Calibri"/>
        <family val="2"/>
        <scheme val="minor"/>
      </rPr>
      <t xml:space="preserve"> Jumpear</t>
    </r>
    <r>
      <rPr>
        <sz val="11"/>
        <color theme="1"/>
        <rFont val="Calibri"/>
        <family val="2"/>
        <scheme val="minor"/>
      </rPr>
      <t xml:space="preserve"> y </t>
    </r>
    <r>
      <rPr>
        <i/>
        <sz val="11"/>
        <color theme="1"/>
        <rFont val="Calibri"/>
        <family val="2"/>
        <scheme val="minor"/>
      </rPr>
      <t>walkear</t>
    </r>
    <r>
      <rPr>
        <sz val="11"/>
        <color theme="1"/>
        <rFont val="Calibri"/>
        <family val="2"/>
        <scheme val="minor"/>
      </rPr>
      <t xml:space="preserve"> no son neologismos. Recuerda que la característica de éstos es el uso constante y compartido.</t>
    </r>
  </si>
  <si>
    <r>
      <rPr>
        <sz val="11"/>
        <color theme="1"/>
        <rFont val="Calibri"/>
        <family val="2"/>
        <scheme val="minor"/>
      </rPr>
      <t xml:space="preserve">El investigador Kong busca </t>
    </r>
    <r>
      <rPr>
        <u/>
        <sz val="11"/>
        <color theme="1"/>
        <rFont val="Calibri"/>
        <family val="2"/>
        <scheme val="minor"/>
      </rPr>
      <t>hormigas zombis</t>
    </r>
    <r>
      <rPr>
        <sz val="11"/>
        <color theme="1"/>
        <rFont val="Calibri"/>
        <family val="2"/>
        <scheme val="minor"/>
      </rPr>
      <t xml:space="preserve"> por la selva.</t>
    </r>
  </si>
  <si>
    <r>
      <rPr>
        <sz val="11"/>
        <color theme="1"/>
        <rFont val="Calibri"/>
        <family val="2"/>
        <scheme val="minor"/>
      </rPr>
      <t>Las esporas caen</t>
    </r>
    <r>
      <rPr>
        <u/>
        <sz val="11"/>
        <color theme="1"/>
        <rFont val="Calibri"/>
        <family val="2"/>
        <scheme val="minor"/>
      </rPr>
      <t xml:space="preserve"> en las hormigas</t>
    </r>
    <r>
      <rPr>
        <sz val="11"/>
        <color theme="1"/>
        <rFont val="Calibri"/>
        <family val="2"/>
        <scheme val="minor"/>
      </rPr>
      <t xml:space="preserve"> y entran al cerebro.</t>
    </r>
  </si>
  <si>
    <r>
      <rPr>
        <u/>
        <sz val="11"/>
        <color theme="1"/>
        <rFont val="Calibri"/>
        <family val="2"/>
        <scheme val="minor"/>
      </rPr>
      <t>Las hormigas</t>
    </r>
    <r>
      <rPr>
        <sz val="11"/>
        <color theme="1"/>
        <rFont val="Calibri"/>
        <family val="2"/>
        <scheme val="minor"/>
      </rPr>
      <t xml:space="preserve"> mueren para que el hongo crezca en ellas.</t>
    </r>
  </si>
  <si>
    <r>
      <rPr>
        <sz val="11"/>
        <color theme="1"/>
        <rFont val="Calibri"/>
        <family val="2"/>
        <scheme val="minor"/>
      </rPr>
      <t>El hongo prepara una trampa mortal</t>
    </r>
    <r>
      <rPr>
        <u/>
        <sz val="11"/>
        <color theme="1"/>
        <rFont val="Calibri"/>
        <family val="2"/>
        <scheme val="minor"/>
      </rPr>
      <t xml:space="preserve"> para las hormigas</t>
    </r>
    <r>
      <rPr>
        <sz val="11"/>
        <color theme="1"/>
        <rFont val="Calibri"/>
        <family val="2"/>
        <scheme val="minor"/>
      </rPr>
      <t>.</t>
    </r>
  </si>
  <si>
    <r>
      <rPr>
        <sz val="11"/>
        <color theme="1"/>
        <rFont val="Calibri"/>
        <family val="2"/>
        <scheme val="minor"/>
      </rPr>
      <t xml:space="preserve">El hongo </t>
    </r>
    <r>
      <rPr>
        <i/>
        <sz val="11"/>
        <color theme="1"/>
        <rFont val="Calibri"/>
        <family val="2"/>
        <scheme val="minor"/>
      </rPr>
      <t>Ophiocordyceps unilateralis</t>
    </r>
    <r>
      <rPr>
        <sz val="11"/>
        <color theme="1"/>
        <rFont val="Calibri"/>
        <family val="2"/>
        <scheme val="minor"/>
      </rPr>
      <t xml:space="preserve"> es muy peligroso.</t>
    </r>
  </si>
  <si>
    <r>
      <rPr>
        <sz val="11"/>
        <color theme="1"/>
        <rFont val="Calibri"/>
        <family val="2"/>
        <scheme val="minor"/>
      </rPr>
      <t xml:space="preserve">Una reflexión sobre las implicaciones de ser un zombi (es decir, un ser sin voluntad) a partir del efecto que tiene el hongo </t>
    </r>
    <r>
      <rPr>
        <i/>
        <sz val="11"/>
        <color theme="1"/>
        <rFont val="Calibri"/>
        <family val="2"/>
        <scheme val="minor"/>
      </rPr>
      <t>Ophiocordyceps unilateralis</t>
    </r>
    <r>
      <rPr>
        <sz val="11"/>
        <color theme="1"/>
        <rFont val="Calibri"/>
        <family val="2"/>
        <scheme val="minor"/>
      </rPr>
      <t xml:space="preserve"> en un tipo particular de hormigas.</t>
    </r>
  </si>
  <si>
    <r>
      <rPr>
        <sz val="11"/>
        <color theme="1"/>
        <rFont val="Calibri"/>
        <family val="2"/>
        <scheme val="minor"/>
      </rPr>
      <t xml:space="preserve">¡Excelente! Este párrafo describe un texto de contraste, compara los roles de género entre hombres y mujeres, y se puede identificar por los conectores: </t>
    </r>
    <r>
      <rPr>
        <i/>
        <sz val="11"/>
        <color theme="1"/>
        <rFont val="Calibri"/>
        <family val="2"/>
        <scheme val="minor"/>
      </rPr>
      <t>por un lado, por otro lado.</t>
    </r>
    <r>
      <rPr>
        <sz val="11"/>
        <color theme="1"/>
        <rFont val="Calibri"/>
        <family val="2"/>
        <scheme val="minor"/>
      </rPr>
      <t xml:space="preserve"> </t>
    </r>
  </si>
  <si>
    <r>
      <rPr>
        <sz val="11"/>
        <color theme="1"/>
        <rFont val="Calibri"/>
        <family val="2"/>
        <scheme val="minor"/>
      </rPr>
      <t xml:space="preserve">Te quedaste cerca. Pero </t>
    </r>
    <r>
      <rPr>
        <i/>
        <sz val="11"/>
        <color theme="1"/>
        <rFont val="Calibri"/>
        <family val="2"/>
        <scheme val="minor"/>
      </rPr>
      <t xml:space="preserve">apreciar </t>
    </r>
    <r>
      <rPr>
        <sz val="11"/>
        <color theme="1"/>
        <rFont val="Calibri"/>
        <family val="2"/>
        <scheme val="minor"/>
      </rPr>
      <t>a las mujeres por su belleza física es algo que fácilmente puede llevar a verlas únicamente como objetos de belleza.</t>
    </r>
  </si>
  <si>
    <r>
      <rPr>
        <sz val="11"/>
        <color theme="1"/>
        <rFont val="Calibri"/>
        <family val="2"/>
        <scheme val="minor"/>
      </rPr>
      <t>4. Lee la oración y elige la opción que defina correctamente la palabra subrayada.
La ciudad de Ligum estaba construida con maderas</t>
    </r>
    <r>
      <rPr>
        <i/>
        <sz val="11"/>
        <color theme="1"/>
        <rFont val="Calibri"/>
        <family val="2"/>
        <scheme val="minor"/>
      </rPr>
      <t xml:space="preserve"> perennes.</t>
    </r>
  </si>
  <si>
    <r>
      <rPr>
        <sz val="11"/>
        <color theme="1"/>
        <rFont val="Calibri"/>
        <family val="2"/>
        <scheme val="minor"/>
      </rPr>
      <t>¡Muy bien! La palabra</t>
    </r>
    <r>
      <rPr>
        <i/>
        <sz val="11"/>
        <color theme="1"/>
        <rFont val="Calibri"/>
        <family val="2"/>
        <scheme val="minor"/>
      </rPr>
      <t xml:space="preserve"> perenne </t>
    </r>
    <r>
      <rPr>
        <sz val="11"/>
        <color theme="1"/>
        <rFont val="Calibri"/>
        <family val="2"/>
        <scheme val="minor"/>
      </rPr>
      <t>significa que algo puede durar mucho tiempo.</t>
    </r>
  </si>
  <si>
    <r>
      <rPr>
        <sz val="11"/>
        <color theme="1"/>
        <rFont val="Calibri"/>
        <family val="2"/>
        <scheme val="minor"/>
      </rPr>
      <t xml:space="preserve">¡Magnífico! La anáfora </t>
    </r>
    <r>
      <rPr>
        <i/>
        <sz val="11"/>
        <color theme="1"/>
        <rFont val="Calibri"/>
        <family val="2"/>
        <scheme val="minor"/>
      </rPr>
      <t xml:space="preserve">ellos </t>
    </r>
    <r>
      <rPr>
        <sz val="11"/>
        <color theme="1"/>
        <rFont val="Calibri"/>
        <family val="2"/>
        <scheme val="minor"/>
      </rPr>
      <t>permite que no existan repeticiones de palabras en la oración, puesto que con el pronombre hace referencia a los humanos.</t>
    </r>
  </si>
  <si>
    <r>
      <rPr>
        <sz val="11"/>
        <color theme="1"/>
        <rFont val="Calibri"/>
        <family val="2"/>
        <scheme val="minor"/>
      </rPr>
      <t xml:space="preserve">1. ¿Qué tipo de complemento es el que está subrayado en esta oración? 
</t>
    </r>
    <r>
      <rPr>
        <u/>
        <sz val="11"/>
        <color theme="1"/>
        <rFont val="Calibri"/>
        <family val="2"/>
        <scheme val="minor"/>
      </rPr>
      <t>Desde la aparición de los seres humanos en la Tierra</t>
    </r>
    <r>
      <rPr>
        <sz val="11"/>
        <color theme="1"/>
        <rFont val="Calibri"/>
        <family val="2"/>
        <scheme val="minor"/>
      </rPr>
      <t xml:space="preserve"> ha existido un proceso continuo de evoluciones.</t>
    </r>
  </si>
  <si>
    <r>
      <rPr>
        <sz val="11"/>
        <color theme="1"/>
        <rFont val="Calibri"/>
        <family val="2"/>
        <scheme val="minor"/>
      </rPr>
      <t>¡Muy bien! Identificaste la expresión</t>
    </r>
    <r>
      <rPr>
        <i/>
        <sz val="11"/>
        <color theme="1"/>
        <rFont val="Calibri"/>
        <family val="2"/>
        <scheme val="minor"/>
      </rPr>
      <t xml:space="preserve"> los dos casos anteriores</t>
    </r>
    <r>
      <rPr>
        <sz val="11"/>
        <color theme="1"/>
        <rFont val="Calibri"/>
        <family val="2"/>
        <scheme val="minor"/>
      </rPr>
      <t>, que se refieren a algo que ya se dijo.</t>
    </r>
  </si>
  <si>
    <r>
      <rPr>
        <sz val="11"/>
        <color theme="1"/>
        <rFont val="Calibri"/>
        <family val="2"/>
        <scheme val="minor"/>
      </rPr>
      <t>¡Te confundiste! Aunque la palabra</t>
    </r>
    <r>
      <rPr>
        <i/>
        <sz val="11"/>
        <color theme="1"/>
        <rFont val="Calibri"/>
        <family val="2"/>
        <scheme val="minor"/>
      </rPr>
      <t xml:space="preserve"> anteriormente</t>
    </r>
    <r>
      <rPr>
        <sz val="11"/>
        <color theme="1"/>
        <rFont val="Calibri"/>
        <family val="2"/>
        <scheme val="minor"/>
      </rPr>
      <t xml:space="preserve"> quiere decir que algo ya pasó, no se refiere a que sucedió dentro de la lectura sino en la historia de la humanidad.</t>
    </r>
  </si>
  <si>
    <r>
      <rPr>
        <sz val="11"/>
        <color theme="1"/>
        <rFont val="Calibri"/>
        <family val="2"/>
        <scheme val="minor"/>
      </rPr>
      <t>¡Muy bien! Gracias a tu habilidad de atención identificaste que la palabra</t>
    </r>
    <r>
      <rPr>
        <i/>
        <sz val="11"/>
        <color theme="1"/>
        <rFont val="Calibri"/>
        <family val="2"/>
        <scheme val="minor"/>
      </rPr>
      <t xml:space="preserve"> éste </t>
    </r>
    <r>
      <rPr>
        <sz val="11"/>
        <color theme="1"/>
        <rFont val="Calibri"/>
        <family val="2"/>
        <scheme val="minor"/>
      </rPr>
      <t>se refiere al cine.</t>
    </r>
  </si>
  <si>
    <r>
      <rPr>
        <sz val="11"/>
        <color theme="1"/>
        <rFont val="Calibri"/>
        <family val="2"/>
        <scheme val="minor"/>
      </rPr>
      <t xml:space="preserve">Vuelve a leer. Éste es una palabra masculina singular y los </t>
    </r>
    <r>
      <rPr>
        <i/>
        <sz val="11"/>
        <color theme="1"/>
        <rFont val="Calibri"/>
        <family val="2"/>
        <scheme val="minor"/>
      </rPr>
      <t xml:space="preserve">orígenes </t>
    </r>
    <r>
      <rPr>
        <sz val="11"/>
        <color theme="1"/>
        <rFont val="Calibri"/>
        <family val="2"/>
        <scheme val="minor"/>
      </rPr>
      <t>es plural.</t>
    </r>
  </si>
  <si>
    <r>
      <rPr>
        <sz val="11"/>
        <color theme="1"/>
        <rFont val="Calibri"/>
        <family val="2"/>
        <scheme val="minor"/>
      </rPr>
      <t xml:space="preserve">Analiza de nuevo la palabra. Éste es una palabra masculina singular y la </t>
    </r>
    <r>
      <rPr>
        <i/>
        <sz val="11"/>
        <color theme="1"/>
        <rFont val="Calibri"/>
        <family val="2"/>
        <scheme val="minor"/>
      </rPr>
      <t xml:space="preserve">fotografía </t>
    </r>
    <r>
      <rPr>
        <sz val="11"/>
        <color theme="1"/>
        <rFont val="Calibri"/>
        <family val="2"/>
        <scheme val="minor"/>
      </rPr>
      <t>es femenino.</t>
    </r>
  </si>
  <si>
    <r>
      <rPr>
        <sz val="11"/>
        <color theme="1"/>
        <rFont val="Calibri"/>
        <family val="2"/>
        <scheme val="minor"/>
      </rPr>
      <t>Las plataformas</t>
    </r>
    <r>
      <rPr>
        <i/>
        <sz val="11"/>
        <color theme="1"/>
        <rFont val="Calibri"/>
        <family val="2"/>
        <scheme val="minor"/>
      </rPr>
      <t xml:space="preserve"> streaming</t>
    </r>
    <r>
      <rPr>
        <sz val="11"/>
        <color theme="1"/>
        <rFont val="Calibri"/>
        <family val="2"/>
        <scheme val="minor"/>
      </rPr>
      <t>, que se han multiplicado por decenas, han permitido a los artistas llevar su arte a cualquier parte del mundo de manera inmediata.</t>
    </r>
  </si>
  <si>
    <r>
      <rPr>
        <sz val="11"/>
        <color theme="1"/>
        <rFont val="Calibri"/>
        <family val="2"/>
        <scheme val="minor"/>
      </rPr>
      <t>En efecto, la fotografía es la versión</t>
    </r>
    <r>
      <rPr>
        <i/>
        <sz val="11"/>
        <color theme="1"/>
        <rFont val="Calibri"/>
        <family val="2"/>
        <scheme val="minor"/>
      </rPr>
      <t xml:space="preserve"> moderna </t>
    </r>
    <r>
      <rPr>
        <sz val="11"/>
        <color theme="1"/>
        <rFont val="Calibri"/>
        <family val="2"/>
        <scheme val="minor"/>
      </rPr>
      <t>de las pinturas rupestres. Al igual que la industria textil es la versión moderna de la vestimenta prehistórica.</t>
    </r>
  </si>
  <si>
    <r>
      <rPr>
        <sz val="11"/>
        <color theme="1"/>
        <rFont val="Calibri"/>
        <family val="2"/>
        <scheme val="minor"/>
      </rPr>
      <t xml:space="preserve">¡Excelente! Identificaste que cada letra corresponde a un concepto. Además, las siglas se leen como letras independientes y no se pueden pronunciar como palabras: </t>
    </r>
    <r>
      <rPr>
        <i/>
        <sz val="11"/>
        <color theme="1"/>
        <rFont val="Calibri"/>
        <family val="2"/>
        <scheme val="minor"/>
      </rPr>
      <t>ele, ge, be, te, i.</t>
    </r>
    <r>
      <rPr>
        <sz val="11"/>
        <color theme="1"/>
        <rFont val="Calibri"/>
        <family val="2"/>
        <scheme val="minor"/>
      </rPr>
      <t xml:space="preserve"> </t>
    </r>
  </si>
  <si>
    <r>
      <rPr>
        <u/>
        <sz val="11"/>
        <color theme="1"/>
        <rFont val="Calibri"/>
        <family val="2"/>
        <scheme val="minor"/>
      </rPr>
      <t>Tengo</t>
    </r>
    <r>
      <rPr>
        <sz val="11"/>
        <color theme="1"/>
        <rFont val="Calibri"/>
        <family val="2"/>
        <scheme val="minor"/>
      </rPr>
      <t xml:space="preserve"> que ir a la superficie.</t>
    </r>
  </si>
  <si>
    <r>
      <rPr>
        <u/>
        <sz val="11"/>
        <color theme="1"/>
        <rFont val="Calibri"/>
        <family val="2"/>
        <scheme val="minor"/>
      </rPr>
      <t>Creí</t>
    </r>
    <r>
      <rPr>
        <sz val="11"/>
        <color theme="1"/>
        <rFont val="Calibri"/>
        <family val="2"/>
        <scheme val="minor"/>
      </rPr>
      <t xml:space="preserve"> que eras un chico solitario como yo.</t>
    </r>
  </si>
  <si>
    <r>
      <rPr>
        <sz val="11"/>
        <color theme="1"/>
        <rFont val="Calibri"/>
        <family val="2"/>
        <scheme val="minor"/>
      </rPr>
      <t>Camil se</t>
    </r>
    <r>
      <rPr>
        <u/>
        <sz val="11"/>
        <color theme="1"/>
        <rFont val="Calibri"/>
        <family val="2"/>
        <scheme val="minor"/>
      </rPr>
      <t xml:space="preserve"> dirigió</t>
    </r>
    <r>
      <rPr>
        <sz val="11"/>
        <color theme="1"/>
        <rFont val="Calibri"/>
        <family val="2"/>
        <scheme val="minor"/>
      </rPr>
      <t xml:space="preserve"> al lugar del capitán.</t>
    </r>
  </si>
  <si>
    <r>
      <rPr>
        <sz val="11"/>
        <color theme="1"/>
        <rFont val="Calibri"/>
        <family val="2"/>
        <scheme val="minor"/>
      </rPr>
      <t>¿Te</t>
    </r>
    <r>
      <rPr>
        <u/>
        <sz val="11"/>
        <color theme="1"/>
        <rFont val="Calibri"/>
        <family val="2"/>
        <scheme val="minor"/>
      </rPr>
      <t xml:space="preserve"> encuentras</t>
    </r>
    <r>
      <rPr>
        <sz val="11"/>
        <color theme="1"/>
        <rFont val="Calibri"/>
        <family val="2"/>
        <scheme val="minor"/>
      </rPr>
      <t xml:space="preserve"> bien?</t>
    </r>
  </si>
  <si>
    <r>
      <rPr>
        <sz val="11"/>
        <color theme="1"/>
        <rFont val="Calibri"/>
        <family val="2"/>
        <scheme val="minor"/>
      </rPr>
      <t>Luna estrechó</t>
    </r>
    <r>
      <rPr>
        <u/>
        <sz val="11"/>
        <color theme="1"/>
        <rFont val="Calibri"/>
        <family val="2"/>
        <scheme val="minor"/>
      </rPr>
      <t xml:space="preserve"> las manos de Alondra</t>
    </r>
    <r>
      <rPr>
        <sz val="11"/>
        <color theme="1"/>
        <rFont val="Calibri"/>
        <family val="2"/>
        <scheme val="minor"/>
      </rPr>
      <t xml:space="preserve"> entre las suyas.</t>
    </r>
  </si>
  <si>
    <r>
      <rPr>
        <sz val="11"/>
        <color theme="1"/>
        <rFont val="Calibri"/>
        <family val="2"/>
        <scheme val="minor"/>
      </rPr>
      <t>Bartola había vivido</t>
    </r>
    <r>
      <rPr>
        <u/>
        <sz val="11"/>
        <color theme="1"/>
        <rFont val="Calibri"/>
        <family val="2"/>
        <scheme val="minor"/>
      </rPr>
      <t xml:space="preserve"> mucho tiempo en la cueva</t>
    </r>
    <r>
      <rPr>
        <sz val="11"/>
        <color theme="1"/>
        <rFont val="Calibri"/>
        <family val="2"/>
        <scheme val="minor"/>
      </rPr>
      <t>.</t>
    </r>
  </si>
  <si>
    <r>
      <rPr>
        <sz val="11"/>
        <color theme="1"/>
        <rFont val="Calibri"/>
        <family val="2"/>
        <scheme val="minor"/>
      </rPr>
      <t>El amor de Cardenio era</t>
    </r>
    <r>
      <rPr>
        <u/>
        <sz val="11"/>
        <color theme="1"/>
        <rFont val="Calibri"/>
        <family val="2"/>
        <scheme val="minor"/>
      </rPr>
      <t xml:space="preserve"> para Bartola</t>
    </r>
    <r>
      <rPr>
        <sz val="11"/>
        <color theme="1"/>
        <rFont val="Calibri"/>
        <family val="2"/>
        <scheme val="minor"/>
      </rPr>
      <t>, en todas sus versiones.</t>
    </r>
  </si>
  <si>
    <r>
      <rPr>
        <sz val="11"/>
        <color theme="1"/>
        <rFont val="Calibri"/>
        <family val="2"/>
        <scheme val="minor"/>
      </rPr>
      <t>Cardenio y Luna estaban atrapados</t>
    </r>
    <r>
      <rPr>
        <u/>
        <sz val="11"/>
        <color theme="1"/>
        <rFont val="Calibri"/>
        <family val="2"/>
        <scheme val="minor"/>
      </rPr>
      <t xml:space="preserve"> en una celda oscura</t>
    </r>
    <r>
      <rPr>
        <sz val="11"/>
        <color theme="1"/>
        <rFont val="Calibri"/>
        <family val="2"/>
        <scheme val="minor"/>
      </rPr>
      <t>.</t>
    </r>
  </si>
  <si>
    <r>
      <rPr>
        <sz val="11"/>
        <color theme="1"/>
        <rFont val="Calibri"/>
        <family val="2"/>
        <scheme val="minor"/>
      </rPr>
      <t>2. Selecciona las características del siguiente verbo:</t>
    </r>
    <r>
      <rPr>
        <i/>
        <sz val="11"/>
        <color theme="1"/>
        <rFont val="Calibri"/>
        <family val="2"/>
        <scheme val="minor"/>
      </rPr>
      <t xml:space="preserve"> Quieren. </t>
    </r>
  </si>
  <si>
    <r>
      <rPr>
        <sz val="11"/>
        <color theme="1"/>
        <rFont val="Calibri"/>
        <family val="2"/>
        <scheme val="minor"/>
      </rPr>
      <t>Estas características corresponderían a la conjugación</t>
    </r>
    <r>
      <rPr>
        <i/>
        <sz val="11"/>
        <color theme="1"/>
        <rFont val="Calibri"/>
        <family val="2"/>
        <scheme val="minor"/>
      </rPr>
      <t xml:space="preserve"> quisieras. </t>
    </r>
  </si>
  <si>
    <r>
      <rPr>
        <sz val="11"/>
        <color theme="1"/>
        <rFont val="Calibri"/>
        <family val="2"/>
        <scheme val="minor"/>
      </rPr>
      <t xml:space="preserve">Estas características corresponderían a la conjugación </t>
    </r>
    <r>
      <rPr>
        <i/>
        <sz val="11"/>
        <color theme="1"/>
        <rFont val="Calibri"/>
        <family val="2"/>
        <scheme val="minor"/>
      </rPr>
      <t xml:space="preserve">queramos.  </t>
    </r>
  </si>
  <si>
    <r>
      <rPr>
        <sz val="11"/>
        <color theme="1"/>
        <rFont val="Calibri"/>
        <family val="2"/>
        <scheme val="minor"/>
      </rPr>
      <t>Solamente</t>
    </r>
    <r>
      <rPr>
        <i/>
        <sz val="11"/>
        <color theme="1"/>
        <rFont val="Calibri"/>
        <family val="2"/>
        <scheme val="minor"/>
      </rPr>
      <t xml:space="preserve"> supo</t>
    </r>
    <r>
      <rPr>
        <sz val="11"/>
        <color theme="1"/>
        <rFont val="Calibri"/>
        <family val="2"/>
        <scheme val="minor"/>
      </rPr>
      <t xml:space="preserve"> está conjugado en pasado. </t>
    </r>
  </si>
  <si>
    <r>
      <rPr>
        <sz val="11"/>
        <color theme="1"/>
        <rFont val="Calibri"/>
        <family val="2"/>
        <scheme val="minor"/>
      </rPr>
      <t>El verbo</t>
    </r>
    <r>
      <rPr>
        <i/>
        <sz val="11"/>
        <color theme="1"/>
        <rFont val="Calibri"/>
        <family val="2"/>
        <scheme val="minor"/>
      </rPr>
      <t xml:space="preserve"> lloraba</t>
    </r>
    <r>
      <rPr>
        <sz val="11"/>
        <color theme="1"/>
        <rFont val="Calibri"/>
        <family val="2"/>
        <scheme val="minor"/>
      </rPr>
      <t xml:space="preserve"> está en copretérito. </t>
    </r>
  </si>
  <si>
    <r>
      <rPr>
        <sz val="11"/>
        <color theme="1"/>
        <rFont val="Calibri"/>
        <family val="2"/>
        <scheme val="minor"/>
      </rPr>
      <t xml:space="preserve">4. Relaciona cada tipo de comercio con su inconveniente.
</t>
    </r>
    <r>
      <rPr>
        <i/>
        <sz val="11"/>
        <color theme="1"/>
        <rFont val="Calibri"/>
        <family val="2"/>
        <scheme val="minor"/>
      </rPr>
      <t>Método  Inconveniente</t>
    </r>
    <r>
      <rPr>
        <sz val="11"/>
        <color theme="1"/>
        <rFont val="Calibri"/>
        <family val="2"/>
        <scheme val="minor"/>
      </rPr>
      <t xml:space="preserve">
1.Semillas  a. Ocupan mucho espacio y pesan.
2. Billetes  b. Son falsificables.
3. Monedas  c. Se echan a perder. 
4. Criptomonedas d. Generan problemas ambientales.</t>
    </r>
  </si>
  <si>
    <r>
      <rPr>
        <sz val="11"/>
        <color theme="1"/>
        <rFont val="Calibri"/>
        <family val="2"/>
        <scheme val="minor"/>
      </rPr>
      <t xml:space="preserve">¡Cuidado! La noción de </t>
    </r>
    <r>
      <rPr>
        <i/>
        <sz val="11"/>
        <color theme="1"/>
        <rFont val="Calibri"/>
        <family val="2"/>
        <scheme val="minor"/>
      </rPr>
      <t>inversionistas</t>
    </r>
    <r>
      <rPr>
        <sz val="11"/>
        <color theme="1"/>
        <rFont val="Calibri"/>
        <family val="2"/>
        <scheme val="minor"/>
      </rPr>
      <t xml:space="preserve"> no es una que aparezca en el texto.</t>
    </r>
  </si>
  <si>
    <r>
      <rPr>
        <sz val="11"/>
        <color theme="1"/>
        <rFont val="Calibri"/>
        <family val="2"/>
        <scheme val="minor"/>
      </rPr>
      <t xml:space="preserve">No hablamos de la misma </t>
    </r>
    <r>
      <rPr>
        <i/>
        <sz val="11"/>
        <color theme="1"/>
        <rFont val="Calibri"/>
        <family val="2"/>
        <scheme val="minor"/>
      </rPr>
      <t>hambre</t>
    </r>
  </si>
  <si>
    <r>
      <rPr>
        <sz val="11"/>
        <color theme="1"/>
        <rFont val="Calibri"/>
        <family val="2"/>
        <scheme val="minor"/>
      </rPr>
      <t>Comparar el concepto de</t>
    </r>
    <r>
      <rPr>
        <i/>
        <sz val="11"/>
        <color theme="1"/>
        <rFont val="Calibri"/>
        <family val="2"/>
        <scheme val="minor"/>
      </rPr>
      <t xml:space="preserve"> hambre</t>
    </r>
    <r>
      <rPr>
        <sz val="11"/>
        <color theme="1"/>
        <rFont val="Calibri"/>
        <family val="2"/>
        <scheme val="minor"/>
      </rPr>
      <t xml:space="preserve"> tanto en el nivel individual como mundial.</t>
    </r>
  </si>
  <si>
    <r>
      <rPr>
        <sz val="11"/>
        <color theme="1"/>
        <rFont val="Calibri"/>
        <family val="2"/>
        <scheme val="minor"/>
      </rPr>
      <t>¡Excelente! Lograste identificar la oración con complemento directo. Seguro te diste cuenta porque es posible sustituir el complemento por</t>
    </r>
    <r>
      <rPr>
        <i/>
        <sz val="11"/>
        <color theme="1"/>
        <rFont val="Calibri"/>
        <family val="2"/>
        <scheme val="minor"/>
      </rPr>
      <t xml:space="preserve"> la</t>
    </r>
    <r>
      <rPr>
        <sz val="11"/>
        <color theme="1"/>
        <rFont val="Calibri"/>
        <family val="2"/>
        <scheme val="minor"/>
      </rPr>
      <t xml:space="preserve">: Los científicos </t>
    </r>
    <r>
      <rPr>
        <i/>
        <sz val="11"/>
        <color theme="1"/>
        <rFont val="Calibri"/>
        <family val="2"/>
        <scheme val="minor"/>
      </rPr>
      <t>la</t>
    </r>
    <r>
      <rPr>
        <sz val="11"/>
        <color theme="1"/>
        <rFont val="Calibri"/>
        <family val="2"/>
        <scheme val="minor"/>
      </rPr>
      <t xml:space="preserve"> quieren evitar.</t>
    </r>
  </si>
  <si>
    <r>
      <rPr>
        <sz val="11"/>
        <color theme="1"/>
        <rFont val="Calibri"/>
        <family val="2"/>
        <scheme val="minor"/>
      </rPr>
      <t xml:space="preserve">¡Cuidado! Al parecer no lograste poner atención al texto, </t>
    </r>
    <r>
      <rPr>
        <i/>
        <sz val="11"/>
        <color theme="1"/>
        <rFont val="Calibri"/>
        <family val="2"/>
        <scheme val="minor"/>
      </rPr>
      <t>siempre</t>
    </r>
    <r>
      <rPr>
        <sz val="11"/>
        <color theme="1"/>
        <rFont val="Calibri"/>
        <family val="2"/>
        <scheme val="minor"/>
      </rPr>
      <t xml:space="preserve"> no es el complemento agente. Recuerda que éste indica quién realiza la acción. ¡Procura poner más atención al leer, lo harás bien la próxima vez! </t>
    </r>
  </si>
  <si>
    <r>
      <rPr>
        <sz val="11"/>
        <color theme="1"/>
        <rFont val="Calibri"/>
        <family val="2"/>
        <scheme val="minor"/>
      </rPr>
      <t>¡Estuviste muy cerca! Necesitas revisar la distinción entre</t>
    </r>
    <r>
      <rPr>
        <i/>
        <sz val="11"/>
        <color theme="1"/>
        <rFont val="Calibri"/>
        <family val="2"/>
        <scheme val="minor"/>
      </rPr>
      <t xml:space="preserve"> información</t>
    </r>
    <r>
      <rPr>
        <sz val="11"/>
        <color theme="1"/>
        <rFont val="Calibri"/>
        <family val="2"/>
        <scheme val="minor"/>
      </rPr>
      <t xml:space="preserve"> y </t>
    </r>
    <r>
      <rPr>
        <i/>
        <sz val="11"/>
        <color theme="1"/>
        <rFont val="Calibri"/>
        <family val="2"/>
        <scheme val="minor"/>
      </rPr>
      <t>manipulación</t>
    </r>
    <r>
      <rPr>
        <sz val="11"/>
        <color theme="1"/>
        <rFont val="Calibri"/>
        <family val="2"/>
        <scheme val="minor"/>
      </rPr>
      <t xml:space="preserve"> genética.</t>
    </r>
  </si>
  <si>
    <r>
      <rPr>
        <sz val="11"/>
        <color theme="1"/>
        <rFont val="Calibri"/>
        <family val="2"/>
        <scheme val="minor"/>
      </rPr>
      <t>¡Extraordinario! Lograste identificar a la perfección el contraste.</t>
    </r>
    <r>
      <rPr>
        <i/>
        <sz val="11"/>
        <color theme="1"/>
        <rFont val="Calibri"/>
        <family val="2"/>
        <scheme val="minor"/>
      </rPr>
      <t xml:space="preserve"> En cambio</t>
    </r>
    <r>
      <rPr>
        <sz val="11"/>
        <color theme="1"/>
        <rFont val="Calibri"/>
        <family val="2"/>
        <scheme val="minor"/>
      </rPr>
      <t xml:space="preserve"> marca perfectamente la diferencia entre ropa de moda y prendas. Sabes reconocer muy bien los conectores de contraste.</t>
    </r>
  </si>
  <si>
    <r>
      <rPr>
        <sz val="11"/>
        <color theme="1"/>
        <rFont val="Calibri"/>
        <family val="2"/>
        <scheme val="minor"/>
      </rPr>
      <t>¡Incorrecto!</t>
    </r>
    <r>
      <rPr>
        <i/>
        <sz val="11"/>
        <color theme="1"/>
        <rFont val="Calibri"/>
        <family val="2"/>
        <scheme val="minor"/>
      </rPr>
      <t xml:space="preserve"> Tal como</t>
    </r>
    <r>
      <rPr>
        <sz val="11"/>
        <color theme="1"/>
        <rFont val="Calibri"/>
        <family val="2"/>
        <scheme val="minor"/>
      </rPr>
      <t xml:space="preserve"> indica una comparación. ¡Verifícalo! ¡Recuerda poner mayor atención cuando realices una lectura!</t>
    </r>
  </si>
  <si>
    <r>
      <rPr>
        <sz val="11"/>
        <color theme="1"/>
        <rFont val="Calibri"/>
        <family val="2"/>
        <scheme val="minor"/>
      </rPr>
      <t xml:space="preserve">¡Concéntrate! </t>
    </r>
    <r>
      <rPr>
        <i/>
        <sz val="11"/>
        <color theme="1"/>
        <rFont val="Calibri"/>
        <family val="2"/>
        <scheme val="minor"/>
      </rPr>
      <t>A pesar de que</t>
    </r>
    <r>
      <rPr>
        <sz val="11"/>
        <color theme="1"/>
        <rFont val="Calibri"/>
        <family val="2"/>
        <scheme val="minor"/>
      </rPr>
      <t xml:space="preserve"> es un conector que ayuda añadir más información al texto y no es de contraste. ¡Lo harás mejor la próxima vez!</t>
    </r>
  </si>
  <si>
    <r>
      <rPr>
        <sz val="11"/>
        <color theme="1"/>
        <rFont val="Calibri"/>
        <family val="2"/>
        <scheme val="minor"/>
      </rPr>
      <t xml:space="preserve">2. ¿Qué es el </t>
    </r>
    <r>
      <rPr>
        <i/>
        <sz val="11"/>
        <color theme="1"/>
        <rFont val="Calibri"/>
        <family val="2"/>
        <scheme val="minor"/>
      </rPr>
      <t>fast fashion</t>
    </r>
    <r>
      <rPr>
        <sz val="11"/>
        <color theme="1"/>
        <rFont val="Calibri"/>
        <family val="2"/>
        <scheme val="minor"/>
      </rPr>
      <t>?</t>
    </r>
  </si>
  <si>
    <r>
      <rPr>
        <sz val="11"/>
        <color theme="1"/>
        <rFont val="Calibri"/>
        <family val="2"/>
        <scheme val="minor"/>
      </rPr>
      <t>¡Maravilloso! Identificaste muy bien qué significa</t>
    </r>
    <r>
      <rPr>
        <i/>
        <sz val="11"/>
        <color theme="1"/>
        <rFont val="Calibri"/>
        <family val="2"/>
        <scheme val="minor"/>
      </rPr>
      <t xml:space="preserve"> fast fashion</t>
    </r>
    <r>
      <rPr>
        <sz val="11"/>
        <color theme="1"/>
        <rFont val="Calibri"/>
        <family val="2"/>
        <scheme val="minor"/>
      </rPr>
      <t>. ¿Cómo lo lograste? Felicidades.</t>
    </r>
  </si>
  <si>
    <r>
      <rPr>
        <sz val="11"/>
        <color theme="1"/>
        <rFont val="Calibri"/>
        <family val="2"/>
        <scheme val="minor"/>
      </rPr>
      <t>¡Tienes que poner más atención!</t>
    </r>
    <r>
      <rPr>
        <i/>
        <sz val="11"/>
        <color theme="1"/>
        <rFont val="Calibri"/>
        <family val="2"/>
        <scheme val="minor"/>
      </rPr>
      <t xml:space="preserve"> Fast fashion</t>
    </r>
    <r>
      <rPr>
        <sz val="11"/>
        <color theme="1"/>
        <rFont val="Calibri"/>
        <family val="2"/>
        <scheme val="minor"/>
      </rPr>
      <t xml:space="preserve"> es ropa de moda. Pero no se confecciona con telas de la mejor calidad. ¡Recuerda los detalles y las palabras poco comunes al leer!</t>
    </r>
  </si>
  <si>
    <r>
      <rPr>
        <sz val="11"/>
        <color theme="1"/>
        <rFont val="Calibri"/>
        <family val="2"/>
        <scheme val="minor"/>
      </rPr>
      <t>¡No te desanimes!</t>
    </r>
    <r>
      <rPr>
        <i/>
        <sz val="11"/>
        <color theme="1"/>
        <rFont val="Calibri"/>
        <family val="2"/>
        <scheme val="minor"/>
      </rPr>
      <t xml:space="preserve"> Fast fashion</t>
    </r>
    <r>
      <rPr>
        <sz val="11"/>
        <color theme="1"/>
        <rFont val="Calibri"/>
        <family val="2"/>
        <scheme val="minor"/>
      </rPr>
      <t xml:space="preserve"> no es ropa de lujo. Recuerda bien los detalles.</t>
    </r>
  </si>
  <si>
    <r>
      <rPr>
        <sz val="11"/>
        <color theme="1"/>
        <rFont val="Calibri"/>
        <family val="2"/>
        <scheme val="minor"/>
      </rPr>
      <t>¡Alto! Procura poner más atención al leer. La respuesta elegida no crea un contraste. Recuerda que</t>
    </r>
    <r>
      <rPr>
        <i/>
        <sz val="11"/>
        <color theme="1"/>
        <rFont val="Calibri"/>
        <family val="2"/>
        <scheme val="minor"/>
      </rPr>
      <t xml:space="preserve"> por lo tanto </t>
    </r>
    <r>
      <rPr>
        <sz val="11"/>
        <color theme="1"/>
        <rFont val="Calibri"/>
        <family val="2"/>
        <scheme val="minor"/>
      </rPr>
      <t xml:space="preserve">se usa para señalar el motivo o razón de algo que sucede. ¡Lo harás bien la próxima vez! </t>
    </r>
  </si>
  <si>
    <r>
      <rPr>
        <sz val="11"/>
        <color theme="1"/>
        <rFont val="Calibri"/>
        <family val="2"/>
        <scheme val="minor"/>
      </rPr>
      <t>7. ¿Cuál imagen representa a un trabajador de la</t>
    </r>
    <r>
      <rPr>
        <i/>
        <sz val="11"/>
        <color theme="1"/>
        <rFont val="Calibri"/>
        <family val="2"/>
        <scheme val="minor"/>
      </rPr>
      <t xml:space="preserve"> fast fashion</t>
    </r>
    <r>
      <rPr>
        <sz val="11"/>
        <color theme="1"/>
        <rFont val="Calibri"/>
        <family val="2"/>
        <scheme val="minor"/>
      </rPr>
      <t>?</t>
    </r>
  </si>
  <si>
    <r>
      <rPr>
        <sz val="11"/>
        <color theme="1"/>
        <rFont val="Calibri"/>
        <family val="2"/>
        <scheme val="minor"/>
      </rPr>
      <t xml:space="preserve">¡Maravilloso! En la imagen se presenta una fábrica y trabajadores de la industria </t>
    </r>
    <r>
      <rPr>
        <i/>
        <sz val="11"/>
        <color theme="1"/>
        <rFont val="Calibri"/>
        <family val="2"/>
        <scheme val="minor"/>
      </rPr>
      <t>fast fashion.</t>
    </r>
    <r>
      <rPr>
        <sz val="11"/>
        <color theme="1"/>
        <rFont val="Calibri"/>
        <family val="2"/>
        <scheme val="minor"/>
      </rPr>
      <t xml:space="preserve"> Lo reconociste muy bien. ¿Cómo lo lograste?</t>
    </r>
  </si>
  <si>
    <r>
      <rPr>
        <sz val="11"/>
        <color theme="1"/>
        <rFont val="Calibri"/>
        <family val="2"/>
        <scheme val="minor"/>
      </rPr>
      <t>¡Elegiste una respuesta incorrecta! La imagen representa una modista. Este tipo de profesionista no trabaja para las fábricas de</t>
    </r>
    <r>
      <rPr>
        <i/>
        <sz val="11"/>
        <color theme="1"/>
        <rFont val="Calibri"/>
        <family val="2"/>
        <scheme val="minor"/>
      </rPr>
      <t xml:space="preserve"> fast fashion</t>
    </r>
    <r>
      <rPr>
        <sz val="11"/>
        <color theme="1"/>
        <rFont val="Calibri"/>
        <family val="2"/>
        <scheme val="minor"/>
      </rPr>
      <t>. ¡Imagina bien el ambiente en que se labora al hacer las prendas de moda rápida!</t>
    </r>
  </si>
  <si>
    <r>
      <rPr>
        <sz val="11"/>
        <color theme="1"/>
        <rFont val="Calibri"/>
        <family val="2"/>
        <scheme val="minor"/>
      </rPr>
      <t>1. Según el texto, ¿qué significa</t>
    </r>
    <r>
      <rPr>
        <i/>
        <sz val="11"/>
        <color theme="1"/>
        <rFont val="Calibri"/>
        <family val="2"/>
        <scheme val="minor"/>
      </rPr>
      <t xml:space="preserve"> eticistas</t>
    </r>
    <r>
      <rPr>
        <sz val="11"/>
        <color theme="1"/>
        <rFont val="Calibri"/>
        <family val="2"/>
        <scheme val="minor"/>
      </rPr>
      <t>?</t>
    </r>
  </si>
  <si>
    <r>
      <rPr>
        <sz val="11"/>
        <color theme="1"/>
        <rFont val="Calibri"/>
        <family val="2"/>
        <scheme val="minor"/>
      </rPr>
      <t>3.Lee la siguiente oración y elige la opción que explique lo que significa la palabra resaltada.
El</t>
    </r>
    <r>
      <rPr>
        <i/>
        <sz val="11"/>
        <color theme="1"/>
        <rFont val="Calibri"/>
        <family val="2"/>
        <scheme val="minor"/>
      </rPr>
      <t xml:space="preserve"> hacker </t>
    </r>
    <r>
      <rPr>
        <sz val="11"/>
        <color theme="1"/>
        <rFont val="Calibri"/>
        <family val="2"/>
        <scheme val="minor"/>
      </rPr>
      <t>sustrajo datos importantes de un banco.</t>
    </r>
  </si>
  <si>
    <r>
      <rPr>
        <sz val="11"/>
        <color theme="1"/>
        <rFont val="Calibri"/>
        <family val="2"/>
        <scheme val="minor"/>
      </rPr>
      <t>¡Cuidado! Confundiste a un</t>
    </r>
    <r>
      <rPr>
        <i/>
        <sz val="11"/>
        <color theme="1"/>
        <rFont val="Calibri"/>
        <family val="2"/>
        <scheme val="minor"/>
      </rPr>
      <t xml:space="preserve"> hacker</t>
    </r>
    <r>
      <rPr>
        <sz val="11"/>
        <color theme="1"/>
        <rFont val="Calibri"/>
        <family val="2"/>
        <scheme val="minor"/>
      </rPr>
      <t xml:space="preserve"> con un diseñador gráfico.</t>
    </r>
  </si>
  <si>
    <r>
      <rPr>
        <sz val="11"/>
        <color theme="1"/>
        <rFont val="Calibri"/>
        <family val="2"/>
        <scheme val="minor"/>
      </rPr>
      <t xml:space="preserve">Tu respuesta es incorrecta. Elegiste la descripción de un ingeniero en sistemas computacionales. El </t>
    </r>
    <r>
      <rPr>
        <i/>
        <sz val="11"/>
        <color theme="1"/>
        <rFont val="Calibri"/>
        <family val="2"/>
        <scheme val="minor"/>
      </rPr>
      <t>hacker</t>
    </r>
    <r>
      <rPr>
        <sz val="11"/>
        <color theme="1"/>
        <rFont val="Calibri"/>
        <family val="2"/>
        <scheme val="minor"/>
      </rPr>
      <t xml:space="preserve"> realiza otro tipo de actividades.</t>
    </r>
  </si>
  <si>
    <r>
      <rPr>
        <sz val="11"/>
        <color theme="1"/>
        <rFont val="Calibri"/>
        <family val="2"/>
        <scheme val="minor"/>
      </rPr>
      <t>¡Exacto! Los</t>
    </r>
    <r>
      <rPr>
        <i/>
        <sz val="11"/>
        <color theme="1"/>
        <rFont val="Calibri"/>
        <family val="2"/>
        <scheme val="minor"/>
      </rPr>
      <t xml:space="preserve"> hackers </t>
    </r>
    <r>
      <rPr>
        <sz val="11"/>
        <color theme="1"/>
        <rFont val="Calibri"/>
        <family val="2"/>
        <scheme val="minor"/>
      </rPr>
      <t>son expertos en informática. Buscan vulnerabilidades en los sistemas y pueden hurtar información.</t>
    </r>
  </si>
  <si>
    <r>
      <rPr>
        <i/>
        <sz val="11"/>
        <color theme="1"/>
        <rFont val="Calibri"/>
        <family val="2"/>
        <scheme val="minor"/>
      </rPr>
      <t>Hackeo</t>
    </r>
    <r>
      <rPr>
        <sz val="11"/>
        <color theme="1"/>
        <rFont val="Calibri"/>
        <family val="2"/>
        <scheme val="minor"/>
      </rPr>
      <t xml:space="preserve"> de cuentas bancarias, plagio y robo de identidad.</t>
    </r>
  </si>
  <si>
    <r>
      <rPr>
        <i/>
        <sz val="11"/>
        <color theme="1"/>
        <rFont val="Calibri"/>
        <family val="2"/>
        <scheme val="minor"/>
      </rPr>
      <t>Hackeo,</t>
    </r>
    <r>
      <rPr>
        <sz val="11"/>
        <color theme="1"/>
        <rFont val="Calibri"/>
        <family val="2"/>
        <scheme val="minor"/>
      </rPr>
      <t xml:space="preserve"> subir fotografías personales en redes sociales, hacer amigos.</t>
    </r>
  </si>
  <si>
    <r>
      <rPr>
        <sz val="11"/>
        <color theme="1"/>
        <rFont val="Calibri"/>
        <family val="2"/>
        <scheme val="minor"/>
      </rPr>
      <t xml:space="preserve">Acosar por medios electrónicos </t>
    </r>
    <r>
      <rPr>
        <i/>
        <sz val="11"/>
        <color theme="1"/>
        <rFont val="Calibri"/>
        <family val="2"/>
        <scheme val="minor"/>
      </rPr>
      <t>(ciberbullying</t>
    </r>
    <r>
      <rPr>
        <sz val="11"/>
        <color theme="1"/>
        <rFont val="Calibri"/>
        <family val="2"/>
        <scheme val="minor"/>
      </rPr>
      <t>).</t>
    </r>
  </si>
  <si>
    <r>
      <rPr>
        <sz val="11"/>
        <color theme="1"/>
        <rFont val="Calibri"/>
        <family val="2"/>
        <scheme val="minor"/>
      </rPr>
      <t>¡Correcto! El</t>
    </r>
    <r>
      <rPr>
        <i/>
        <sz val="11"/>
        <color theme="1"/>
        <rFont val="Calibri"/>
        <family val="2"/>
        <scheme val="minor"/>
      </rPr>
      <t xml:space="preserve"> ciberbullying</t>
    </r>
    <r>
      <rPr>
        <sz val="11"/>
        <color theme="1"/>
        <rFont val="Calibri"/>
        <family val="2"/>
        <scheme val="minor"/>
      </rPr>
      <t xml:space="preserve"> o acoso cibernético es un acto que se considera incorrecto, ya que lastima a las personas que lo sufren.</t>
    </r>
  </si>
  <si>
    <r>
      <rPr>
        <sz val="11"/>
        <color theme="1"/>
        <rFont val="Calibri"/>
        <family val="2"/>
        <scheme val="minor"/>
      </rPr>
      <t xml:space="preserve">Es importante porque los </t>
    </r>
    <r>
      <rPr>
        <i/>
        <sz val="11"/>
        <color theme="1"/>
        <rFont val="Calibri"/>
        <family val="2"/>
        <scheme val="minor"/>
      </rPr>
      <t xml:space="preserve">hackers </t>
    </r>
    <r>
      <rPr>
        <sz val="11"/>
        <color theme="1"/>
        <rFont val="Calibri"/>
        <family val="2"/>
        <scheme val="minor"/>
      </rPr>
      <t>ya no podrán robar la información de las aplicaciones o sitios de internet y hacer mal uso de ella.</t>
    </r>
  </si>
  <si>
    <r>
      <rPr>
        <sz val="11"/>
        <color theme="1"/>
        <rFont val="Calibri"/>
        <family val="2"/>
        <scheme val="minor"/>
      </rPr>
      <t>¡Cuidado! Aunque sería ideal que los</t>
    </r>
    <r>
      <rPr>
        <i/>
        <sz val="11"/>
        <color theme="1"/>
        <rFont val="Calibri"/>
        <family val="2"/>
        <scheme val="minor"/>
      </rPr>
      <t xml:space="preserve"> hackers</t>
    </r>
    <r>
      <rPr>
        <sz val="11"/>
        <color theme="1"/>
        <rFont val="Calibri"/>
        <family val="2"/>
        <scheme val="minor"/>
      </rPr>
      <t xml:space="preserve"> respetaran la ética digital, la realidad es que ellos no se rigen por las reglas que el resto de la gente sigue.</t>
    </r>
  </si>
  <si>
    <t>1. ¿Qué verbo de los que están resaltados en cursivas está en modo subjuntivo?
En la actualidad, el mundo está lleno de fotografías. Basta que abras cualquier red social para que veas que gran parte de las publicaciones tienen como elemento principal una imagen. Esto ha sido posible gracias al ingenio y a la tecnología.</t>
  </si>
  <si>
    <t xml:space="preserve">3. Lee las oraciones y analiza los verbos subrayados para que los relaciones con el tiempo verbal en el que están conjugados. 
Verbo Tiempo
1. Hay efectos de las fotos que no serían posibles sin la tecnología digital. a. Antepresente     
2. Muchas técnicas se han desarrollado gracias a fotógrafos expertos.  b. Antepospretérito
3. La primera foto no habría existido sin la paciencia de Niépce. c. Pospretérito        
4. En aquel tiempo los fotógrafos recubrían las fotos con un aceite para revelado.    d. Copretérito     </t>
  </si>
  <si>
    <r>
      <rPr>
        <sz val="11"/>
        <color theme="1"/>
        <rFont val="Calibri"/>
        <family val="2"/>
        <scheme val="minor"/>
      </rPr>
      <t>Tu selección no fue la correcta.</t>
    </r>
    <r>
      <rPr>
        <i/>
        <sz val="11"/>
        <color theme="1"/>
        <rFont val="Calibri"/>
        <family val="2"/>
        <scheme val="minor"/>
      </rPr>
      <t xml:space="preserve"> recubrían</t>
    </r>
    <r>
      <rPr>
        <sz val="11"/>
        <color theme="1"/>
        <rFont val="Calibri"/>
        <family val="2"/>
        <scheme val="minor"/>
      </rPr>
      <t xml:space="preserve"> es copretérito, no es un tiempo compuesto. Los tiempos compuestos son:</t>
    </r>
    <r>
      <rPr>
        <i/>
        <sz val="11"/>
        <color theme="1"/>
        <rFont val="Calibri"/>
        <family val="2"/>
        <scheme val="minor"/>
      </rPr>
      <t xml:space="preserve"> han desarrollado</t>
    </r>
    <r>
      <rPr>
        <sz val="11"/>
        <color theme="1"/>
        <rFont val="Calibri"/>
        <family val="2"/>
        <scheme val="minor"/>
      </rPr>
      <t xml:space="preserve"> y</t>
    </r>
    <r>
      <rPr>
        <i/>
        <sz val="11"/>
        <color theme="1"/>
        <rFont val="Calibri"/>
        <family val="2"/>
        <scheme val="minor"/>
      </rPr>
      <t xml:space="preserve"> habría existido</t>
    </r>
    <r>
      <rPr>
        <sz val="11"/>
        <color theme="1"/>
        <rFont val="Calibri"/>
        <family val="2"/>
        <scheme val="minor"/>
      </rPr>
      <t>.</t>
    </r>
  </si>
  <si>
    <r>
      <rPr>
        <sz val="11"/>
        <color theme="1"/>
        <rFont val="Calibri"/>
        <family val="2"/>
        <scheme val="minor"/>
      </rPr>
      <t xml:space="preserve">Esta opción es incorrecta. Recuerda que los tiempos compuestos antepresente y antecopretérito se forman con el verbo </t>
    </r>
    <r>
      <rPr>
        <i/>
        <sz val="11"/>
        <color theme="1"/>
        <rFont val="Calibri"/>
        <family val="2"/>
        <scheme val="minor"/>
      </rPr>
      <t xml:space="preserve">haber </t>
    </r>
    <r>
      <rPr>
        <sz val="11"/>
        <color theme="1"/>
        <rFont val="Calibri"/>
        <family val="2"/>
        <scheme val="minor"/>
      </rPr>
      <t>más un verbo en participio.</t>
    </r>
  </si>
  <si>
    <t>9. Relaciona los conceptos con sus descripciones.
1. Habilidad artística a. Control adecuado de la iluminación, el tiempo de exposición y herramientas de revelado o edición digital.
2. Habilidad técnica b. Capacidad de conectar con los intereses de las personas para transmitir todo tipo de ideas.
3. Habilidad comunicativa c. Apreciación de los elementos de la escena (luz, composición, texturas, etcétera) para transmitir emociones, historias o situaciones.
4. Equipo d. Cámaras, lentes, flashes, rebotadores, etcétera</t>
  </si>
  <si>
    <r>
      <rPr>
        <sz val="11"/>
        <color theme="1"/>
        <rFont val="Calibri"/>
        <family val="2"/>
        <scheme val="minor"/>
      </rPr>
      <t>2. Elige la opción que explique por qué el texto se llama</t>
    </r>
    <r>
      <rPr>
        <i/>
        <sz val="11"/>
        <color theme="1"/>
        <rFont val="Calibri"/>
        <family val="2"/>
        <scheme val="minor"/>
      </rPr>
      <t xml:space="preserve"> El amor no discrimina</t>
    </r>
    <r>
      <rPr>
        <sz val="11"/>
        <color theme="1"/>
        <rFont val="Calibri"/>
        <family val="2"/>
        <scheme val="minor"/>
      </rPr>
      <t>.</t>
    </r>
  </si>
  <si>
    <r>
      <rPr>
        <sz val="11"/>
        <color theme="1"/>
        <rFont val="Calibri"/>
        <family val="2"/>
        <scheme val="minor"/>
      </rPr>
      <t>2. Qué se necesita saber antes de empezar a tomar</t>
    </r>
    <r>
      <rPr>
        <i/>
        <sz val="11"/>
        <color theme="1"/>
        <rFont val="Calibri"/>
        <family val="2"/>
        <scheme val="minor"/>
      </rPr>
      <t xml:space="preserve"> Gomitas vitaminadas</t>
    </r>
  </si>
  <si>
    <r>
      <rPr>
        <sz val="11"/>
        <color theme="1"/>
        <rFont val="Calibri"/>
        <family val="2"/>
        <scheme val="minor"/>
      </rPr>
      <t xml:space="preserve">1. Qué son las </t>
    </r>
    <r>
      <rPr>
        <i/>
        <sz val="11"/>
        <color theme="1"/>
        <rFont val="Calibri"/>
        <family val="2"/>
        <scheme val="minor"/>
      </rPr>
      <t>Gomitas vitaminadas</t>
    </r>
    <r>
      <rPr>
        <sz val="11"/>
        <color theme="1"/>
        <rFont val="Calibri"/>
        <family val="2"/>
        <scheme val="minor"/>
      </rPr>
      <t xml:space="preserve"> y para qué se utilizan</t>
    </r>
  </si>
  <si>
    <r>
      <rPr>
        <sz val="11"/>
        <color theme="1"/>
        <rFont val="Calibri"/>
        <family val="2"/>
        <scheme val="minor"/>
      </rPr>
      <t xml:space="preserve">3. Cómo tomar las </t>
    </r>
    <r>
      <rPr>
        <i/>
        <sz val="11"/>
        <color theme="1"/>
        <rFont val="Calibri"/>
        <family val="2"/>
        <scheme val="minor"/>
      </rPr>
      <t>Gomitas vitaminadas</t>
    </r>
  </si>
  <si>
    <t>9. Imagina que un compañero tuyo lleva unas Gomitas Vitaminadas a la escuela y las comienza a ofrecer a todo el salón. Comenta que son muy ricas y que su mamá dice que le hacen bien a su cuerpo. Como tú ya leíste el prospecto médico de las Gomitas Vitaminadas, selecciona los 2 apartados más importantes del texto que le compartirías a tu amigo para evitar que comparta sus vitaminas con los demás.
a. Qué son las Gomitas vitaminadas y para qué se utilizan
b. Qué necesita saber antes de empezar a tomar Gomitas vitaminadas
c. Cómo tomar las Gomitas vitaminadas
d. Posibles efectos adversos
e. Conservación de las Gomitas vitaminadas
f. Contenido del envase e información adicional</t>
  </si>
  <si>
    <t>7. Ordena los acontecimientos sucedidos en el texto para que tengan un orden lógico.
a. Augusto II siguió fabricando porcelana y construyó El Palacio Japonés, que aún sigue de pie.
b. Johann Friedrich Böttger, después de muchos intentos, logró reproducir la fórmula de la porcelana.
c. Los alquimistas, en sus intentos por descubrir la piedra filosofal, crearon sustancias químicas, como la pólvora.
d. Böttger estuvo encarcelado hasta 1714, cinco años antes de su muerte.
e. Los avances científicos se dieron a partir del siglo XVII.</t>
  </si>
  <si>
    <r>
      <rPr>
        <sz val="11"/>
        <color theme="1"/>
        <rFont val="Calibri"/>
        <family val="2"/>
        <scheme val="minor"/>
      </rPr>
      <t>6. Lee la oración que se presenta a continuación y elige la opción que explique lo que quiere decir.
Hay personas que después de una catástrofe, como los sismos, tienen la capacidad de</t>
    </r>
    <r>
      <rPr>
        <i/>
        <sz val="11"/>
        <color theme="1"/>
        <rFont val="Calibri"/>
        <family val="2"/>
        <scheme val="minor"/>
      </rPr>
      <t xml:space="preserve"> resiliencia</t>
    </r>
    <r>
      <rPr>
        <sz val="11"/>
        <color theme="1"/>
        <rFont val="Calibri"/>
        <family val="2"/>
        <scheme val="minor"/>
      </rPr>
      <t>, es decir,…</t>
    </r>
  </si>
  <si>
    <r>
      <rPr>
        <sz val="11"/>
        <color theme="1"/>
        <rFont val="Calibri"/>
        <family val="2"/>
        <scheme val="minor"/>
      </rPr>
      <t xml:space="preserve">Te equivocaste. Recuerda que el pospretérito tiene la terminación </t>
    </r>
    <r>
      <rPr>
        <i/>
        <sz val="11"/>
        <color theme="1"/>
        <rFont val="Calibri"/>
        <family val="2"/>
        <scheme val="minor"/>
      </rPr>
      <t>-ría.</t>
    </r>
    <r>
      <rPr>
        <sz val="11"/>
        <color theme="1"/>
        <rFont val="Calibri"/>
        <family val="2"/>
        <scheme val="minor"/>
      </rPr>
      <t xml:space="preserve"> Además, “desconozcas” está en modo subjuntivo.</t>
    </r>
  </si>
  <si>
    <r>
      <rPr>
        <sz val="11"/>
        <color theme="1"/>
        <rFont val="Calibri"/>
        <family val="2"/>
        <scheme val="minor"/>
      </rPr>
      <t>¡Excelente! Identificaste correctamente la terminación -</t>
    </r>
    <r>
      <rPr>
        <i/>
        <sz val="11"/>
        <color theme="1"/>
        <rFont val="Calibri"/>
        <family val="2"/>
        <scheme val="minor"/>
      </rPr>
      <t>ría</t>
    </r>
    <r>
      <rPr>
        <sz val="11"/>
        <color theme="1"/>
        <rFont val="Calibri"/>
        <family val="2"/>
        <scheme val="minor"/>
      </rPr>
      <t xml:space="preserve"> del tiempo pospretérito.</t>
    </r>
  </si>
  <si>
    <r>
      <rPr>
        <sz val="11"/>
        <color theme="1"/>
        <rFont val="Calibri"/>
        <family val="2"/>
        <scheme val="minor"/>
      </rPr>
      <t>Tu selección es incorrecta. Recuerda que el pospretérito tiene la terminación -</t>
    </r>
    <r>
      <rPr>
        <i/>
        <sz val="11"/>
        <color theme="1"/>
        <rFont val="Calibri"/>
        <family val="2"/>
        <scheme val="minor"/>
      </rPr>
      <t>ría</t>
    </r>
    <r>
      <rPr>
        <sz val="11"/>
        <color theme="1"/>
        <rFont val="Calibri"/>
        <family val="2"/>
        <scheme val="minor"/>
      </rPr>
      <t>. El verbo “tienen” está en presente.</t>
    </r>
  </si>
  <si>
    <t>9. De acuerdo con la lectura “Los metales y su papel en la tecnología”, relaciona qué consecuencias trae cada decisión que la humanidad ha tomado respecto al uso de los metales para el avance de la tecnología:
Decisiones de la humanidad
1. La sociedad tiene un alto consumo de metales para su beneficio, aunque se sabe que algunos de ellos pueden ser altamente contaminantes.
2. Los metales son usados para la tecnología, aunque son difíciles de extraer. En la actualidad, China produce 90 % de los minerales raros que se ocupan en los dispositivos electrónicos.
3. Se ha tenido un avance gigante en tecnología en los últimos años gracias a metales como el tántalo.
4. Las empresas promocionan constantemente cambios y avances en tecnología que pueden facilitar nuestra vida cotidiana, aunque en ocasiones no son una necesidad, sino una moda provocada por ellas mismas.
Consecuencias
a. Si continuamos consumiendo y cambiando de aparatos electrónicos sin aprovechar su vida útil completamente, corremos el riesgo de acabar con los recursos naturales que la tierra nos ofrece.
b. Diversos metales están escaseando, pues son recursos no renovables y el alto uso de algunos de ellos puede causar contaminación ambiental.
c. A pesar de la importancia que tienen los metales para la tecnología, su precio ha ido incrementándose por la dificultad de su extracción y porque no todos los países pueden producirlos. Esto genera desventajas económicas entre ellos.
d. La dependencia de metales raros como el tántalo, que no se puede encontrar en todos los lugares, es una desventaja para su uso, pues la mina más grande de este metal está en República del Congo, un país con inestabilidad política y social.</t>
  </si>
  <si>
    <t>1. Lee el extracto del poema que se presenta a continuación. Luego, elige la opción que mencione el tiempo y modo correctos en que están los verbos subrayados.
Por el mar se llega al cielo: 
si nadaras siempre en línea recta 
hasta el horizonte, 
en algún momento estarías en el cielo</t>
  </si>
  <si>
    <r>
      <rPr>
        <sz val="11"/>
        <color theme="1"/>
        <rFont val="Calibri"/>
        <family val="2"/>
        <scheme val="minor"/>
      </rPr>
      <t>¡Correcto! En los nombres de los humanoides, una sílaba del principio o del final del nombre se cambia por la consonante que tiene su sonido, quedando, por ejemplo,</t>
    </r>
    <r>
      <rPr>
        <i/>
        <sz val="11"/>
        <color theme="1"/>
        <rFont val="Calibri"/>
        <family val="2"/>
        <scheme val="minor"/>
      </rPr>
      <t xml:space="preserve"> P-dro</t>
    </r>
    <r>
      <rPr>
        <sz val="11"/>
        <color theme="1"/>
        <rFont val="Calibri"/>
        <family val="2"/>
        <scheme val="minor"/>
      </rPr>
      <t>, en lugar de</t>
    </r>
    <r>
      <rPr>
        <i/>
        <sz val="11"/>
        <color theme="1"/>
        <rFont val="Calibri"/>
        <family val="2"/>
        <scheme val="minor"/>
      </rPr>
      <t xml:space="preserve"> Pedro.</t>
    </r>
  </si>
  <si>
    <r>
      <rPr>
        <sz val="11"/>
        <color theme="1"/>
        <rFont val="Calibri"/>
        <family val="2"/>
        <scheme val="minor"/>
      </rPr>
      <t>En los nombres de los humanoides, una sílaba del principio o del final del nombre se cambia por la consonante que tiene su sonido, quedando, por ejemplo</t>
    </r>
    <r>
      <rPr>
        <i/>
        <sz val="11"/>
        <color theme="1"/>
        <rFont val="Calibri"/>
        <family val="2"/>
        <scheme val="minor"/>
      </rPr>
      <t>, P-dro</t>
    </r>
    <r>
      <rPr>
        <sz val="11"/>
        <color theme="1"/>
        <rFont val="Calibri"/>
        <family val="2"/>
        <scheme val="minor"/>
      </rPr>
      <t xml:space="preserve">, en lugar de </t>
    </r>
    <r>
      <rPr>
        <i/>
        <sz val="11"/>
        <color theme="1"/>
        <rFont val="Calibri"/>
        <family val="2"/>
        <scheme val="minor"/>
      </rPr>
      <t>Pedro</t>
    </r>
    <r>
      <rPr>
        <sz val="11"/>
        <color theme="1"/>
        <rFont val="Calibri"/>
        <family val="2"/>
        <scheme val="minor"/>
      </rPr>
      <t>. En esta opción, ninguno cumple esta regla, como M-ónica.</t>
    </r>
  </si>
  <si>
    <r>
      <rPr>
        <sz val="11"/>
        <color theme="1"/>
        <rFont val="Calibri"/>
        <family val="2"/>
        <scheme val="minor"/>
      </rPr>
      <t xml:space="preserve">En los nombres de los humanoides, una sílaba del principio o del final del nombre se cambia por la consonante que tiene su sonido, quedando, por ejemplo, </t>
    </r>
    <r>
      <rPr>
        <i/>
        <sz val="11"/>
        <color theme="1"/>
        <rFont val="Calibri"/>
        <family val="2"/>
        <scheme val="minor"/>
      </rPr>
      <t>P-dro</t>
    </r>
    <r>
      <rPr>
        <sz val="11"/>
        <color theme="1"/>
        <rFont val="Calibri"/>
        <family val="2"/>
        <scheme val="minor"/>
      </rPr>
      <t>, en lugar de</t>
    </r>
    <r>
      <rPr>
        <i/>
        <sz val="11"/>
        <color theme="1"/>
        <rFont val="Calibri"/>
        <family val="2"/>
        <scheme val="minor"/>
      </rPr>
      <t xml:space="preserve"> Pedro.</t>
    </r>
    <r>
      <rPr>
        <sz val="11"/>
        <color theme="1"/>
        <rFont val="Calibri"/>
        <family val="2"/>
        <scheme val="minor"/>
      </rPr>
      <t xml:space="preserve"> En esta opción, 3 nombres no cumplen esta regla.</t>
    </r>
  </si>
  <si>
    <t>En los nombres de los humanoides, una sílaba del principio o del final del nombre se cambia por la consonante que tiene su sonido, quedando, por ejemplo, P-dro, en lugar de Pedro. En esta opción, A-na y E-duardo no cumplen esta regla, porque no empieza con consonante.</t>
  </si>
  <si>
    <r>
      <rPr>
        <sz val="11"/>
        <color theme="1"/>
        <rFont val="Calibri"/>
        <family val="2"/>
        <scheme val="minor"/>
      </rPr>
      <t>Así es. La lectura dice que éste es el aspecto de las redes sociales que está a un</t>
    </r>
    <r>
      <rPr>
        <i/>
        <sz val="11"/>
        <color theme="1"/>
        <rFont val="Calibri"/>
        <family val="2"/>
        <scheme val="minor"/>
      </rPr>
      <t xml:space="preserve"> clic</t>
    </r>
    <r>
      <rPr>
        <sz val="11"/>
        <color theme="1"/>
        <rFont val="Calibri"/>
        <family val="2"/>
        <scheme val="minor"/>
      </rPr>
      <t xml:space="preserve"> de distancia.</t>
    </r>
  </si>
  <si>
    <r>
      <rPr>
        <sz val="11"/>
        <color theme="1"/>
        <rFont val="Calibri"/>
        <family val="2"/>
        <scheme val="minor"/>
      </rPr>
      <t>¡Cuidado! Aunque esto también puede estar a un</t>
    </r>
    <r>
      <rPr>
        <i/>
        <sz val="11"/>
        <color theme="1"/>
        <rFont val="Calibri"/>
        <family val="2"/>
        <scheme val="minor"/>
      </rPr>
      <t xml:space="preserve"> clic</t>
    </r>
    <r>
      <rPr>
        <sz val="11"/>
        <color theme="1"/>
        <rFont val="Calibri"/>
        <family val="2"/>
        <scheme val="minor"/>
      </rPr>
      <t xml:space="preserve"> de distancia, no es lo primero que menciona el texto.</t>
    </r>
  </si>
  <si>
    <r>
      <rPr>
        <sz val="11"/>
        <color theme="1"/>
        <rFont val="Calibri"/>
        <family val="2"/>
        <scheme val="minor"/>
      </rPr>
      <t xml:space="preserve">¡Cuidado! La frase </t>
    </r>
    <r>
      <rPr>
        <i/>
        <sz val="11"/>
        <color theme="1"/>
        <rFont val="Calibri"/>
        <family val="2"/>
        <scheme val="minor"/>
      </rPr>
      <t xml:space="preserve">por otro lado </t>
    </r>
    <r>
      <rPr>
        <sz val="11"/>
        <color theme="1"/>
        <rFont val="Calibri"/>
        <family val="2"/>
        <scheme val="minor"/>
      </rPr>
      <t>sugiere que, tras una idea negativa, viene una positiva. No tendría sentido decir “por otro lado” si afirmáramos cosas del mismo tipo.</t>
    </r>
  </si>
  <si>
    <t>¡Cuidado! Para que las redes sociales nos orillen a consumir productos como canciones y películas, tuvieron previamente que compartir nuestros patrones de preferencias. La frase por otro lado enlaza cosas opuestas, no cosas que sean causa unas de las otras.</t>
  </si>
  <si>
    <r>
      <rPr>
        <sz val="11"/>
        <color theme="1"/>
        <rFont val="Calibri"/>
        <family val="2"/>
        <scheme val="minor"/>
      </rPr>
      <t>¡Cuidado! Ésta es una falacia</t>
    </r>
    <r>
      <rPr>
        <i/>
        <sz val="11"/>
        <color theme="1"/>
        <rFont val="Calibri"/>
        <family val="2"/>
        <scheme val="minor"/>
      </rPr>
      <t xml:space="preserve"> ad populum</t>
    </r>
    <r>
      <rPr>
        <sz val="11"/>
        <color theme="1"/>
        <rFont val="Calibri"/>
        <family val="2"/>
        <scheme val="minor"/>
      </rPr>
      <t>: creer que lo que piensa la mayoría es lo correcto. Debe haber criterios más o menos firmes con los cuales se pueda juzgar una obra. En todo caso, no es claro si el autor sostiene esta idea o no.</t>
    </r>
  </si>
  <si>
    <r>
      <rPr>
        <sz val="11"/>
        <color theme="1"/>
        <rFont val="Calibri"/>
        <family val="2"/>
        <scheme val="minor"/>
      </rPr>
      <t>8. ¿Conoces los</t>
    </r>
    <r>
      <rPr>
        <i/>
        <sz val="11"/>
        <color theme="1"/>
        <rFont val="Calibri"/>
        <family val="2"/>
        <scheme val="minor"/>
      </rPr>
      <t xml:space="preserve"> Choice Awards</t>
    </r>
    <r>
      <rPr>
        <sz val="11"/>
        <color theme="1"/>
        <rFont val="Calibri"/>
        <family val="2"/>
        <scheme val="minor"/>
      </rPr>
      <t>? En estos premios, muchas veces dirigidos a niños  y jóvenes, no hay un jurado especialista, sino que el público elige con sus votos a los ganadores. ¿Por qué es una buena opción para otorgar premios?</t>
    </r>
  </si>
  <si>
    <t>2. Lee el texto que se presenta a continuación. Complétalo eligiendo la opción que contenga el verbo en pretérito perfecto compuesto.
Desde hace muchos siglos, las narraciones exponen la forma de pensar de los pueblos, sus creencias y la manera como ven el mundo. Por ello, __________ fundamentales para la humanidad.</t>
  </si>
  <si>
    <t>¡Cuidado! El verbo elegido si es un verbo pretérito perfecto compuesto, pero está conjugado con la segunda persona singular tú. Recuerda que el verbo pretérito perfecto compuesto se forma con el presente del verbo auxiliar haber y el participo del verbo que expresa la acción.</t>
  </si>
  <si>
    <r>
      <rPr>
        <sz val="11"/>
        <color theme="1"/>
        <rFont val="Calibri"/>
        <family val="2"/>
        <scheme val="minor"/>
      </rPr>
      <t>¡Magnifico! Completaste de manera correcta la oración. El verbo conjugado</t>
    </r>
    <r>
      <rPr>
        <i/>
        <sz val="11"/>
        <color theme="1"/>
        <rFont val="Calibri"/>
        <family val="2"/>
        <scheme val="minor"/>
      </rPr>
      <t xml:space="preserve"> han sido</t>
    </r>
    <r>
      <rPr>
        <sz val="11"/>
        <color theme="1"/>
        <rFont val="Calibri"/>
        <family val="2"/>
        <scheme val="minor"/>
      </rPr>
      <t xml:space="preserve"> se encuentra en pretérito perfecto compuesto y coincide con la tercera persona del plural.</t>
    </r>
  </si>
  <si>
    <t>Te equivocaste. Tu respuesta se refiere al verbo pretérito imperfecto, conjugado con la tercera persona en plural. El verbo pretérito perfecto compuesto se forma con el presente del verbo auxiliar haber y el participo del verbo que expresa la acción. ¡Vuelve a intentarlo!</t>
  </si>
  <si>
    <t>Te confundiste. El verbo seleccionado está conjugado en tiempo presente, en la tercera persona singular. El verbo pretérito perfecto compuesto se forma con el presente del verbo auxiliar haber y el participo del verbo que expresa la acción. ¡Vuelve a intentarlo!</t>
  </si>
  <si>
    <t>4. Relaciona el tipo de narración con su definición. 
Tipo de narración  Definición
1. Leyenda a. Historia real o fantástica, hecha para entretener. Se define por sus personajes y ambientes. Puede encontrarse en libros, películas, series o novelas.
2. Didáctico b. Narración de corte fantástico y sobrenatural, protagonizado por dioses, semidioses y héroes. No existe momento temporal en la historia. Ayuda a explicar los símbolos y las fuerzas de la naturaleza.
3. Mito c. Está basada en un hecho real que se volvió fantasía. Explica o enaltece hechos inexplicables o admirables. Es creada en comunidades específicas y transmitidas por la tradición oral.
4. Cuento d. Texto protagonizado por animales o cosas que representan virtudes o valores. Tiene como finalidad la educación.</t>
  </si>
  <si>
    <t>5. Relaciona las partes de la narración con su descripción. 
Partes de la narración Descripción
1. Desenlace a. Es la parte en la que se presenta el conflicto o el problema de la historia.
2. Inicio b. Es la sección en la que los personajes resuelven el problema y los hechos concluyen.
3. Nudo c. Aquí se dan a conocer los personajes, el lugar y el tiempo en el que se desarrollan los hechos.</t>
  </si>
  <si>
    <t>7. Lee las escenas y relaciónalas con los tipos de narración que les corresponden.
Descripción de escena Tipo de narración 
1. De las nubes, se asomó el Dios del trueno y castigó a todos aquellos que osaron ofenderlo con sus acciones.
 a. didáctica
2. La tortuga caminó sin detenerse. Siempre esforzándose por ser constante, aunque se sintiera cansada.
La liebre, al abrir los ojos después de su descanso, se percató de que había perdido la carrera.
 b. leyenda
3. Los dos hermanos, que se encontraban perdidos en el bosque, no podían creer que habían encontrado una deliciosa casa hecha de los dulces que más les gustaban. Pensaron que si entraban seguro podrían pasar la noche y alimentarse, antes de intentar regresar a casa.
 c. cuento
4. Los habitantes del pueblo afirman que todas las noches camina tenebrosamente aquella mujer que murió hace muchos años, esperanzada en volver a abrazar a sus hijos.
 d. mito</t>
  </si>
  <si>
    <r>
      <rPr>
        <sz val="11"/>
        <color theme="1"/>
        <rFont val="Calibri"/>
        <family val="2"/>
        <scheme val="minor"/>
      </rPr>
      <t>¡Correcto! Ésta es la definición de</t>
    </r>
    <r>
      <rPr>
        <i/>
        <sz val="11"/>
        <color theme="1"/>
        <rFont val="Calibri"/>
        <family val="2"/>
        <scheme val="minor"/>
      </rPr>
      <t xml:space="preserve"> reciclaje</t>
    </r>
    <r>
      <rPr>
        <sz val="11"/>
        <color theme="1"/>
        <rFont val="Calibri"/>
        <family val="2"/>
        <scheme val="minor"/>
      </rPr>
      <t>.</t>
    </r>
  </si>
  <si>
    <t>Convocatoria</t>
  </si>
  <si>
    <t>El consumismo y la generación de basura</t>
  </si>
  <si>
    <t>La despedida</t>
  </si>
  <si>
    <t>La teoría de Ramsey en ejemplos</t>
  </si>
  <si>
    <t>Las palabras importan</t>
  </si>
  <si>
    <t>El equilibrio de Nash</t>
  </si>
  <si>
    <t>Seguridad alimentaria y quinua</t>
  </si>
  <si>
    <t>La música y los festivalesde hoy</t>
  </si>
  <si>
    <t>Día de Muertos</t>
  </si>
  <si>
    <t>La hidrósfera</t>
  </si>
  <si>
    <t>¿Zombis?</t>
  </si>
  <si>
    <t>Las propiedades insólitas del agua</t>
  </si>
  <si>
    <t>¿Cómo combatir la violencia de género?</t>
  </si>
  <si>
    <t>Ritmo</t>
  </si>
  <si>
    <t>Ciudades inmortales</t>
  </si>
  <si>
    <t>El secreto de la tierra</t>
  </si>
  <si>
    <t>La tecnología y el arte: una unión original</t>
  </si>
  <si>
    <t>El aburrimiento</t>
  </si>
  <si>
    <t>Fragmento 1: La infanta Castile y el insólito mundo de Anomalía</t>
  </si>
  <si>
    <t>Más allá de las etiquetas está la diversidad</t>
  </si>
  <si>
    <t>Fragmento 2: La infanta Castile y el insólito mundo de Anomalía</t>
  </si>
  <si>
    <t>El genio de las matemáticasmodernas</t>
  </si>
  <si>
    <t>Fragmento 3: La infanta Castile y el insólito mundo de Anomalía</t>
  </si>
  <si>
    <t>¿Cómo debemos vivir?</t>
  </si>
  <si>
    <t>Fragmento 4: La infanta Castile y el insólito mundo de Anomalía</t>
  </si>
  <si>
    <t>Litio: la nueva promesa sustentable</t>
  </si>
  <si>
    <t>La infanta Castile y el insólito mundo de Anomalía</t>
  </si>
  <si>
    <t>Las criptomonedas: economía digital</t>
  </si>
  <si>
    <t>En busca de una solución para el hambre mundial</t>
  </si>
  <si>
    <t>Carta de queja</t>
  </si>
  <si>
    <t>Mamuts de nuevo a la vida. Clonación</t>
  </si>
  <si>
    <t>La felicidad en el mundo</t>
  </si>
  <si>
    <t>El precio de la moda</t>
  </si>
  <si>
    <t>Una ética para el mundo digital</t>
  </si>
  <si>
    <t>El canal de Panamá</t>
  </si>
  <si>
    <t>La fotografía profesiona</t>
  </si>
  <si>
    <t>El amor no discrimina</t>
  </si>
  <si>
    <t>El hogar de las palabras</t>
  </si>
  <si>
    <t>¿Existe vida en otros planetas?</t>
  </si>
  <si>
    <t>Instructivo medico</t>
  </si>
  <si>
    <t>Alquimia</t>
  </si>
  <si>
    <t>El lado humano en las catástrofes</t>
  </si>
  <si>
    <t>Mujeres artistas latinoamericanas</t>
  </si>
  <si>
    <t>Ciencias Naturale</t>
  </si>
  <si>
    <t>Postales del mar</t>
  </si>
  <si>
    <t>Ciencias Naturales</t>
  </si>
  <si>
    <t>Rebe-K</t>
  </si>
  <si>
    <t>Formulario de ingreso</t>
  </si>
  <si>
    <t>Las ramas de la psicología</t>
  </si>
  <si>
    <t>Américamegadiversa. ¿Cuál es nuestra responsabilidad?</t>
  </si>
  <si>
    <t>Narraciones orales como esencia de la cultura</t>
  </si>
  <si>
    <t>La basura que vino de lejos</t>
  </si>
  <si>
    <t>G6</t>
  </si>
  <si>
    <t>B1</t>
  </si>
  <si>
    <t>S15</t>
  </si>
  <si>
    <t>El espanol de aquí</t>
  </si>
  <si>
    <t>G1</t>
  </si>
  <si>
    <t>S20</t>
  </si>
  <si>
    <t>Evaluacion formativa</t>
  </si>
  <si>
    <t>G2</t>
  </si>
  <si>
    <t>B2</t>
  </si>
  <si>
    <t>SXX</t>
  </si>
  <si>
    <t xml:space="preserve"> Remedial</t>
  </si>
  <si>
    <t xml:space="preserve"> XXX</t>
  </si>
  <si>
    <t xml:space="preserve"> El equilibrio de Nash</t>
  </si>
  <si>
    <t xml:space="preserve"> La despedida</t>
  </si>
  <si>
    <t xml:space="preserve"> Las palabras importan</t>
  </si>
  <si>
    <t>S03</t>
  </si>
  <si>
    <t>S04</t>
  </si>
  <si>
    <t>El consumismo y la generacion de basura</t>
  </si>
  <si>
    <t>S05</t>
  </si>
  <si>
    <t>Artesanias patrimonio de una cultura</t>
  </si>
  <si>
    <t>S07</t>
  </si>
  <si>
    <t>Manual para sabes que es cierto y que no en las apps</t>
  </si>
  <si>
    <t>S08</t>
  </si>
  <si>
    <t>La teoria de Ramsey en ejemplos</t>
  </si>
  <si>
    <t>S12</t>
  </si>
  <si>
    <t>La musica y los festivales de hoy</t>
  </si>
  <si>
    <t>S13</t>
  </si>
  <si>
    <t>Dia de muertos</t>
  </si>
  <si>
    <t>S14</t>
  </si>
  <si>
    <t>Infografia</t>
  </si>
  <si>
    <t>S16</t>
  </si>
  <si>
    <t>Zombis</t>
  </si>
  <si>
    <t>S17</t>
  </si>
  <si>
    <t>Las propiedades insolitas del agua</t>
  </si>
  <si>
    <t>S18</t>
  </si>
  <si>
    <t xml:space="preserve">Como combatir la violencia de genero </t>
  </si>
  <si>
    <t>S19</t>
  </si>
  <si>
    <t>S21</t>
  </si>
  <si>
    <t>Remedial</t>
  </si>
  <si>
    <t>La tecnologia y el arte una union original</t>
  </si>
  <si>
    <t>S22</t>
  </si>
  <si>
    <t>S23</t>
  </si>
  <si>
    <t>Fragmento 1: La infanta Castile</t>
  </si>
  <si>
    <t>S24</t>
  </si>
  <si>
    <t>Mas alla de las etiquetas esta la diversidad</t>
  </si>
  <si>
    <t>S25</t>
  </si>
  <si>
    <t>Fragmento 2: La infanta Castile</t>
  </si>
  <si>
    <t>S26</t>
  </si>
  <si>
    <t>El genio de las matematicas modernas</t>
  </si>
  <si>
    <t>S27</t>
  </si>
  <si>
    <t>Fragmento 3: La infanta Castile</t>
  </si>
  <si>
    <t>S28</t>
  </si>
  <si>
    <t>Como debemos vivir</t>
  </si>
  <si>
    <t>S29</t>
  </si>
  <si>
    <t>Fragmento 4: La infanta Castile</t>
  </si>
  <si>
    <t>S30</t>
  </si>
  <si>
    <t>Litio La nueva promesa sustentable</t>
  </si>
  <si>
    <t>S31</t>
  </si>
  <si>
    <t>Fragmento 5: La infanta Castile</t>
  </si>
  <si>
    <t>S32</t>
  </si>
  <si>
    <t>Las criptomonedas Economia digital</t>
  </si>
  <si>
    <t>S33</t>
  </si>
  <si>
    <t>En busca de una solucion para el hambre mundial</t>
  </si>
  <si>
    <t>S34</t>
  </si>
  <si>
    <t>S35</t>
  </si>
  <si>
    <t>Mamuts de nuevo a la vida</t>
  </si>
  <si>
    <t>S36</t>
  </si>
  <si>
    <t>S37</t>
  </si>
  <si>
    <t>S38</t>
  </si>
  <si>
    <t>Formativa</t>
  </si>
  <si>
    <t>B3</t>
  </si>
  <si>
    <t>S39</t>
  </si>
  <si>
    <t>La fotografia profesional</t>
  </si>
  <si>
    <t>S40</t>
  </si>
  <si>
    <t>S41</t>
  </si>
  <si>
    <t>S42</t>
  </si>
  <si>
    <t>existe vida en otros planetas</t>
  </si>
  <si>
    <t>S43</t>
  </si>
  <si>
    <t>In structivo medico</t>
  </si>
  <si>
    <t>S44</t>
  </si>
  <si>
    <t>S45</t>
  </si>
  <si>
    <t>El humano de las catastrofes</t>
  </si>
  <si>
    <t>S46</t>
  </si>
  <si>
    <t>S47</t>
  </si>
  <si>
    <t>Los metales y su papel en la tecnologia</t>
  </si>
  <si>
    <t>S48</t>
  </si>
  <si>
    <t>Pocos colores son suficientes</t>
  </si>
  <si>
    <t>S49</t>
  </si>
  <si>
    <t>Postales de mar</t>
  </si>
  <si>
    <t>S50</t>
  </si>
  <si>
    <t>Los nuevos materiales El grafeno</t>
  </si>
  <si>
    <t>S51</t>
  </si>
  <si>
    <t>Rebek</t>
  </si>
  <si>
    <t>S52</t>
  </si>
  <si>
    <t>S53</t>
  </si>
  <si>
    <t>S54</t>
  </si>
  <si>
    <t>America diversa cual es nuestra responsanilidad</t>
  </si>
  <si>
    <t>S55</t>
  </si>
  <si>
    <t>S56</t>
  </si>
  <si>
    <t>S57</t>
  </si>
  <si>
    <t>S58</t>
  </si>
  <si>
    <t>La grandeza esta en la diversidad</t>
  </si>
  <si>
    <t>null</t>
  </si>
  <si>
    <t>activa</t>
  </si>
  <si>
    <t>Id_actividad</t>
  </si>
  <si>
    <t>grado</t>
  </si>
  <si>
    <t>sesion</t>
  </si>
  <si>
    <t>bloque</t>
  </si>
  <si>
    <t>bateria</t>
  </si>
  <si>
    <t>status_actividad</t>
  </si>
  <si>
    <t>id_lectura</t>
  </si>
  <si>
    <t>id_actividad_tipo</t>
  </si>
  <si>
    <t>id_actividad_categoria</t>
  </si>
  <si>
    <t>Artesanías, patrimonio de una cultura</t>
  </si>
  <si>
    <t>Manual para saber qué es cierto y qué no en las apps</t>
  </si>
  <si>
    <t>El español de aquí́ y el español de allá́: ¿podremos entendernos?</t>
  </si>
  <si>
    <t>Pocos colores son suficientes, pero ¿cuántos son pocos?</t>
  </si>
  <si>
    <t>¿De verdad quería ver, escuchar o comprar eso?</t>
  </si>
  <si>
    <t>Los premios, las trayectorias y el dinero</t>
  </si>
  <si>
    <t>La grandeza está en la diversidad</t>
  </si>
  <si>
    <t>tipo</t>
  </si>
  <si>
    <t>tipo nombre</t>
  </si>
  <si>
    <t>categoria</t>
  </si>
  <si>
    <t>lectura_nombre</t>
  </si>
  <si>
    <t>Descripcion</t>
  </si>
  <si>
    <t>texto</t>
  </si>
  <si>
    <t>id_categoria_lectura</t>
  </si>
  <si>
    <t>Video</t>
  </si>
  <si>
    <t>Sesión de inicio</t>
  </si>
  <si>
    <t>Evaluación</t>
  </si>
  <si>
    <t>Evaluación diagnóstica</t>
  </si>
  <si>
    <t>Funcional</t>
  </si>
  <si>
    <t>Sesión 03</t>
  </si>
  <si>
    <t>Actividad</t>
  </si>
  <si>
    <t>Sesión 04</t>
  </si>
  <si>
    <t>Ciencias naturales</t>
  </si>
  <si>
    <t>Sesión 05</t>
  </si>
  <si>
    <t>Arte</t>
  </si>
  <si>
    <t>Sesión 06</t>
  </si>
  <si>
    <t>Lengua materna</t>
  </si>
  <si>
    <t>Sesión 07</t>
  </si>
  <si>
    <t>Sesión 08</t>
  </si>
  <si>
    <t>Pensamiento matemático</t>
  </si>
  <si>
    <t>Sesión 09</t>
  </si>
  <si>
    <t>Ética</t>
  </si>
  <si>
    <t>Sesión 10</t>
  </si>
  <si>
    <t>Sesión 11</t>
  </si>
  <si>
    <t>Sesión 12</t>
  </si>
  <si>
    <t>Sesión 13</t>
  </si>
  <si>
    <t>Sesión 14</t>
  </si>
  <si>
    <t>Sesión 15</t>
  </si>
  <si>
    <t>Sesión 16</t>
  </si>
  <si>
    <t>Sesión 17</t>
  </si>
  <si>
    <t>Sesión 18</t>
  </si>
  <si>
    <t>Sesión 19</t>
  </si>
  <si>
    <t>Evaluación Formativa 1</t>
  </si>
  <si>
    <t>Sesión 21</t>
  </si>
  <si>
    <t>Ciencias humanas</t>
  </si>
  <si>
    <t>Sesión 22</t>
  </si>
  <si>
    <t>Sesión 23</t>
  </si>
  <si>
    <t>Sesión 24</t>
  </si>
  <si>
    <t>Sesión 25</t>
  </si>
  <si>
    <t>Sesión 26</t>
  </si>
  <si>
    <t>Sesión 27</t>
  </si>
  <si>
    <t>Sesión 28</t>
  </si>
  <si>
    <t>Sesión 29</t>
  </si>
  <si>
    <t>Sesión 30</t>
  </si>
  <si>
    <t>Sesión 31</t>
  </si>
  <si>
    <t>Sesión 32</t>
  </si>
  <si>
    <t>Sesión 33</t>
  </si>
  <si>
    <t>Sesión 34</t>
  </si>
  <si>
    <t>Sesión 35</t>
  </si>
  <si>
    <t>Sesión 36</t>
  </si>
  <si>
    <t>Sesión 37</t>
  </si>
  <si>
    <t>Evaluación Formativa 2</t>
  </si>
  <si>
    <t>Remdial 2</t>
  </si>
  <si>
    <t>Remdial 1</t>
  </si>
  <si>
    <t>Sesión 39</t>
  </si>
  <si>
    <t>Sesión 40</t>
  </si>
  <si>
    <t>Sesión 41</t>
  </si>
  <si>
    <t>Sesión 42</t>
  </si>
  <si>
    <t>Sesión 43</t>
  </si>
  <si>
    <t>Sesión 44</t>
  </si>
  <si>
    <t>Sesión 45</t>
  </si>
  <si>
    <t>Sesión 46</t>
  </si>
  <si>
    <t>Sesión 47</t>
  </si>
  <si>
    <t>Sesión 48</t>
  </si>
  <si>
    <t>Sesión 49</t>
  </si>
  <si>
    <t>Sesión 50</t>
  </si>
  <si>
    <t>Sesión 51</t>
  </si>
  <si>
    <t>Sesión 52</t>
  </si>
  <si>
    <t>Sesión 53</t>
  </si>
  <si>
    <t>Sesión 54</t>
  </si>
  <si>
    <t>Evaluación Formativa 3</t>
  </si>
  <si>
    <t>Remdial 3</t>
  </si>
  <si>
    <t>Sesión 56</t>
  </si>
  <si>
    <t>Sesión 57</t>
  </si>
  <si>
    <t>Sesión 58</t>
  </si>
  <si>
    <t>Evaluación Final</t>
  </si>
  <si>
    <t>Imagen</t>
  </si>
  <si>
    <t>Sesión de cierre</t>
  </si>
  <si>
    <t>S06</t>
  </si>
  <si>
    <t>S09</t>
  </si>
  <si>
    <t>S10</t>
  </si>
  <si>
    <t>S11</t>
  </si>
  <si>
    <t>Sesion Name</t>
  </si>
  <si>
    <t>id_actividad</t>
  </si>
  <si>
    <t xml:space="preserve">1. Lee nuevamente el primer párrafo del texto. ¿A qué se refiere este pronombre resaltado en negritas?: “Para cubrirlas”. </t>
  </si>
  <si>
    <t>2. ¿Qué son las fake news?</t>
  </si>
  <si>
    <t>1. ¿Cuál de los siguientes textos expresa una idea secundaria de la lectura El equilibrio de Nash?</t>
  </si>
  <si>
    <t>8. ¿Por qué el lema fiat panis resulta adecuado en el escudo de la FAO?</t>
  </si>
  <si>
    <t xml:space="preserve">5. Sticker es un extranjerismo. Elige la traducción correcta. </t>
  </si>
  <si>
    <t xml:space="preserve">2. Selecciona las características del siguiente verbo: Quieren. </t>
  </si>
  <si>
    <t>2. ¿Qué es el fast fashion?</t>
  </si>
  <si>
    <t>7. ¿Cuál imagen representa a un trabajador de la fast fashion?</t>
  </si>
  <si>
    <t>2. Elige la opción que explique por qué el texto se llama El amor no discrimina.</t>
  </si>
  <si>
    <t>Ruecuerda en un momento en el cual hayas omitido ofrecer una disculpa por un error que pudiste evitar. Enseguida graba un audio donde le expliques a esa persona por qué piensas que merece que le ofrezcas una disculpa. Comparte con tu grupo cómo piensas que se sentiría esa persona si recibiera el audio.\n\n10. En la actividad anterior identificaste el orden que le permitió a René reflexionar sobre ofrecer una disculpa a Ingrid. Seguramente has vivido algún momento como René. ¿Recuerdas qué te motivó a reflexionar? ¿Piensas que ofrecer una disculpa puede hacer sentir mejor a las otras personas?</t>
  </si>
  <si>
    <t>5. Vuelve a leer el último párrafo del texto. Identifica la palabra con la que podrías sustituir a la que está resaltada en negritas:\n\nBusca alguna y mide la huella ecológica de lo que consumes.</t>
  </si>
  <si>
    <t>5. Elige la respuesta que menciona el número correcto de aristas y vértices que tiene la siguiente imagen.\n\n[CL_G6_B1_S08_IC36_E2_La Teoría de Ramsey en ejemplos_06: Pentágono unido de todos sus vértices formando una estrella.]</t>
  </si>
  <si>
    <t>6. ¿La imagen personifica la teoría de grafos? ¿Por qué?\n\n[CL_G6_B1_S08_IC36_E2_La Teoría de Ramsey en ejemplos_07: Árbol genealógico]</t>
  </si>
  <si>
    <t>1. Lee la oración e identifica a qué se refieren las expresiones resaltadas.\n\nEl asunto es tan importante que la Organización de las Naciones Unidad cuenta con una dependencia que se encarga de ello.</t>
  </si>
  <si>
    <t>3. Selecciona los conceptos que se relacionan con el tema de la lectura. \n\na. Hacer ejercicio\nb. Organización Mundial de la Salud\nc. Proteína vegetal\nd. Alimentación nutritiva\ne. Desórdenes alimenticios\nf. Escasez de lluvias\ng. Plantas andinas\n</t>
  </si>
  <si>
    <t>2. Lee el nombre de los festivales y elige la opción que incluya los que se mencionaron en la lectura.\n\na. Tomorrowland\nb. Universal\nc. Glastonburry\nd. Ultra Music\ne. Electric Sound\nf. Musicland\ng. Awakenings\nh. Sónar\ni. Dream Music</t>
  </si>
  <si>
    <t>4. Lee lo siguiente:\n\nEspaña–tío \nMéxico–cuate\nPerú–pata\nVenezuela–pana\nColombia–parcero\n\nAsí es como en cada país se dice ________.</t>
  </si>
  <si>
    <t>4. Lee la oración y elige la opción que defina correctamente la palabra subrayada.\n\nLa ciudad de Ligum estaba construida con maderas perennes.</t>
  </si>
  <si>
    <t>1. Lee la siguiente oración y complétala eligiendo el verbo que esté correctamente conjugado.\n\nLos campos y las tierras de cultivo simplemente __________ vacías.</t>
  </si>
  <si>
    <t>1. ¿Qué tipo de complemento es el que está subrayado en esta oración? \n\nDesde la aparición de los seres humanos en la Tierra ha existido un proceso continuo de evoluciones.</t>
  </si>
  <si>
    <t>3. Analiza la lectura y encuentra la oración que leerás a continuación. Luego elige a qué información se refieren las palabras destacadas en cursivas.\n\nAhora que conoces las definiciones vuelve a considerar los ejemplos iniciales.</t>
  </si>
  <si>
    <t>6. Lee la oración y elige la palabra que complete la comparación.\n\nLas pieles de animales son a la industria textil lo que las pinturas rupestres son a la ___________.</t>
  </si>
  <si>
    <t>3. Elige las tres actividades que podrías realizar para combatir el aburrimiento.\n\na. Salir a caminar.\nb. Dormir todo el día.\nc. Llamar a un amigo.\nd. Encerrarte en tu cuarto.\ne. Relajarte y descansar.</t>
  </si>
  <si>
    <t>1. En esta oración ¿qué tipo de complemento está subrayado?\nTodos los días se extraen 30 000 toneladas de litio con la ayuda de muchísimos litros de agua.</t>
  </si>
  <si>
    <t>9. A lo largo de las aventuras de Maqui hemos visto las características de los seis alientos. Cada uno tiene una particularidad con la cual se le identifica. ¿Cuál es la característica de Murha?\n\na. aislamiento\nb. asedio\nc. intimidación\nd. muerte</t>
  </si>
  <si>
    <t>5. Selecciona el complemento agente que complete correctamente la oración.\n\nEl hábitat de los animales es invadido __________.</t>
  </si>
  <si>
    <t>8. ¿Qué acciones realizarías para prevenir la extinción animal?\n\na. Evitar la contaminación de los recursos naturales.\nb. Cuidar las reservas naturales.\nc. Deforestar.\nd. Fomentar la caza de animales.\ne. Restaurar los ecosistemas.</t>
  </si>
  <si>
    <t>3.Lee la siguiente oración y elige la opción que explique lo que significa la palabra resaltada.\n\nEl hacker sustrajo datos importantes de un banco.</t>
  </si>
  <si>
    <t>1. Lee la descripción del canal de Panamá y elige la imagen que la representa correctamente.\n\nEl canal de Panamá es una ruta que conecta al océano Pacífico y el mar Caribe por el punto más estrecho del istmo de Panamá.</t>
  </si>
  <si>
    <t>3. Lee la siguiente oración y complétala con la opción correcta.\n\nEl canal de Panamá revolucionó __________.</t>
  </si>
  <si>
    <t>id_habilidad</t>
  </si>
  <si>
    <t>AI</t>
  </si>
  <si>
    <t>RL</t>
  </si>
  <si>
    <t>Id_sub_habilidad</t>
  </si>
  <si>
    <t>id_insignia</t>
  </si>
  <si>
    <t>10. Lee el texto que se presenta a continuación. Luego recuerda algún proyecto que sea parecido al propuesto dentro del texto que revisaste. Después redacta qué has aprendido cuando pones atención a las características de otras personas[00] de su comunidad y de su cultura. En tu texto incluye la importancia de conocer a personas y culturas diferentes de la tuya. \n\nLa fotografía es una forma de expresión que nos motiva a mostrar a los demás nuestras características y las de nuestra cultura. ¿Te imaginas cuántos niños y niñas de toda Latinoamérica participarían en este evento y todo lo que podrías conocer a partir de sus fotografías? ¿Te has preguntado qué tipo de imágenes le mostrarías a alguien que vive en otro lugar para que conociera algo de ti[00] de tu localidad y de tu cultura? Quizá lleguen a tu mente más de una respuesta o quizá sea aun difícil responder.\n</t>
  </si>
  <si>
    <t>10. Lee el texto y lleva a cabo la actividad.\n\nAhora que sabes más sobre los efectos del consumismo y cómo se relaciona directamente con el impacto ambiental[00] tienes la oportunidad de reflexionar sobre los productos que consumes.\n\nTambién es importante que pienses qué motiva tu consumo y los efectos que tiene. Para que comiences a reducir el impacto ambiental[00] elige un producto que uses constantemente y que tenga un impacto negativo.\n\nAhora[00] redacta una estrategia que puedas compartir en tu comunidad para reducir el consumo del producto que elegiste.</t>
  </si>
  <si>
    <t>10. Lee el texto que encontrarás a continuación. Luego[00] encuentra una artesanía que tengas en casa o busca una que te guste en internet. Obsérvala con cuidado y date la oportunidad de conectar con las emociones que te hace sentir. Identifica dichas emociones y el lugar del cuerpo en el que las sientes. Al finalizar[00] escribe lo que experimentaste.\n\nLas artesanías reflejan una parte importante de la identidad cultural de las personas. Esta identidad está conectada en gran medida con la expresión de emociones como amor[00] dignidad[00] orgullo y alegría entre muchas otras. Identificar nuestras emociones es una parte indispensable para expresar y plasmar lo que consideramos importante.</t>
  </si>
  <si>
    <t>10. Lee el texto que se encuentra a continuación. Luego[00] recuerda un momento en el que hayas experimentado una pérdida y lo que hiciste para sentirte mejor. Después[00] escríbele una breve nota a Fátima o a Sofía contándoles tu experiencia y diciéndoles que entiendes por lo que están pasando.\n\nSólo se puede reconocer las emociones que está experimentando otra persona cuando se es capaz de observarlas en la propia experiencia. Dicho de otra manera[00] no puedes identificar algo que no conoces. Para conectar con lo que está viviendo otra persona[00] será necesario que conectes con tus propias emociones. Esto te permitirá acercarte a los demás para atender adecuadamente sus necesidades.</t>
  </si>
  <si>
    <t>10. Lee el texto que se presenta a continuación. Luego[00] escribe al menos dos razones que consideres muy importantes para verificar la información que llegue a tus manos antes de compartirla. Si quieres[00] adicionalmente[00] puedes escribirlas también en una hoja y dejarla en un lugar visible junto a tu computadora.\n\nEn ocasiones puedes encontrar cierta información que parece ajustarse a lo que piensas y crees. Así[00] en lugar de verificar su veracidad[00] cedes al impulso de compartirla inmediatamente. Pero esto puede tener graves consecuencias. Lo más pertinente sería que tuvieras en cuenta algunas de las consecuencias de compartir información falsa para que puedas regular este impulso.</t>
  </si>
  <si>
    <t>10. Lee el texto que encontrarás a continuación. Luego[00] trae a tu memoria cómo piensas que llegaste a ser parte de ese grandioso grupo de amigos y amigas al que actualmente perteneces. Después[00] redacta cuáles son las características que identificas en ti por las cuales formas parte de tu grupo de amistades.\n\nComo lo revisaste en la Teoría de Ramsey[00] la formación de los nexos creados entre los vértices y las aristas facilita que reconozcamos a los subconjuntos. También en tu día a día los nexos (aristas) que creas con otras personas (vértices) ayudan a que puedas elegir a qué subconjunto pertenecer. ¿Te has preguntado cómo llegaste a ser parte del grupo de amigos al que actualmente perteneces?</t>
  </si>
  <si>
    <t>10. Lee el texto que se presenta a continuación[00] luego recuerda un evento de tu vida en el que hayas cometido un error. Después[00] vuelve a contarlo[00] pero en lugar de resaltar emociones ligadas al fracaso (como frustración[00] enojo[00] vergüenza[00] etcétera)[00] trata de estructurar tu narrativa a partir de lo que aprendiste[00] de lo importante que fue esa experiencia para ser la persona que eres hoy en día.\n\nComo se ha mencionado[00] las palabras determinan la forma en la que construimos nuestra realidad. Esto[00] evidentemente[00] incluye la manera en la que nos construimos a nosotros mismos. Sabiendo esto[00] ¿qué narrativa es la que te gustaría contar sobre ti? ¿De qué manera te gustaría construirte a través del lenguaje?</t>
  </si>
  <si>
    <t>10. Lee el texto que se presenta a continuación. Luego[00] recuerda alguna situación problemática que pienses que pudo tener un final distinto si hubieras actuado con más flexibilidad. Por último[00] escribe qué harías diferente para enfrentar una situación similar[00] si volviera a ocurrir.\n\nComo lo revisaste en la lectura[00] una postura flexible en los juegos te permite mayor claridad al momento de formar tu estrategia. Ser flexible en tu vida también te ha permitido conocer que hay más de una forma de ver y afrontar algunas situaciones de tu cotidianeidad. ¿Te ha pasado que[00] por falta de flexibilidad[00] has sentido que te quedas sin Opciónes para afrontar alguna situación difícil?</t>
  </si>
  <si>
    <t>10. Lee el texto que se presenta a continuación. Luego piensa algunas acciones que podrías implementar en tu comunidad para promover la seguridad alimentaria. Al final[00] escribe al menos tres.\n\nBuscar la igualdad de condiciones para todas las personas es uno de los primeros pasos que se deben dar a fin de alcanzar un genuino estado de bienestar social. Procurar el bienestar de todas las personas significa atender las necesidades básicas de todos los individuos[00] independientemente del sector social al que pertenezcan[00] de sus recursos[00] su nivel educativo o[00] para el caso[00] cualquier otra diferencia.\n\nDentro de todas las desigualdades que se experimentan diariamente[00] la falta de seguridad alimentaria es una de las que mayor impacto tienen: sin una buena alimentación[00] se comprometen la salud[00] el desarrollo físico y mental y la dignidad humana. Es imprescindible que se reconozca este problema en su dimensión real para poder cambiarlo.</t>
  </si>
  <si>
    <t xml:space="preserve">10. Lee el texto que se presenta a continuación. Luego[00] recuerda algún momento en el que hayas escuchado música que te haya parecido extraña o desagradable y redacta un texto en el que resaltes los puntos que llamaron tu atención al escuchar ese género diferente. Expresa cómo te sentiste escuchando ese tipo de música.\n\nLa música electrónica comenzó siendo considerada como simples sonidos creados con una computadora. En la actualidad[00] cuenta con millones de seguidores que legitiman el género reuniéndose en los festivales. En ocasiones[00] encontrarás personas con quienes tengas gustos musicales similares y otras quienes tienen preferencias diferentes. </t>
  </si>
  <si>
    <t>10. Lee el texto que se presenta a continuación. Luego[00] redacta qué sientes y de qué forma actúas cuando extrañas a alguien. Incluye cuál de esos comportamientos y emociones te gustaría cambiar.\n\nAhora que has identificado las emociones en Gerardo[00] puedes reconocer la importancia que tienen en el momento de formar vínculos afectivos con las personas. ¿Recuerdas algún momento en que hayas extrañado a alguien? ¿Cómo te sentiste? La expresión es parte importante de tus emociones. Por ejemplo[00] Gerardo golpeaba la ventana al sentir indiferencia por parte de su familia.</t>
  </si>
  <si>
    <t>10. Lee el texto que se presenta a continuación. Luego[00] escríbele una carta compromiso a una niña o niño que en el año 2050 tenga la misma edad que tú tienes ahora. Háblale sobre los problemas que actualmente estamos teniendo con el agua. Pero[00] en particular[00] coméntale tres compromisos que harás[00] a partir de ahora[00] para que cuando él o ella llegue a este mundo no sufra por la falta de agua potable.\n\nSin duda[00] uno de los mayores problemas que actualmente está enfrentando la humanidad es el desperdicio y la contaminación del agua. Tanto el incremento de la población mundial como la manera en la que consumimos toda una serie de productos que usamos día a día (desde alimentos como frutas[00] verduras y carne[00] hasta objetos como el papel del que están hechos nuestros libros y cuadernos) han hecho que el agua comience a escasear y que[00] por lo mismo[00] aumente su precio.\n\nEs urgente que todos pongamos de nuestra parte para controlar esta crisis y asegurar que quienes todavía no nacen puedan tener una vida de libre acceso a tan preciado recurso.</t>
  </si>
  <si>
    <t>10. Lee el texto que se presenta a continuación. Luego[00] imagina que estás a punto de escribir un mensaje a tu mejor amiga o amigo contándole la experiencia más reciente en la que te hayas emocionado. Puede ser que hayas sentido mucha alegría[00] tristeza[00] enojo u otras emociones que identifiques. Posteriormente[00] escribe ese mensaje e identifica el uso de algún neologismo o jerga que usen en tu región y que hayas utilizado para contar tu historia. Por último[00] escribe cuál es el significado que le das a esas palabras.\n\nComo has revisado[00] la lengua que hablamos influye en cómo nombramos las cosas. Sucede lo mismo con nuestras emociones. Por ejemplo[00] en el portugués que se habla en Brasil[00] cuando sus hablantes extrañan a alguien[00] denominan esa emoción como saudade. En inglés[00] en cambio[00] se expresa el sentimiento de extrañar y de pérdida con el verbo to miss. Y tú[00] ¿qué palabras utilizas para expresar tus emociones? ¿Has identificado el uso de algún neologismo para manifestar tus sentimientos?</t>
  </si>
  <si>
    <t>10. Lee el texto que se presenta a continuación. Luego[00] escribe un pequeño manifiesto de tres ideas[00] es decir[00] una declaración en la que expliques en tres puntos cómo es que tener una voluntad y ejercerla te hace diferente de un zombi. Puedes empezar diciendo: “Yo no soy un zombi porque puedo…”\n\nLa voluntad es la facultad que tenemos para tomar decisiones y autodeterminarnos. Sin esta capacidad[00] seríamos como robots: seres a la espera de recibir órdenes. No tendríamos ideas propias ni preferencias. ¿Te puedes imaginas cómo sería vivir de esta manera?</t>
  </si>
  <si>
    <t>10. Lee el texto que se presenta a continuación. Luego[00] escribe al menos 4 cosas que puedas hacer en tu vida diaria para cuidar el agua.\n\nComo pudiste leer[00] uno de los recursos más abundantes y necesarios para la vida se encuentra en un riesgo importante. No tanto porque el agua vaya a desaparecer[00] sino porque la humanidad la ha estado contaminando constantemente.\n\nSin agua potable[00] no sólo los humanos corremos peligro[00] sino también el resto de las plantas y animales. Está en nuestras manos hacer algo para conservarla y[00] así[00] mantener la vida de todos los seres con los que compartimos la Tierra.\n</t>
  </si>
  <si>
    <t xml:space="preserve">10. Lee el texto que se presenta a continuación[00] luego escribe al menos dos acciones concretas con las que te puedas comprometer para combatir la violencia de género.\n\nEl cambio social es una tarea que nos involucra a todas las personas que formamos parte de la sociedad. Si dejamos de asumir la responsabilidad que nos toca[00] no sólo estaremos aceptando la violencia de género que experimentamos día a día[00] sino que[00] además[00] la heredaremos a las generaciones que están por venir. </t>
  </si>
  <si>
    <t>10. Lee el texto que se presenta a continuación. Luego escribe una estrategia que te sea funcional en los momentos que[00] como Fercho[00] tienes dificultad para concentrarte[00] seguir instrucciones o estar quieto.\n\nLa situación que Fercho experimentó tuvo un final feliz porque sus profesores lo apoyaron para descubrir su talento. Esto permitió[00] tanto a los maestros como al mismo Fercho[00] dirigir su energía en una actividad adecuada a su personalidad. ¿En algún momento de tu vida te has sentido como él? ¿Alguna vez has intentado concentrarte[00] pero terminas haciendo y pensando en otras cosas?</t>
  </si>
  <si>
    <t>10. Lee el texto y realiza la actividad.\n\nSofía logró descubrir la mítica ciudad de Ligum[00] pero antes tuvo que afrontar diversas dificultades y superar múltiples obstáculos. Tuvo que trabajar muy duro y sobreponerse a las críticas de muchas personas que pensaban que no lo conseguiría.\n\nA veces resulta complicado conseguir lo que queremos[00] y si nos topamos con muchas dificultades[00] es muy probable que decidamos rendirnos. Pero si de verdad deseamos algo[00] debemos luchar contra todos los impedimentos para tenerlo.\n\n¿Has vivido alguna situación parecida a la de Sofía? ¿Alguna vez te dijeron que no podías lograr algo[00] pero continuaste intentándolo?\n\n* Escribe tres consejos que le darías a una persona que se fija un objetivo[00] pero encuentra constantes dificultades para conseguirlo. Piensa en tu propia experiencia y en qué has hecho en ocasiones pasadas para no rendirte y superar los obstáculos.\n\nEscribe el nombre de cuatro emociones que has tenido alguna vez y divídelas en los subconjuntos de emociones positivas y emociones negativas.</t>
  </si>
  <si>
    <t>Como leíste en el texto[00] la combinación entre arte y tecnología ha permitido cambios en nuestra forma de apreciar el arte. Incluso los hay en la forma en la que hacemos algunas cosas en nuestra vida cotidiana. Un ejemplo de ello puede ser la comunicación.\n\n10. Si te acercas a una persona mayor que tú seguramente podrá contarte más sobre estos cambios y cómo se sintió frente a esas transformaciones. En la actualidad[00] ¿qué cambios ha traído la combinación del arte y la tecnología a tu vida cotidiana? ¿Recuerdas cómo te sentiste al saber que aquello que conocías estaba cambiando?\n</t>
  </si>
  <si>
    <t>Identifica qué emoción se presenta de acuerdo con el texto. Posteriormente redacta una nota para ti mismo que te recuerde qué hacer cuando sientas esa y otras emociones con las que no estés cómodo. Recuerda usar tu creatividad. Toma en cuenta qué actividades te gusta hacer y otras que quisieras descubrir.\n\n10. Como revisaste en el texto[00] el aburrimiento puede brindarte un contexto para fortalecer algunas habilidades como la tolerancia a la frustración y tu paciencia[00] pero tienes que poner atención en caso de que esta sensación perdure aún después de realizar algunas actividades que te gusten. ¿En algún momento has sentido una emoción negativa durante periodos largos de tiempo? Ahora que ya identificaste esa emoción[00] ¿qué has hecho para reponerte de ella?</t>
  </si>
  <si>
    <t>Imagina que estás a cargo de explicar en tu localidad la importancia del respeto hacia la diversidad. Posteriormente haz un cartel con texto e imágenes que tenga los datos necesarios para que tus vecinos se informen sobre el tema. Incluye la importancia de respetar y aceptar las características de la comunidad LGBTI+.\n\n10. En la lectura[00] además de identificar los conceptos básicos que facilitan tu acercamiento a los temas relacionados con la comunidad LGBTI+[00] también revisaste que lo que siempre ha buscado esta comunidad es respeto y aceptación. Pues aún en nuestros días en algunos lugares existen prejuicios que niegan el derecho que tenemos de expresar nuestra sexualidad con libertad. ¿Has notado si en tu localidad existe respeto hacia esta comunidad[00] o bien[00] si persisten los prejuicios contra la libertad de expresión sexual? ¿Conoces a algún miembro de esta comunidad?</t>
  </si>
  <si>
    <t>En la pregunta anterior pudiste darle un giro a la historia[00] brindándole a Wil y Camil la oportunidad de sobreponerse ante las adversidades provocadas por el ataque inesperado de la medusa. Seguro has tenido algún momento en tu vida que[00] como ellos[00] tuviste que buscar la solución para retomar tu camino y llegar a tus metas.\n\n10. Piensa en algún momento en el que hayas logrado atravesar una adversidad[00] puede ser que la hayas solucionado por tu cuenta o que alguien más te haya apoyado. Por último[00] redacta una carta para un amigo en la que menciones el episodio que viviste y le ofrezcas algunos consejos para reponerse de una eventualidad semejante.</t>
  </si>
  <si>
    <t>Recuerda algún momento de tu vida en el que hayas tenido algún conflicto con otra persona y les haya sido difícil llegar a una solución adecuada para ambas partes. Después redacta cuál fue tu reacción en ese momento y qué cambiarías para poder afrontar dicho conflicto dando una solución libre de violencia y que resulte justa para ti y la otra persona.\n\n10. En la lectura pudiste identificar un momento en la vida de Évariste Galois donde se enfrentó a un conflicto marcado por un duelo de pistolas[00] y aunque no se especifica el motivo[00] el autor deja entrever que el contexto de aquella época fue parte del impedimento para que se negara a desistir de ese encuentro. ¿En algún momento te has encontrado frente alguna situación que donde es difícil hallar una solución? ¿Esa situación involucró a otras personas además de ti?</t>
  </si>
  <si>
    <t>Piensa en un momento en el que[00] como Laura[00] hayas podido sumar nuevas experiencias a través de tus emociones. Ahora graba un audio para ti del futuro donde te aconsejes sobre la importancia que tienen las nuevas emociones en tu vida.\n\n10. En la pregunta anterior identificaste una salida diferente para apoyar a los personajes de la historia con la ayuda de Bartola. Este personaje tiene la característica particular de reflejar las múltiples emociones que caracterizan a una persona[00] incluso de aquellas que aún no ha experimentado. ¿Te ha sucedido que[00] como Luna[00] en ocasiones te encuentras frente a una nueva experiencia que despierta nuevas emociones en ti?</t>
  </si>
  <si>
    <t>Evoca un momento de tu vida en el que hayas tenido que tomar una decisión que te afectaría a ti y a otras personas. Escribe si en esa decisión que tomaste identificas una o más teorías éticas. Por último[00] redacta una solución que sea conveniente para todos.\n\n10. En la lectura[00] además de identificar las teorías éticas[00] pudiste reflexionar y poner en práctica cómo una decisión asociada a cada teoría podría tener resultados diferentes. ¿Te ha pasado que estando frente a un momento en el que debes tomar una decisión a veces te dejas llevar por las emociones y otras tal vez por tu raciocinio o por lo que sería más conveniente para ti y para los demás involucrados?</t>
  </si>
  <si>
    <t>En la pregunta anterior identificaste cómo René consiguió reflexionar sobre sus emociones y el perdón[00] incluso sintiéndose lastimada por algunos momentos que vivió con su padre e Ingrid. \nPiensa en algún momento en que[00] al igual que René[00] te sentiste dañado y a partir de elementos como el perdón[00] la paciencia y la reflexión aprendiste a lidiar con ese tipo de situaciones y a fortalecerte. \n\n10. Ahora escribe una carta donde compartas qué harías y dirías si te encontraras en una situación parecida[00] destacando los puntos de fortaleza que tienes en la actualidad.\n¿Te ha sucedido como a René?[00] es decir[00] ¿has perdonado personas o situaciones en tu vida que a la vez te permiten reflexionar y fortalecerte?</t>
  </si>
  <si>
    <t>Es cierto[00] la era digital ha transformado la manera en la que realizamos una gran cantidad de actividades en nuestra vida cotidiana.\n\n10. Escribe qué se podría hacer para preservar el bienestar del presente y futuro aun con el uso de la tecnología. ¿Podrías imaginarte cómo sería nuestra vida sin teléfonos inteligentes o sin computadoras? Pero ¿y si supieras con certeza que la consecuencia de que ahora tengamos todos estos artefactos tecnológicos fuera dejar sin agua a las generaciones futuras? ¿Cómo te sentirías al respecto?</t>
  </si>
  <si>
    <t>Ahora que sabes que uno de los alientos más poderosos es Murha[00] piensa en algún momento donde te hayas enfrentado a alguna situación problemática[00] ya sea solo o acompañado por alguien. Identifica cómo piensas que esa característica en ti ayudó a resolver esa situación. Por último[00] reúnete con tus compañeros y compartan cómo su particularidad podría ser útil para apoyarse entre sí en momentos difíciles.\n\n10. Aun con el poder que este aliento tuvo dentro de la lectura[00] el trabajo en equipo y la participación de cada uno de los héroes fue necesario para vencer a los alientos. ¿Has reflexionado sobre tus características particulares? ¿Has pensado cómo estas te ayudan a participar en la resolución de conflictos colectivamente? Escribe tu respuestas y compártelas con tu grupo.</t>
  </si>
  <si>
    <t>Platica con tus papás[00] tíos[00] abuelos o tutores sobre el tema. Pregúntales cuál consideran que es el problema de que las instituciones bancarias manejen nuestro dinero y qué problemas consideran que las criptomonedas podrían resolver o generar. Anota tus conclusiones.\n\n10. Sin duda el tema de las criptomonedas es amplio y complejo. Pero la información con la que ahora cuentas te permitirá seguir investigando y aprendiendo más sobre el tema. Parte importante del asunto es identificar también qué tipo de problemas sociales resuelven y qué complicaciones nuevas surgen junto con ellas. Con esto en mente[00] lleva a cabo el ejercicio que se presentó en las instrucciones.\n</t>
  </si>
  <si>
    <t>Como sabes[00] uno de los primeros pasos para involucrarnos en la resolución de un problema es generar interés hacia el mismo. Una manera de hacerlo es dándonos la oportunidad de conectar en un nivel emocional con quienes están atravesando por estas circunstancias. Al abrirnos a la experiencia de los demás estaremos desarrollando empatía.\n\n10. Imagina por unos momentos que eres un niño desafortunado que no sabe si hoy podrá comer algo. ¿Cómo se sentiría tu cuerpo al encontrarse afectado por el hambre? ¿Qué emociones crees que tendrías?\nCon esto en mente[00] escríbele una carta breve a otro niño como tú para ayudarlo a volverse consciente de este grave problema.\n</t>
  </si>
  <si>
    <t>“Podrá parecer difícil al principio[00] pero todo al principio es difícil”[00] decía Miyamoto Musashi[00] uno de los samuráis errantes más famosos de la historia. Con este consejo[00] Musashi nos habla de la importancia de ser pacientes y de perseverar en todo lo que nos propongamos para que seamos capaces de alcanzarlo.\n\n10. Piensa en uno de tus anhelos más importantes. Posteriormente considera las dificultades que podrías encontrar en el camino para poder hacerlo realidad. Por último[00] escríbele un mensaje a tu yo del futuro en el que le recuerdes las razones por las que vale la pena esforzarse y perseverar para alcanzar esa meta.\n</t>
  </si>
  <si>
    <t>Es cierto[00] desde que la vida se logró desarrollar en nuestro planeta innumerables especies han surgido y también han experimentado su extinción debido a diversos cambios en el entorno. Pero actualmente uno de los principales factores que amenazan la vida de los animales es la crueldad del ser humano. Es importante recordar que el primer paso para cambiar una conducta destructiva es reconociéndola y hacerla consciente.\n\n10. Reflexiona sobre cuáles consideras que sean las principales razones por las que[00] como seres humanos[00] seamos crueles e indiferentes hacia el sufrimiento de los animales. Escribe al menos tres razones.</t>
  </si>
  <si>
    <t>La felicidad[00] como decía Aristóteles[00] es el único bien que todos queremos por sí mismo. Dicho de otra manera[00] queremos dinero porque con él podemos comprarnos cosas. Queremos un teléfono celular porque con él podemos comunicarnos; queremos ropa para vernos de cierta manera. Pero queremos la felicidad por la manera en la que nos sentimos cuando la experimentamos. Por ello[00] la única manera de monitorear qué tan felices somos es evaluando nuestra experiencia.\n\n10. Recuerda un momento en el que te hayas sentido feliz. Ahonda en los detalles[00] como el lugar en el que estabas[00] las personas que te rodeaban[00] los pensamientos que surgían[00] etcétera. A continuación[00] escribe en qué parte del cuerpo experimentabas esta sensación de felicidad y cómo la sentías.</t>
  </si>
  <si>
    <t>Sin duda[00] la industria del vestido es muy necesaria. No obstante[00] muchas de las empresas que actualmente se dedican a este negocio están haciendo las cosas muy mal[00] tanto para sus trabajadores como para el medio ambiente. Señalarlo es el primer paso que debemos tomar para poder modificarlo.\n\n10. Imagina imagina que tuvieras que hacer una campaña en redes sociales para concientizar a la gente sobre este asunto. ¿Qué les dirías? ¿De qué manera les comunicarías tu preocupación por el bienestar de los trabajadores de la industria de la moda y por el medio ambiente? Escríbelo y compártelo con tus compañeros.</t>
  </si>
  <si>
    <t>A veces no juzgamos como incorrectas las malas acciones que se llevan a cabo en la red[00] sólo por el hecho de que no se ven físicamente[00] pues resultan lejanas e impersonales. Pero ¿a ti te gustaría que otra persona compartiera de forma indiscriminada información que tú compartiste en tus redes sociales? ¿Te gustaría que alguien se apropiara de la autoría de algo que tú has escrito anteriormente en la red? Si a ti no te gustaría que te ocurran estas situaciones[00] debemos asegurarnos de que nosotros tampoco incurramos en este tipo de acciones.\n\n10. Escribe tres normas para el uso de internet que consideres imprescindible incluir en un código ético digital.</t>
  </si>
  <si>
    <t xml:space="preserve">En la actividad anterior[00] identificaste y organizaste el método que le permitió a la sabia mujer del Sur[00] a partir de su sueño[00] descubrir cuál sería el hogar de las palabras y[00] así[00] preservar el conocimiento de una forma diferente a la memoria. ¿Te has preguntado cuál método podrías utilizar actualmente para preservar tu conocimiento? ¿Crees que eso que sabes podría ser de utilidad para otras personas en tiempos futuros?\n\n10. Ahora[00] reflexiona sobre un conocimiento que consideres que podría ser de utilidad para alguna persona en el futuro[00] puedes ser tú mismo. Este conocimiento puede ser emocional[00] científico[00] histórico[00] una experiencia[00] etcétera. Posteriormente[00] regístralo usando el método que sea más útil para ti. </t>
  </si>
  <si>
    <t>¿Puedes imaginarte lo que significó para los alquimistas jamás haber encontrado el elixir de la inmortalidad o la capacidad de transformar cualquier metal en oro? Probablemente hubo mucha frustración[00] pero también surgió de ahí algo muy importante: un genuino entendimiento de cómo funcionan algunas de las propiedades de los elementos. El error no es necesariamente un fracaso[00] también representa la posibilidad de seguir aprendiendo y de reajustar el camino. Sin alquimistas[00] hoy en día no habría químicos.\n\n10. Ahora[00] imagina que te encuentras a alguien que te dijera que todo el trabajo que hicieron los alquimistas no sirvió para nada porque no lograron sus objetivos principales. ¿Cómo le explicarías que el valor de la alquimia no se fundamenta en haber alcanzado la meta? Escríbelo en un párrafo.</t>
  </si>
  <si>
    <t>Además del uso de la razón[00] otro de los aspectos evolutivos que le han permitido sobrevivir al ser humano como especie es el desarrollo de sus emociones. Gracias a ellas[00] podemos conectar con el sufrimiento y las necesidades de otros seres humanos en lugar de permanecer indiferentes. Después de un evento tan traumático y doloroso como pueden llegar a serlo las catástrofes naturales[00] es indispensable que todos[00] en la medida de nuestras posibilidades[00] asumamos un papel activo para tratar de aliviar el daño causado. Existen muchísimas formas de ayudar[00] sólo es cuestión de encontrar el lugar y la actividad en la que podamos contribuir con nuestro granito de arena.\n\n10. De acuerdo con tus habilidades y fortalezas[00] ¿de qué manera se te ocurre que podrías ayudar a la gente que lo necesite después de una catástrofe natural como un sismo? Escríbelo a continuación.</t>
  </si>
  <si>
    <t xml:space="preserve">Los dispositivos electrónicos como los celulares han traído grandes ventajas a nuestras vidas. Ahora podemos comunicarnos con las personas que amamos y verlas a través de la pantalla del celular. También podemos jugar en línea con nuestros amigos[00] investigar información de los temas que nos interesan[00] ver video tutoriales y aprender a hacer la comida que más nos gusta. Aunque todas estas posibilidades pueden crear sentimientos negativos[00] sobre todo en los niños y las niñas. ¿Te ha pasado que te sientes irritado[00] frustrado o ansioso si no tienes el celular[00] videojuego o algún aparato electrónico cerca?\n\n10. A continuación[00] para que puedas identificar las emociones positivas y negativas que te provocan los dispositivos electrónicos que usas en tu día a día[00] haz una lista de pros y contras de cómo te sientes con y sin ellos en tu vida diaria. Identifica qué estrategias o prácticas guiadas de la plataforma te pueden ayudar a mitigar los estados emocionales negativos por el uso de dispositivos electrónicos. </t>
  </si>
  <si>
    <t xml:space="preserve">Aplicar nuestros conocimientos de diferentes materias en diversas áreas de nuestras vidas depende del conocimiento que tengamos de ellas. Seguramente existen algunas materias que dominas con mayor facilidad que otras. ¿Has observado si tus colegas conocen alguna materia o temas diferentes o iguales a los que tú dominas? ¿En algún momento has solicitado o brindado apoyo para entender algún tema que sea difícil?\n\n10. Escoge un tema en el que consideres que tienes mayor facilidad de aprender y explicar. A continuación[00] escribe cómo podrías compartir estos conocimientos con otros compañeros o cómo esta habilidad podría beneficiar a los demás. </t>
  </si>
  <si>
    <t>Ahora que has practicado la identificación de las estrofas[00] versos y metáforas en el poema[00] has observado que es un método muy particular de expresión. Por medio de los poemas[00] las personas pueden representar sentimientos[00] emociones e incluso expresiones corporales[00] lo anterior siempre con ayuda de la metáfora. ¿En algún momento has expresado alguna emoción[00] sentimiento o experiencia utilizando la metáfora?\n\n10. A continuación[00] utilizarás una metáfora. Para ello[00] escribe un mensaje para alguien a quien le expreses cómo te sientes el día de hoy y por qué te sientes así. Intercambien sus mensajes y reescríbanlos en una estrofa. Recuerden que la metáfora será el componente principal.</t>
  </si>
  <si>
    <t>La flexibilidad entendida como una apertura natural al cambio es una gran herramienta que nos permitirá integrar cosas nuevas a nuestra vida sin tantos problemas. Con esta misma apertura[00] los científicos que buscaban materiales que fueran amigables con el medio ambiente y más económicos lograron descubrir el grafeno y sus ventajas.\n\n10. Ahora[00] recuerda alguna ocasión en la que una actitud flexible y de apertura te haya llevado a descubrir algo interesante sobre ti o sobre otras personas. Escríbelo.</t>
  </si>
  <si>
    <t>Nuestras emociones no sólo son una poderosa herramienta para experimentar el mundo desde diferentes ángulos[00] también son el puente que nos permitirá conectar con la manera en la que otros entienden e interpretan el mundo. Este proceso de conexión y reconocimiento empieza identificando nuestras propias emociones[00] es decir lo que se define como autoconocimiento.\n\n10. ¿Qué emoción experimentaste cuando[00] al final del texto[00] C-Sar abraza a Rebe-K y le dice “vas a necesitar un técnico que repare tu traje”? ¿Cómo le describirías a alguien lo que la emoción te hizo sentir? Escríbelo.</t>
  </si>
  <si>
    <t xml:space="preserve">Cuando una tarea nos parece sencilla[00] la impulsividad y el deseo de concluirla rápido pueden llevarnos a cometer distintos errores que terminen complicando las cosas innecesariamente. Lo mejor es tomarnos el tiempo necesario para realizar toda actividad con atención.\n\n10. Imagina que vienes de un futuro donde un procedimiento resultó muy mal porque llenaste un formulario distraídamente y con prisas. ¿Qué consejos le darías a tu yo del pasado para que logre controlar esta impaciencia que le resultará tan mal a la larga?\nRecuerda que cuentas con la herramienta de las prácticas guiadas para responder a esta pregunta. </t>
  </si>
  <si>
    <t>Cuando un profesor responsable enseña un tema nuevo[00] prepara una actividad o deja una tarea[00] lo hace a partir de una gran tradición de docentes[00] psicólogos y otros especialistas[00] que son una referencia de su práctica educativa o que influyeron en el sistema educativo en el que él enseña. Hay[00] entonces[00] métodos para el profesor[00] pero ¿hay métodos para el alumno? ¿Te has preguntado si todos aprendemos del mismo modo? ¿Por qué a algunos les gusta más dibujar y a otros escribir? \nAunque para nuestros profesores es importante saber cómo aprendemos mejor[00] también nosotros podemos reflexionar sobre lo que nos gusta hacer[00] lo que se nos complica más o lo que nos deja más cansados durante las horas de clase[00] es decir conocer tu estilo de aprendizaje.\n\n10. Pregunta a tus familiares o amigos qué asignaturas escolares les gustan más y cuáles les causan mayor dificultad. Después[00] haz tu propia lista incluyendo tus estrategias de aprendizaje. ¿Qué similitudes y diferencias encuentras? Escríbelas.</t>
  </si>
  <si>
    <t>Ahora que ya tienes mayor claridad en lo que a nivel micro puedes realizar para ayudar al medio ambiente y tu ecosistema[00] es hora de ponerlo en práctica. Piensa en tu localidad e identifica alguna necesidad ambiental que tenga. Puede ser exceso de basura en las calles[00] falta de áreas verdes[00] desechos de mascotas[00] etcétera.\n\n10. A continuación[00] escribe lo que requiere tu colegio o comunidad para cuidar el ambiente. La descripción debe incluir una propuesta de acción en la que tú y tu colegio o localidad puedan participar de forma colaborativa para dar solución a la necesidad que detectaste.\n</t>
  </si>
  <si>
    <t>Después de leer este texto[00] ¿crees que alguna vez las redes sociales te han hecho creer que necesitabas algo que en realidad no? Cuando navegamos en la red[00] somos muy vulnerables. Muchas empresas con grandes intereses tratan de manipularnos a través de la información y los anuncios que nos hacen llegar. Por eso[00] es importante ser personas reflexivas y pensar muy bien si realmente queremos o no algo[00] si necesitamos o no las cosas que nos anuncian y no dejarnos llevar de forma impulsiva.\n\n10.  Escribe tres estrategia que puedes implementar respecto a cómo hacer uso de las redes sociales para evitar (o[00] al menos[00] disminuir) la manipulación que ejercen sobre nosotros.</t>
  </si>
  <si>
    <t>La lectura conlleva elementos de importancia mundial[00] por lo que es nuestro deber[00] como parte de la sociedad[00] fomentar y preservar las tradiciones orales. Sólo de esta forma mantendremos vivo el conocimiento de nuestras generaciones ancestrales. Por ejemplo[00] podríamos aprender sobre el vínculo de los humanos con la naturaleza. Pues[00] con el avance de la industria y la tecnología[00] cada vez hay más contaminación y menos relación del humano con su entorno natural. ¿Te has preguntado cómo era la vida de las personas mayores antes de que la tecnología fuera tan avanzada?\n\n10. Pregunta a una persona mayor cómo era su relación con la naturaleza en su infancia[00] cuáles son las cosas que más le gustaba hacer al aire libre y si tendría algún consejo para estar en armonía con el medio ambiente. No te olvides de practicar la escucha atenta. A continuación[00] escribe lo que recuerdes de la conversación.</t>
  </si>
  <si>
    <t>Para reconocer las emociones en otras personas[00] tenemos que comenzar por reconocerlas en nosotros mismos[00] porque no podríamos identificar estados de ánimo que nos resultaran completamente ajenos.\n\n10. ¿Qué emociones crees que pudo haber experimentado la mamá de Pedro al saber que el bienestar de su familia y de su comunidad estaban en peligro? Escribe qué emociones sentirías tú y cómo se sentirían en tu cuerpo.</t>
  </si>
  <si>
    <t>Ya hemos hablado de la capacidad de utilizar nuestras propias emociones para tender puentes hacia las demás personas. Conectar con nuestro propio dolor nos puede ayudar a crear puentes de empatía[00] cariño y cuidado hacia los demás.\n\n10. Reflexiona cómo te sentirías si hubieras estado en la situación de Alan Turing[00] quien[00] después de haber hecho una gran aportación a la humanidad[00] fue despreciado y juzgado por su preferencia sexual. Si pudieras hablar con él[00] ¿qué le dirías? Escríbelo a continuación.</t>
  </si>
  <si>
    <t>1. ¿Cómo está organizado el documento[00] de acuerdo con su estructura?</t>
  </si>
  <si>
    <t>7. Según el encabezado[00] ¿cuál es la intención de la convocatoria?</t>
  </si>
  <si>
    <t>9. De acuerdo con la información del texto que leíste[00] ¿cuáles elementos de la siguiente lista te permitirían comprender claramente las instrucciones que encuentres en algún texto? Selecciona las cuatro afirmaciones correctas.\na. Realizar una lectura rápida y general del texto.\nb. Leer detenidamente las instrucciones o pasos.\nc. Tener la mente despejada y concentrarme en lo que vas a revisar.\nd. Realizar otra actividad mientras revisas las instrucciones.\ne. Tener claridad del objetivo al que quieres llegar.\nf. Comenzar a leer las instrucciones hasta donde consideres interesante.\ng. Prestar atención a elementos como fotografías e imágenes dentro de las instrucciones.\nh. Guiarte únicamente por las imágenes de las instrucciones.\n</t>
  </si>
  <si>
    <t>4. Analiza la oración: \n\n“El principal inconveniente de la basura electrónica es el de las baterías[00] que comúnmente están compuestas de litio”.\n\n¿Qué oración tiene el mismo significado? Fíjate en las palabras resaltadas en negritas.</t>
  </si>
  <si>
    <t>7. En el quinto párrafo[00] el texto señala una razón por la que la gente puede comprar cosas que no necesita. ¿Cuál es otra forma de plantear esta razón?</t>
  </si>
  <si>
    <t xml:space="preserve">8. Piensa en un hábito que tú y tu familia lleven a cabo para reducir la generación de desechos en tu casa[00] por ejemplo[00] poner las compras en bolsas de tela. ¿En cuál de las secciones del texto sería adecuado añadir la descripción de este hábito? </t>
  </si>
  <si>
    <t>6. Pasa rápidamente la vista por el siguiente texto. No se vale leer detenidamente. ¿Cuántas veces se repite la palabra artesanía? incluyendo el título.\n\nLa artesanía y su clasificación\n\nEl objeto artesanal cumple una función utilitaria o decorativa y[00] en algunos casos[00] tiende a adquirir carácter de obra de arte. La artesanía se puede clasificar en: artesanía indígena[00] artesanía tradicional popular[00] artesanía contemporánea o neoartesanía.\n\nFuente: Artesanías de Colombia[00] S. A. (s. f.) La artesanía y su clasificación. Tomado para fines educativos de: https://artesaniasdecolombia.com.co/PortalAC/C_sector/la-artesania-y-su-clasificacion_82</t>
  </si>
  <si>
    <t>1. ¿Cuál es la oración que tiene un verbo en modo subjuntivo[00] conjugado en segunda persona?</t>
  </si>
  <si>
    <t>3. Para Sofía[00] ¿qué significa compartir el almuerzo?</t>
  </si>
  <si>
    <t>4. Lee el diálogo entre Amelia y Sofía[00] y elige cuál es el mensaje que intenta transmitir. \n\nAMELIA. ¿Con quién hablas?\n\nSOFÍA. (Apenada) ¡Eh! ¡No! ¡Con nadie!\n\nAMELIA. ¿Con Fátima?\n\nSOFÍA. ¡No[00] cómo crees! Si ella ya se fue.\n\nAMELIA. ¿Y no la extrañas? Yo siempre las veía juntas.\n\nSOFÍA. No[00] no la extraño. Estoy bien sola.\n\nAMELIA. ¿No te aburre estar sola?\n\nSOFÍA. No[00] para nada.</t>
  </si>
  <si>
    <t>7. En la búsqueda de información sobre los osos polares[00] te encuentras con información de distintas fuentes. Elige en cuál deberías confiar más.</t>
  </si>
  <si>
    <t xml:space="preserve">8. En los pasados juegos olímpicos Tokio 2021[00] a tu amiga le ha llamado la atención un deporte llamado tiro con arco. A ella le gustaría saber más acerca de él y ha decidido buscar información en internet ¿Qué recomendación le darías para que realice su búsqueda? </t>
  </si>
  <si>
    <t>1. Lee el siguiente texto y selecciona qué teoría describe.\n\nCuando se tiene un conjunto muy grande[00] se obtienen por necesidad subconjuntos que cuentan con elementos de características similares entre ellos.</t>
  </si>
  <si>
    <t>7. Según la teoría de grafos[00] ¿en qué imagen se representa la información que a continuación leerás de manera clara y sencilla? En dónde R (3[00] 3) = 6\n\nLuna[00] Pedro y Víctor son amigos. Además[00] Pedro es amigo de Ana y Alma. Alma lo es de Víctor. Víctor[00] a su vez[00] también es amigo de Eduardo. Ana es amiga de Luna y Luna de Eduardo. Ana[00] Alma y Eduardo no son amigos.</t>
  </si>
  <si>
    <t>1. Lee las cuatro oraciones que son parte del texto y elige la que contiene un verbo conjugado en segunda persona del singular[00] tiempo pospretérito[00] modo indicativo.</t>
  </si>
  <si>
    <t>2. Si sólo observas la primera ilustración de la lectura[00] ¿cuál pensarías que es el tema principal de la lectura?</t>
  </si>
  <si>
    <t>4. ¿Qué demuestran el caso de Brahe y Kepler[00] y el caso de Plutón? Elige la conclusión adecuada.</t>
  </si>
  <si>
    <t>5. Lee la parte final del texto e identifica qué recurso se utiliza. Luego[00] selecciona la opción correcta.</t>
  </si>
  <si>
    <t>9. De acuerdo con el texto[00] elige la respuesta que explique por qué sería importante elegir cuidadosa y conscientemente las palabras que utilizas.</t>
  </si>
  <si>
    <t>3. Según las ideas secundarias subrayadas en el texto[00] ¿cuál sería la idea principal que están complementando?\n\n[CL_G6_13_S10_IC34_E2_El equilibrio de Nash_03: Dona en una báscula que refleje un peso de 58 gramos].\nHubo un tiempo en que las matemáticas me parecían muy aburridas. No veía el caso de aprenderlas[00] hasta que quise ser chef repostera. Ahí me di cuenta de que las matemáticas son muy importantes para la profesión y la vida diaria. Por ejemplo[00] cuando voy a comprar los ingredientes para los pasteles y postres o cuando necesito saber cuánto cobrar[00] es importante saber sumar[00] restar[00] multiplicar o dividir. También son indispensables para pesar ingredientes[00] pues debo ser precisa en las cantidades que uso para que no queden azucaradas o desabridas. Así mismo[00] uso los números al hornear[00] porque[00] dependiendo de la cantidad de mis masas o líquidos[00] será el tiempo de cocción. Si meto un pastel de 2 kilos al horno durante 10 minutos[00] no se cocerá[00] pero si lo hago durante 2 horas[00] se quemará. \nAhora me doy cuenta de que las matemáticas no son malas. Ésta es mi experiencia con las matemáticas. ¿En qué otras áreas se aplican las matemáticas? ¿Para qué otras profesiones pueden servir? ¿Cómo ayudan en la vida diaria?</t>
  </si>
  <si>
    <t>7. Según el texto[00] ¿qué estudia la Teoría de Juegos?</t>
  </si>
  <si>
    <t>9. Con ayuda de cálculos matemáticos[00] la Teoría de Juegos propone una definición para este proceso. Elige las palabras que completen correctamente la definición.\n\nToda aquella situación en la que ________ interactúan[00] donde las ________ de cada jugador son resultado de lo que espera que los otros hagan.</t>
  </si>
  <si>
    <t>4. Elige la opción que contenga el nombre de la persona que reproduce[00] mezcla y crea música con diferentes efectos y sonidos[00] a partir de música existente.</t>
  </si>
  <si>
    <t>6. Observa los mapas y elige aquel en donde estén señalados los países en los que[00] según el texto[00] se realizan los mejores festivales del mundo.</t>
  </si>
  <si>
    <t>7. Elige la ilustración que muestre el escenario que utilizan los DJ[00] según el texto.</t>
  </si>
  <si>
    <t>9. En función de la lectura[00] elige la opción que contiene las características principales de los festivales de música electrónica:</t>
  </si>
  <si>
    <t>1. Basándote en su disposición gráfica[00] ¿qué tipo de información contiene este texto?</t>
  </si>
  <si>
    <t>3. Por lo que se observa de la infografía[00] ¿qué significa el prefijo hidro-?</t>
  </si>
  <si>
    <t>1. De acuerdo con el texto que leíste[00] ¿cuáles son los tres estados del agua?</t>
  </si>
  <si>
    <t>5. De acuerdo con el texto[00] el agua puede desafiar la gravedad. ¿Cuál es la facultad de la capilaridad en las plantas?</t>
  </si>
  <si>
    <t>6. De toda el agua disponible en la Tierra[00] existe un porcentaje específico para el consumo humano. La cifra correcta es:</t>
  </si>
  <si>
    <t xml:space="preserve">7. Se ha descubierto la existencia de agua en otros lugares en el espacio[00] entre ellos: </t>
  </si>
  <si>
    <t>1. Según el texto[00] ¿qué es el rol de género?</t>
  </si>
  <si>
    <t>4. De los siguientes párrafos[00] ¿cuál representa un texto de contraste?</t>
  </si>
  <si>
    <t>7. Después de mucho esfuerzo[00] Sofía localizó rastros de una construcción antigua. ¿Cómo confirmó que había encontrado la ciudad de las maderas inmortales?</t>
  </si>
  <si>
    <t>2. Lee la oración y elige el complemento correcto[00] de acuerdo con lo que leíste.\n\nLa falta de alimentos afectó a todas ________ del mundo.\n</t>
  </si>
  <si>
    <t>3. Elige la opción que complete la oración sin que se repitan palabras.\n\nLos humanos siempre han consumido productos agrícolas[00] pero __________ nunca se preocuparon por cómo llegaban a las tiendas.</t>
  </si>
  <si>
    <t>9. Elige qué fue lo primero que cosecharon[00] después de tantos esfuerzos.</t>
  </si>
  <si>
    <t>4. Vuelve a leer esta parte del texto y elige a qué se refiere la palabra resaltada en cursivas.\n\nPor su parte se encuentra el cine[00] al que se considera el séptimo arte. En sus orígenes eran fotografías en movimiento. Éste ha evolucionado tanto hasta el punto de producir películas completamente en computadora.</t>
  </si>
  <si>
    <t>1. Elige la opción que mencione qué es el aburrimiento[00] de acuerdo con el texto.</t>
  </si>
  <si>
    <t>4. Elige lo que quiso dar a entender el autor cuando recomienda que pidas apoyo a un familiar o adulto de confianza en caso de que el aburrimiento no desaparezca[00] incluso después de realizar varias actividades.</t>
  </si>
  <si>
    <t>6. Comprueba qué tan creativo eres[00] aun sin estar aburrido. Elige la manualidad que podrías crear con los materiales que a continuación se presentan.\n\nCL_G6_B2_S22_CV41_\nHUMANAS_ElAburrimiento_01 CL_G6_B2_S22_CV41_\nHUMANAS_ElAburrimiento_02 CL_G6_B2_S22_CV41_\nHUMANAS_ElAburrimiento_03</t>
  </si>
  <si>
    <t>6. Relaciona cada diálogo con el concepto que está ejemplificando.\n\n1. sexo\n2. género\n3. orientación sexual\n\na.\n—Buenos días —dijo Carlos mientras entraba a la oficina.\n—Hola —le respondió Alfredo mientras miraba la camisa de Carlos—. No te había visto esa nueva camisa rosa. Te queda muy bien.\n—Gracias[00] siempre he pensado que el rosa se nos ve muy bien también a los hombres.\n\nb.\n—¡Es una niña! —dijo la enfermera[00] emocionada mientras cargaba a la recién nacida y se la mostraba a su madre.\n—¡Mi esposo se pondrá muy feliz! ¡Siempre quiso una niña! —exclamó la mamá entusiasmada[00] aunque exhausta por el trabajo de parto.\n\nc. \n—Yo los declaro marido y marido.\nLos dos se miraron y supieron que la unión sería para siempre.</t>
  </si>
  <si>
    <t>1. Elige la oración cuyo verbo esté conjugado en primera persona[00] tiempo pasado[00] modo indicativo.</t>
  </si>
  <si>
    <t>4. Reflexiona y elige[00] a partir de la lectura[00] por qué la compañía de otras personas es como la luz.</t>
  </si>
  <si>
    <t xml:space="preserve">5. Selecciona qué quiso decirle Camil a Wil cuando le expresó: “Es imposible que yo me hunda[00] muchacho. Mírame[00] yo ya soy el mar”. </t>
  </si>
  <si>
    <t>8. De acuerdo con la información de la lectura[00] qué final alternativo pudo haber sucedido[00] pero aún coherente con lo que se contó en la historia.</t>
  </si>
  <si>
    <t>9. En tu lectura pudiste identificar las características de los personajes que acompañan a Luna dentro de la Caverna. De las siguientes Opciónes[00] elige una que[00] según los elementos dentro de la lectura[00] puede ser otra opción de salida de este lugar.\n\na. Cardenio puede adoptar una forma de linterna e iluminar la Caverna.\nb. Luna busca de forma organizada en cada rincón de la Caverna.\nc. Utilizar los espejos de Bartola para reflejar la luz e iluminar algunas partes de la cueva\nd. Organizarse todos y pedirle a Minerva que los libere.</t>
  </si>
  <si>
    <t>6. Lee la siguiente solución que se da al problema planteado en la lectura. Elige la teoría que se utilizó en la resolución de la situación.\n\nEl objetivo de un experimento en clase es que los estudiantes aprendan algo. En ese sentido[00] es mejor que todos aprendan un poco a que solamente aprendan los que llevaron material. Entonces[00] es preferible que se comparta el material: esto baja la calidad de aprendizaje para los que sí lo llevaron[00] pero hace que todos aprendan algo.</t>
  </si>
  <si>
    <t>7. Ahora imagina que la profesora y los estudiantes decidieron que no se compartiría el material. Esta decisión se basó en el reglamento de la materia: “Cada estudiante deberá contar con su propio libro de texto y materiales para cada sesión de clase. Están prohibidos los préstamos de libros y materiales para evitar pérdida de éstos”. \n\nAl seguir el reglamento[00] ¿qué teoría ética pusieron en práctica los estudiantes y la profesora?</t>
  </si>
  <si>
    <t>8. Imagina que en el escenario en el cual se decidió no compartir el material los alumnos incumplidos tendrán puntos menos en su calificación de la materia. No obstante Camila[00] que sí llevó material[00] decide compartirlo con su gran amiga Marina. Esto hará que ni el experimento de Camila ni el de Marina obtengan la mejor calificación posible[00] pues trabajarán con material incompleto. ¿Qué teoría ética utilizaron las niñas para tomar su decisión?</t>
  </si>
  <si>
    <t>3. Lee la sección del capítulo que se presenta a continuación y selecciona el sentimiento que manifiesta René.\n\n—Estas lágrimas son por mí. Me avergüenza haber sido tan cobarde —confesó René—. Ojalá pudieras ver a través de mis ojos[00] Ingrid. Eres hermosa. Jamás había visto a una chica tan bella. Yo fui la mala de esta historia[00] la cobarde —prosiguió—. Debí haberte advertido[00] debí haberte defendido. Ahora es muy tarde. Perdón. Lamento todo el dolor que te causaron[00] así como lamento no poder volver a ver a mis hermanos.</t>
  </si>
  <si>
    <t>9. Según la lectura[00] René se niega a empujar la imagen de su padre y de Ingrid hacia el acantilado. De las siguientes Opciónes[00] elige la que explique la reflexión que hace René y que evita que empuje a su padre y a Ingrid.\n\na. Piensa en lo malo que su padre e Ingrid le hicieron y decide que no fueron cosas tan malas.\nb. Reflexiona en que[00] si se acerca demasiado al acantilado[00] es posible que caiga con ellos[00] así que decide no empujarlos.\nc. Piensa en que debe perdonar a su papá y a Ingrid por el mal que le han causado en su vida y decide no empujarlos.\nd. Reflexiona sobre el peso que tienen sus vivencias positivas con su papá y con Ingrid para brindar y pedir perdón. Esto hace que decida no empujarlos.</t>
  </si>
  <si>
    <t>9. Elige[00] según la lectura[00] cuál sería el aspecto que se debe considerar para determinar si la extracción de litio es beneficiosa o perjudicial para el medio ambiente.</t>
  </si>
  <si>
    <t>2. ¿A qué sección de la lectura corresponde este resumen?\n\nEl desperdicio de alimentos es un problema importante en la actualidad[00] ya que pone en evidencia que los recursos alimenticios no están bien repartidos en el mundo. Mientras que unas personas desperdician la comida[00] otras no tienen acceso a alimentos nutritivos.</t>
  </si>
  <si>
    <t>6. En la sesión 11 también trabajaste un tema relacionado con el hambre y la FAO. ¿Qué concepto de aquella sesión se está describiendo en la parte destacada del siguiente texto?\n\nMientras que en algunos países desarrollados se desperdicia una gran cantidad de fruta[00] verdura o carne[00] hay muchas personas en los países en vías de desarrollo que no tienen nada para comer o cuya alimentación es deficiente.</t>
  </si>
  <si>
    <t>8. En esta lectura se plantea que 800 millones de personas sufren hambre. En la lectura de la sesión 11 se plantea que son 821 millones[00] de acuerdo con el Mapa del hambre. ¿A qué se debe esta diferencia de datos?</t>
  </si>
  <si>
    <t>2. Recuerda la sección del documento y elige la opción que describa para qué sirve.\n\nAtentamente\nJavier Villagrana\n667 12 445\njavi-11@ecorreo.com\nCórdoba[00] Argentina</t>
  </si>
  <si>
    <t>5. Según las características de la carta que escribió Javier[00] ¿de qué tipo es?</t>
  </si>
  <si>
    <t>6. Analiza la situación que se presenta a continuación y elige la opción correcta.\n\nTuviste una diferencia con un amigo y lo hiciste sentir mal. Una vez que estás en tu casa y reflexionas lo que sucedió[00] te surge la idea de escribirle una carta. ¿De qué tipo sería?</t>
  </si>
  <si>
    <t>1. Relaciona los conceptos con sus descripciones.\n\nConceptos Descripción\n1. Desextinción a. Características biológicas que los individuos de una especie transmiten a su descendencia a través de la herencia.\n2. Clonación b. Técnicas que permiten revivir una especie extinta.\n3. Información genética c. Proceso utilizado para crear una copia genética exacta de una secuencia de ADN[00] célula u organismo.</t>
  </si>
  <si>
    <t>9. Elige cuáles son indicadores que se utilizan para medir el grado de felicidad que experimenta una población[00] de acuerdo con el texto.</t>
  </si>
  <si>
    <t>6. Elige cuál de los siguientes actos podría considerarse incorrecto[00] según la ética digital.</t>
  </si>
  <si>
    <t>5. Elige el hecho que sucedió el 3 de septiembre de 2007[00] relacionado con el canal de Panamá.</t>
  </si>
  <si>
    <t>6. Lee el siguiente texto y complétalo eligiendo el conector adecuado.\n\nEl canal de Panamá era muy angosto[00] ___________[00] ahora es muy amplio.</t>
  </si>
  <si>
    <t>1. ¿Qué verbo de los que están resaltados en cursivas está en modo subjuntivo?\n\nEn la actualidad[00] el mundo está lleno de fotografías. Basta que abras cualquier red social para que veas que gran parte de las publicaciones tienen como elemento principal una imagen. Esto ha sido posible gracias al ingenio y a la tecnología.</t>
  </si>
  <si>
    <t>Tener una mente abierta al cambio y al desarrollo nos permitirá identificar las habilidades que se requieren para darle un enfoque profesional a lo que hagamos. Reconocer las áreas de mejora y estar dispuestos a trabajar con ellas es parte importantísima del crecimiento personal.\n\n10. Piensa en alguna actividad en la que consideres que eres bueno[00] pero en la que todavía podrías mejorar. Al finalizar[00] escribe qué habilidades tendrías que desarrollar para ello y cómo podrías lograrlo.</t>
  </si>
  <si>
    <t>7. En la sesión 24[00] leíste sobre el significado de las siglas LGBTI+ y algunos conceptos para comprenderlas. Elige cuál concepto de los que aprendiste se manifiesta en el matrimonio igualitario.</t>
  </si>
  <si>
    <t>9. Elige la opción que indique qué es lo que no han logrado entender las personas que siguen discriminando a la comunidad LGBTI+[00] según el texto.</t>
  </si>
  <si>
    <t>Ya en otro momento decíamos[00] recordando las palabras de Aristóteles[00] que la finalidad del ser humano es la felicidad. De acuerdo con este planteamiento[00] todo lo que hacemos en nuestro día a día[00] lo hacemos buscando ser felices. Y no sólo nosotros[00] sino todos los que nos rodean. Todos estamos buscando lo mismo[00] pero lo más importante es que lo merecemos. Todos merecemos ser felices aunque no pensemos o sintamos de la misma manera. Todos merecemos ser amados y respetados. El verdadero amor entiende y acepta esta necesidad que todos compartimos.\n\n10. A continuación[00] imagina por un momento que una persona a la que quieres mucho se acerca contigo para contarte que ha sido objeto de discriminación. Al final[00] escribe qué le dirías y cómo podrías brindarle tu ayuda.</t>
  </si>
  <si>
    <t>5. ¿Qué significa la expresión “las palabras tienen alas y vuelan[00] son como el viento”?</t>
  </si>
  <si>
    <t>6. Después del sueño de la mujer sabia[00] ¿en dónde guardaron nuestros antepasados sus historias y conocimientos?</t>
  </si>
  <si>
    <t>8. Ordena las frases para formar un párrafo que describa[00] de manera coherente[00] por qué son importantes los libros.\n\na. transportándonos a otras épocas y lugares.\nb. nos sirven para aprender sobre muchos temas\nc. Los libros\nd. nos hacen perder el tiempo\ne. estimulan nuestra creatividad e imaginación</t>
  </si>
  <si>
    <t>6. Laura validó la fuente del texto con sus conocimientos previos. Ayúdale a ordenar las frases para que el párrafo sea coherente.\n\na. por ejemplo[00] yo sólo hablo dos lenguas y conozco a una amiga que habla cinco.\nb. Si es difícil para los habitantes de la Tierra decodificar tantas lenguas[00]\nc. también será difícil que en otros planetas entiendan nuestros mensajes[00] sobre todo[00] si ellos tienen lenguas diferentes de las nuestras.\nd. Pero existen muchas más lenguas que no todos hablamos o comprendemos.\ne. El lenguaje puede ser un problema para comunicarnos con seres de otros planetas;</t>
  </si>
  <si>
    <t>9. Lee el texto que se presenta a continuación. Luego[00] elige la respuesta a la pregunta que se hace al final.\n\nEn una entrevista para un blog en internet que escribe un aficionado de la vida extraterrestre[00] Rubén comentó que mirando al cielo observó una forma convexa que de un momento a otro tomó forma de platillo volador. Agregó que la velocidad de ese objeto y sus movimientos eran diferentes de los objetos voladores de la Tierra. Incluso aseguró haber visto aparecer y desaparecer rápidamente el objeto en diferentes puntos del cielo. Por este motivo[00] Rubén concluye que hay vida inteligente en otro planeta y que pronto estaremos en contacto con ella.\n\n¿Por qué el párrafo anterior se consideraría información no confiable? Selecciona la opción correcta.</t>
  </si>
  <si>
    <t>Como sabes[00] nuestro planeta ha pasado por cinco filtros; por ejemplo[00] meteoritos[00] actividad volcánica fuerte y epidemias[00] pero la humanidad ha resistido a todos ellos. En estos momentos[00] tenemos que cuidar nuestro planeta porque está en riesgo por el cambio climático. Aunque sabemos que[00] además de esos peligros[00] nuestras comunidades tienen otros tipos de problemas inmediatos[00] como la pobreza y la falta de salud o de educación.\n\n10. Ahora[00] imagina que puedes tener contacto con alguna vida inteligente fuera del planeta Tierra que ha pasado por muchos más filtros y ha sobrevivido. ¿Qué problemáticas de tu comunidad le compartirías para que nos diera consejos acerca de cómo se pueden resolver esas dificultades? ¿Qué estrategias que ha empleado la humanidad para sobrevivir a los filtros que nos hemos enfrentado le compartirías?</t>
  </si>
  <si>
    <t>4. Elige la opción que exponga qué es un prospecto médico[00] según lo que interpretas de la lectura.</t>
  </si>
  <si>
    <t>7. Para prevenir una intoxicación con el medicamento[00] ¿qué sección se deberá consultar?</t>
  </si>
  <si>
    <t>8. Según el texto[00] ¿cuál es la función del prospecto médico?</t>
  </si>
  <si>
    <t>Conocer nuestro cuerpo es importante[00] pues a lo largo de nuestra vida habrá momentos en que se sienta diferente[00] más cansado[00] tal vez débil[00] enfermo o con síntomas que no reconozcamos como normales o saludables. En esos momentos[00] es importante ir al médico para que nos ayude a entender qué está pasando y qué podamos corregir[00] e incluso prevenir situaciones más graves. A veces las recomendaciones del médico no son siempre fáciles de seguir. En otras ocasiones[00] no nos gustan los medicamentos o inyecciones. ¿Te ha pasado alguna vez que no quieres tomar tus medicinas o te da miedo que te inyecten? ¿Qué has hecho para superar esta situación?\n\n10. A continuación[00] realiza una lista de por lo menos cuatro pasos que hayas puesto en práctica o que pienses que podrías hacer para lograr seguir las recomendaciones del médico[00] aunque no sean de tu agrado.</t>
  </si>
  <si>
    <t>4. En la lectura[00] se menciona un elemento imaginario llamado piedra filosofal[00] capaz de convertir metales como el cobre en oro. Además[00] se creía que podía otorgar inmortalidad a su portador. ¿En qué tipo de historia cinematográfica se ha empleado esta referencia?</t>
  </si>
  <si>
    <t>8. Los alquimistas no pudieron crear la piedra filosofal[00] pero ¿qué es lo que sí se puede realizar con la química?</t>
  </si>
  <si>
    <t>2. De acuerdo con lo que leíste en el texto[00] elige la zona geográfica en la que hay muchos sismos.</t>
  </si>
  <si>
    <t>5. Lee la descripción de una pintura y[00] a partir de sus características[00] elige a qué artista latinoamericana podría pertenecer.\n\nEscenario en donde dos niñas[00] pertenecientes a la vida de campo[00] disfrutan de una sandía que podría provenir de una parcela. Se observa que es parte de un día normal en su vida. Los colores son tenues y la técnica es al óleo.</t>
  </si>
  <si>
    <t>6. Existe un tipo de arte en el que también incursionaron las mujeres. Completa la oración con la profesión artística que creas que ella desempeña.\n\nGraciela Iturbide[00] __________ mexicana nacida el 16 de mayo de 1942[00] acreedora de varios premios nacionales e internacionales.</t>
  </si>
  <si>
    <t>Una manera para tratar de resolver el problema de la falta de reconocimiento del trabajo que realizan las mujeres en general es su difusión. En muchas ocasiones[00] dejamos de valorar su quehacer porque ni siquiera lo conocemos.\n\n10. Investiga un poco más sobre las obras de las artistas de las que habla la lectura y escoge la que más te guste. Enseguida[00] piensa en una pequeña estrategia de difusión que podrías utilizar para promocionarla entre tus familiares[00] amigos o en tu comunidad; ¿qué les dirías para interesarlos en el trabajo de esta artista en particular? Escríbelo.\n</t>
  </si>
  <si>
    <t>6. Al realizar una búsqueda en internet del concepto “regla de los 4 colores”[00] aparece esta información:\n\nCualquier mapa que tenga países o regiones continuos se puede colorear completamente usando sólo cuatro colores[00] siguiendo la regla de que dos países que comparten fronteras no pueden quedar del mismo color. \n\nEsto es cierto siempre y cuando los países sean contiguos[00] es decir[00] no tengan territorios repartidos en otra parte. Por ejemplo[00] Najicheván pertenece a Azerbaiyán[00] pero no son territorios contiguos: en medio hay otros países. Tendrían que estar iluminados del mismo color[00] pero de uno diferente de todos los que rodean a ambos territorios. Esto puede requerir un quinto color en el mapa.\n\n¿Qué información nueva aporta esta búsqueda a lo que ya aprendiste en la lectura principal?</t>
  </si>
  <si>
    <t>1. Lee el extracto del poema que se presenta a continuación. Luego[00] elige la opción que mencione el tiempo y modo correctos en que están los verbos subrayados.\n\nPor el mar se llega al cielo: \nsi nadaras siempre en línea recta \nhasta el horizonte[00] \nen algún momento estarías en el cielo</t>
  </si>
  <si>
    <t>6. Analiza las cuatro estrofas del poema y elige la que expresa que el mar siempre hace lo mismo[00] aunque también pareciera que siempre lo hace por primera vez.</t>
  </si>
  <si>
    <t>8. Con base en lo que aprendiste en la sesión 47[00] ¿qué otro problema ayudaría a resolver el grafeno?</t>
  </si>
  <si>
    <t>1. Cuando ves un formulario[00] una encuesta[00] un examen o cualquier documento de este tipo[00] ¿cómo identificas la forma en la que tienes que interactuar con él?</t>
  </si>
  <si>
    <t>3. En el texto[00] hay un apartado que dice “En caso de emergencia notificar a:”. ¿Qué debe escribirse allí?</t>
  </si>
  <si>
    <t>6. ¿Qué información del documento aparece resaltada en negritas[00] dentro de la tabla?</t>
  </si>
  <si>
    <t>1. En este extracto[00] ¿a quién se refiere el pronombre destacado?\n\n[Entra párrafo en tipografía distintas o con sangrado adicional]\n\nÉl veía las escuelas como lugares de reconstrucción del orden social.\n\n[Cierra párrafo en tipografía distinta o con sangrado adicional]</t>
  </si>
  <si>
    <t xml:space="preserve"> 2. En el texto se menciona que los seres humanos apoyan en el cuidado de la biodiversidad[00] pero con sus acciones se contradicen. Selecciona el ejemplo que da el autor para representarlo.</t>
  </si>
  <si>
    <t>1. El primer párrafo del texto aborda tres temas relacionados con el internet y las redes sociales: comunicación[00] información y difusión. ¿Cuál de ellos es el que[00] mencionándose primero[00] se dice que está a un clic de distancia?</t>
  </si>
  <si>
    <t>2. Elige la definición de patrón matemático[00] de acuerdo con tus conocimientos previos.</t>
  </si>
  <si>
    <t>3. Observa las frutas.\n\n[CL_G6_B3_Form3_01]\nEn esta actividad[00] jugarás a ser una red social que interpreta patrones. Para ello[00] deberás predecir cuáles son las dos frutas que siguen en la secuencia anterior.</t>
  </si>
  <si>
    <t>5. Lee la oración que se presenta a continuación. Luego elige la opción que la complete correctamente.\n\nLas redes sociales pueden forzarnos a escuchar música[00] ver películas o comprar algo que no necesitamos. Por otro lado[00] _____________.</t>
  </si>
  <si>
    <t>2. Elige el texto que describa lo que significa ser premiado[00] de acuerdo con lo que expone el texto que leíste.</t>
  </si>
  <si>
    <t>6. ¿Es posible que el autor crea que los jurados no deberían existir y que[00] en premios como los Óscar[00] debería ser el público el que juzgara?</t>
  </si>
  <si>
    <t>8. ¿Conoces los Choice Awards? En estos premios[00] muchas veces dirigidos a niños  y jóvenes[00] no hay un jurado especialista[00] sino que el público elige con sus votos a los ganadores. ¿Por qué es una buena opción para otorgar premios?</t>
  </si>
  <si>
    <t>2. Lee el texto que se presenta a continuación. Complétalo eligiendo la opción que contenga el verbo en pretérito perfecto compuesto.\n\nDesde hace muchos siglos[00] las narraciones exponen la forma de pensar de los pueblos[00] sus creencias y la manera como ven el mundo. Por ello[00] __________ fundamentales para la humanidad.</t>
  </si>
  <si>
    <t>8. Además de las grabaciones que los investigadores de la UNESCO recaban[00] ¿qué otra idea creativa podría ayudar a conservar las narraciones orales?</t>
  </si>
  <si>
    <t>2. De acuerdo con el tema y con el tono de este texto[00] ¿cuál es su género y por qué?</t>
  </si>
  <si>
    <t>6. Si quisieras montar esta obra de teatro en tu escuela[00] pero te piden que sea más corta[00] tendrías que hacer una adaptación. ¿Cuál de las siguientes propuestas de adaptación es más conveniente[00] teniendo en cuenta los siguientes argumentos?</t>
  </si>
  <si>
    <t>3. Lee la descripción que se presenta a continuación y elige el personaje al que se refiere.\n\nCientífico matemático inglés conocido como el padre de la informática[00] visionario de la inteligencia artificial[00] el cual salvó muchas vidas en la Segunda Guerra Mundial con su compleja maquina Enigma.</t>
  </si>
  <si>
    <t>4. ¿Cuál de los siguientes personajes desarrolló importantes teorías científicas sobre el Universo[00] aun cuando lo consideraban diferente?</t>
  </si>
  <si>
    <t>5. En esta época[00] ¿crees que ser diferente sea motivo para que alguien te impida lograr tus sueños?</t>
  </si>
  <si>
    <t>9. De acuerdo con el texto[00] ¿cuál fue la principal aportación de Alan Turing durante la Segunda Guerra Mundial?</t>
  </si>
  <si>
    <t>respuesta</t>
  </si>
  <si>
    <t>id_respuesta</t>
  </si>
  <si>
    <t>correcta</t>
  </si>
  <si>
    <t>Encabezado[00] cuerpo y despedida</t>
  </si>
  <si>
    <t>Encabezado[00] cuerpo y cierre.</t>
  </si>
  <si>
    <t>Exacto[00] identificaste muy bien la estructura de este documento.</t>
  </si>
  <si>
    <t>Título[00] cuerpo[00] fuentes y créditos</t>
  </si>
  <si>
    <t>Título[00] subtitulo[00] cuerpo y marca</t>
  </si>
  <si>
    <t>Al parecer[00] no observaste bien la imagen[00] pues no se muestra ningún producto.</t>
  </si>
  <si>
    <t>Tu respuesta es incorrecta. Un escrito puede ayudar a comunicar ideas[00] pero no es el propósito de la convocatoria.</t>
  </si>
  <si>
    <t>Tu respuesta es incorrecta. Aunque se presentan datos[00] no es el objetivo principal.</t>
  </si>
  <si>
    <t>Al parecer no leíste con atención[00] ya que no es el principal motivo por el que se realizó la convocatoria.</t>
  </si>
  <si>
    <t>La idea es muy buena[00] pero no es el motivo principal.</t>
  </si>
  <si>
    <t>Reflejar en las fotografías el valor que los niños latinoamericanos dan a su cultura y tradiciones[00] para después compartirlo con el mundo.</t>
  </si>
  <si>
    <t>¡Exacto! Mediante las fotografías[00] los niños darán a conocer la importancia de Latinoamérica.</t>
  </si>
  <si>
    <t>Para completar el registro[00] entregar en formato digital las fotografías y publicar resultados.</t>
  </si>
  <si>
    <t>Para subir las fotografías[00] intercambiar opiniones con otros concursantes y consultar dudas.</t>
  </si>
  <si>
    <t>Te equivocaste en la mitad de la respuesta. Sí sirve para realizar el registro[00] pero no para contactar a los organizadores.</t>
  </si>
  <si>
    <t>Para completar el registro de concursantes[00] revisar resultados y elegir el premio que más le guste al ganador.</t>
  </si>
  <si>
    <t>Sería muy buena idea que el ganador pudiera escoger el premio[00] pero los premios ya están asignados[00] de acuerdo con el lugar que ocupen los ganadores.</t>
  </si>
  <si>
    <t>Claro[00] la convocatoria será buena idea para anunciar un curso de verano.</t>
  </si>
  <si>
    <t>Esta respuesta es incorrecta. Para este caso sería mejor emplear una infografía[00] tablas[00] cuadros y gráficos.</t>
  </si>
  <si>
    <t>Parte del proceso de la convocatoria es el registro de los participantes vía internet[00] pero no el principal motivo de la convocatoria.</t>
  </si>
  <si>
    <t>Animar a ganar grandes premios[00] como cámaras digitales.</t>
  </si>
  <si>
    <t xml:space="preserve">Ganar un premio es muy motivante[00] pero la convocatoria no está enfocada sólo en ellos. ¡Piénsalo bien! </t>
  </si>
  <si>
    <t>Así es[00] pues en esa sección se indican las particularidades que deberán cumplir las fotografías que envíen al concurso.</t>
  </si>
  <si>
    <t xml:space="preserve">b[00] c[00] f[00] h </t>
  </si>
  <si>
    <t>¡Concéntrate! Si lees las instrucciones hasta donde lo consideras interesante[00] quizá te pierdas de datos importantes que puedas usar en el futuro del proceso. Considera también si guiarte solamente con las imágenes te permitirá tener toda la información que necesitas.</t>
  </si>
  <si>
    <t>c[00] e[00] f[00] g</t>
  </si>
  <si>
    <t>Tu respuesta es incorrecta. Si comienzas a leer las instrucciones donde lo consideras interesante[00] quizá te pierdas de datos importantes que puedas usar en el futuro del proceso[00] incluso si realizas la lectura detenidamente.</t>
  </si>
  <si>
    <t>b[00] c[00] d[00] g</t>
  </si>
  <si>
    <t>¡Concéntrate! Recuerda que es importante leer todas las instrucciones y sobre todo estar concentrado[00] ya que si realizas alguna otra cosa mientras lees[00] podrías perder información importante del proceso.</t>
  </si>
  <si>
    <t>b[00] c[00] e[00] g</t>
  </si>
  <si>
    <t>¡Correcto! Estos elementos[00] además de permitirte tener claridad en la lectura y dar seguimiento de pasos e instrucciones[00] te harán llegar con mayor facilidad a tus metas y objetivos.</t>
  </si>
  <si>
    <t>¡Bien hecho! Recuerda que el desarrollo de las habilidades socioemocionales debe ser constante[00] por lo que te invitamos a seguir escribiendo al respecto.</t>
  </si>
  <si>
    <t>¡Excelente! El pronombre femenino las que está en esta palabra se refiere al objeto directo de una acción[00] es decir[00] a las necesidades básicas.</t>
  </si>
  <si>
    <t xml:space="preserve">Los seres humanos cubren estas necesidades[00] pero la palabra cubrirlas indica algo femenino y los seres humanos es masculino. Además[00] el pronombre las hace referencia a un objeto directo (las necesidades básicas)[00] no al sujeto (los seres humanos que las cubren). </t>
  </si>
  <si>
    <t>La vivienda sólo es una de las necesidades básicas que se mencionan[00] y la palabra cubrirlas debe abarcar a todas las necesidades mencionadas anteriormente.</t>
  </si>
  <si>
    <t xml:space="preserve">Por la forma en que está redactado el texto[00] el verbo cubrir se aplica a las necesidades básicas y el verbo consumir se aplica a los bienes. Además[00] el concepto los bienes es masculino[00] y la palabra cubrirlas indica una referencia a algo femenino. </t>
  </si>
  <si>
    <t xml:space="preserve">En esta oración[00] hay un objeto directo[00] es decir[00] el objeto en el cual recae la acción: ¿Qué cubren los seres humanos? Necesidades básicas. </t>
  </si>
  <si>
    <t>En esta oración hay un objeto directo[00] es decir[00] el objeto en el cual recae la acción: ¿Qué contamina el litio? Los mantos acuíferos.</t>
  </si>
  <si>
    <t xml:space="preserve">¡Muy bien! El complemento circunstancial es todo aquel que especifica una situación o circunstancia bajo la cual sucede algo. En este caso[00] el complemento circunstancial es de tiempo[00] pues especifica cuándo renuevan los usuarios sus celulares: cada dos años. </t>
  </si>
  <si>
    <t>El principal inconveniente de la basura electrónica es el de las baterías[00] pero comúnmente están compuestas de litio.</t>
  </si>
  <si>
    <t xml:space="preserve">Esta opción no es la correcta. Ahora el significado de la oración no sólo señala una característica de las baterías[00] sino que[00] al usar pero[00] señala que no es tan malo que sean de litio. </t>
  </si>
  <si>
    <t>El principal inconveniente de la basura electrónica es el de las baterías[00] porque comúnmente están compuestas de litio.</t>
  </si>
  <si>
    <t>¡Vuelve a leer las Opciónes! Ahora el significado cambió a que el litio es la causa de que la basura electrónica sea un inconveniente. Aunque el hecho pueda ser verdad[00] ése no es el significado original de la oración.</t>
  </si>
  <si>
    <t>El principal inconveniente de la basura electrónica es el de las baterías[00] entonces comúnmente están compuestas de litio.</t>
  </si>
  <si>
    <t xml:space="preserve">¡Vuelve a intentarlo! Ahora el significado cambió a que el inconveniente de la basura electrónica son las baterías[00] por lo tanto están hechas de litio. Pero esta deducción no es lógica. Es al revés: son de litio[00] por lo tanto son un inconveniente. </t>
  </si>
  <si>
    <t>El principal inconveniente de la basura electrónica es el de las baterías[00] las cuales comúnmente están compuestas de litio.</t>
  </si>
  <si>
    <t xml:space="preserve">En efecto[00] la única oración que conserva el mismo significado que la original es ésta[00] ya que se cambió la palabra que (que se refiere a las baterías) por las palabras las cuales (que cumplen la misma función). Se llaman pronombres relativos. </t>
  </si>
  <si>
    <t xml:space="preserve">No se refiere a esta opción porque quedaría “Busca una medición y mide la huella ecológica”[00] lo cual es repetitivo y carece de lógica. </t>
  </si>
  <si>
    <t>Esta opción no es correcta[00] pues no se refiere a que vayas a alguna área natural a medir la huella ecológica.</t>
  </si>
  <si>
    <t xml:space="preserve">¡Correcto! La palabra alguna se refiere a la calculadora mencionada en la oración anterior. </t>
  </si>
  <si>
    <t>Esta opción no es la correcta. Explicar el consumismo no indica cómo se deben separar los desechos. El texto sugiere que lo hagas[00] por lo que asume que ya lo sabes.</t>
  </si>
  <si>
    <t>¡Muy bien! Al saber más sobre el consumismo[00] también aprendes cómo combatirlo: por ejemplo[00] llevando a cabo hábitos sostenibles de consumo.</t>
  </si>
  <si>
    <t>Te equivocaste. La compra de celulares es sólo un ejemplo de consumismo. Usar más tiempo el mismo teléfono podría contribuir a disminuir el consumismo[00] pero no es la única acción que propone el texto.</t>
  </si>
  <si>
    <t xml:space="preserve">Esta Opción no es la correcta[00] aunque la idea se menciona en otra sección de la lectura. </t>
  </si>
  <si>
    <t xml:space="preserve">Vuelve a leer el párrafo. Tal vez esto sea verdad[00] pero el texto no toca este tema ni da información para inferirlo. </t>
  </si>
  <si>
    <t xml:space="preserve">Esta sección no es la adecuada[00] pues aquí se da la definición de consumismo[00] pero no se abordan hábitos concretos para disminuirlo. </t>
  </si>
  <si>
    <t>Vuelve a leer. En esta sección[00] se plantean los principales problemas de contaminación provocados por el consumismo[00] pero no se proponen todavía soluciones.</t>
  </si>
  <si>
    <t>[CL_G6_B1_S05_RI21_E1_Artesanías[00] patrimonio de una cultura_01: Planta automotriz en el proceso de construcción de un auto.]</t>
  </si>
  <si>
    <t xml:space="preserve">¡Fallaste! Recuerda que las artesanías no se elaboran en fábricas[00] sus procesos son detallados y con técnicas ancestrales. </t>
  </si>
  <si>
    <t>[CL_G6_B1_S05_RI21_E1_Artesanías[00] patrimonio de una cultura_02: Telar industrial]</t>
  </si>
  <si>
    <t xml:space="preserve">*[CL_G6_B1_S05_RI21_E1_Artesanías[00] patrimonio de una cultura_03: Mujer indígena en un telar mecánico creado por ella]* </t>
  </si>
  <si>
    <t>¡Correcto! La imagen muestra un proceso artesanal[00] el cual se realiza manualmente[00] con materiales del lugar y técnicas ancestrales. ¡Qué bellas son las telas artesanales!</t>
  </si>
  <si>
    <t>[CL_G6_B1_S05_RI21_E1_Artesanías[00] patrimonio de una cultura_04: Panadero con insumos para hacer pan]</t>
  </si>
  <si>
    <t>La elaboración del pan[00] y en general de comida[00] también puede ser un proceso artesanal[00] pero para que sea considerado así[00] es importante no usar maquinaria compleja. La elaboración debe ser manual.</t>
  </si>
  <si>
    <t>Una artesanía es una pieza única[00] por lo tanto[00] no existe otra igual.</t>
  </si>
  <si>
    <t>El trabajo artesanal es muy valioso[00] por eso es considerado patrimonio cultural de la humanidad.</t>
  </si>
  <si>
    <t xml:space="preserve">Las artesanías se crean con productos de la región[00] plantas o animales. Esto les da mayor valor. </t>
  </si>
  <si>
    <t xml:space="preserve">¡Fallaste! La idea principal de un texto expresa lo que el autor quiere transmitir[00] la oración elegida representa una idea secundaria. ¡Vamos[00] lee el texto nuevamente!  </t>
  </si>
  <si>
    <t>La belleza de las artesanías permite mostrarlas como elementos decorativos en tiendas[00] hogares o restaurantes.</t>
  </si>
  <si>
    <t>¡Cuidado! La idea principal se puede identificar si te haces la siguiente pregunta: ¿De qué o quién se habla? ¿Qué se dice al respecto? ¡Retoma la lectura[00] lo lograrás!</t>
  </si>
  <si>
    <t xml:space="preserve">Son piezas únicas[00] resultado de técnicas antiguas y materiales locales como animales o plantas[00] que representan su historia y herencias familiares. </t>
  </si>
  <si>
    <t xml:space="preserve">Porque son elaboradas con materiales costosos[00] difíciles de conseguir[00] además de que las técnicas son innovadoras. </t>
  </si>
  <si>
    <t>Elegiste mal la respuesta[00] pues las artesanías no requieren técnicas innovadoras. Y aunque algunas se fabrican con materiales costosos[00] no es una regla que así suceda.</t>
  </si>
  <si>
    <t xml:space="preserve">Son elaboradas con materiales de la región de la mejor calidad. Además[00] se debe lograr que las piezas sean muy similares. </t>
  </si>
  <si>
    <t>¡Cuidado! Los materiales utilizados para la elaboración de las artesanías no necesariamente deben ser costosos. Y más importante aún[00] lo bello de las artesanías es que no todas deben ser idénticas entre sí.</t>
  </si>
  <si>
    <t>Las artesanías son resultado de técnicas modernas[00] elaboradas con materiales sintéticos y maderas de la región.</t>
  </si>
  <si>
    <t xml:space="preserve">Lee muy bien cada respuesta. Las técnicas modernas en la elaboración de las artesanías no es buena opción[00] pues dejaría de ser una artesanía. </t>
  </si>
  <si>
    <t>¡Incorrecto! No aparece 4 veces[00] aparece un poco más. ¿Recuerdas el escaneo que hiciste para descifrar el código? Aplícalo aquí.</t>
  </si>
  <si>
    <t>¡Pequeño error! Pero casi lo logras. No olvides cómo se escanea la lectura[00] te podría ser útil la próxima vez.</t>
  </si>
  <si>
    <t>¡Fallaste! Tu habilidad de escaneo no está bien[00] deberás practicar más. ¡Lo vas a lograr!</t>
  </si>
  <si>
    <t>¡Cuidado! Las artesanías son muy valiosas[00] pero ésa no es la razón principal.</t>
  </si>
  <si>
    <t>Sería maravilloso que se enseñaran las técnicas artesanales de una comunidad en otras regiones[00] pero ése no es el motivo. ¿Recuerdas por qué son consideradas patrimonio cultural de la humanidad?</t>
  </si>
  <si>
    <t>Porque representa la identidad de una comunidad[00] por lo tanto[00] forman parte de sus tradiciones.</t>
  </si>
  <si>
    <t xml:space="preserve">¡Bien hecho!  \n Recuerda que el desarrollo de las habilidades socioemocionales debe ser constante[00] por lo que te invitamos a seguir escribiendo al respecto. \n </t>
  </si>
  <si>
    <t>¡Correcto! Se trata del verbo ir[00] conjugado en tiempo presente del modo subjuntivo[00] en segunda persona: No quiero que tú te vayas.</t>
  </si>
  <si>
    <t>El verbo sí está conjugado en segunda persona[00] pero en modo indicativo[00] en tiempo presente.</t>
  </si>
  <si>
    <t xml:space="preserve">Este verbo está conjugado en modo indicativo[00] tiempo presente[00] primera persona (Yo sé). </t>
  </si>
  <si>
    <t>Este verbo sí está conjugado en modo subjuntivo[00] en tiempo presente[00] pero está en primera persona.</t>
  </si>
  <si>
    <t xml:space="preserve">Fíjate bien: si tiene tres actos[00] al menos tendrá tres escenas. </t>
  </si>
  <si>
    <t>¡Excelente! Identificaste el cambio de escena en el Acto 2[00] cuando entra Amelia. Para identificar las escenas[00] es de gran utilidad buscar las acotaciones que marcan estos movimientos de los personajes.</t>
  </si>
  <si>
    <t>Solamente en el Acto 2 hay dos escenas[00] pero en ninguno otro entra o sale ninguno de los personajes. Aunque se llamen por teléfono[00] esto no es un cambio de escena. El cambio lo da la entrada o salida al escenario de alguien.</t>
  </si>
  <si>
    <t xml:space="preserve">Aunque no quiso compartir con Amelia[00] de todos modos[00] aceptó jugar con ella. </t>
  </si>
  <si>
    <t xml:space="preserve">Si analizas el primer acto[00] compartir el almuerzo es algo que hacía con su amiga Fátima[00] independientemente de si tenían hambre o no. </t>
  </si>
  <si>
    <t>¡Muy bien! La obra muestra que una de las formas de llevar su amistad era compartiendo sus almuerzos. En el Acto 2[00] Sofía dice que sólo le comparte a Fátima[00] acción que demuestra lo especial que el almuerzo es para ellas.</t>
  </si>
  <si>
    <t>Lee bien lo que sucede en el Acto 2: aunque a Sofía se le pasó el enojo[00] al final[00] el almuerzo se quedó en la banca[00] pues no lo compartió con Amelia.</t>
  </si>
  <si>
    <t xml:space="preserve">Cuando duele algo[00] uno trata de negarlo. </t>
  </si>
  <si>
    <t xml:space="preserve">El Acto 1 permite ver que las niñas se quieren mucho y que separarse las pondrá muy tristes. Ante las preguntas de Amelia[00] Sofía responde que no extraña a Fátima[00] aunque es evidente que eso no es verdad. </t>
  </si>
  <si>
    <t xml:space="preserve">Cuando los amigos se van[00] no se les extraña. </t>
  </si>
  <si>
    <t>Aunque las palabras de Sofía sugieren que no extraña a su amiga[00] no es creíble por todo lo que se dijeron en el Acto 1. Además[00] el Acto 2 empieza con Sofía expresando que se siente sola y aburrida porque su amiga se fue.</t>
  </si>
  <si>
    <t xml:space="preserve">La forma de expresarse de Amelia no es entrometida[00] pues con sus preguntas y actitudes busca tener empatía con Sofía. </t>
  </si>
  <si>
    <t xml:space="preserve">Amelia y Sofía todavía no son amigas. De hecho[00] Sofía no se porta muy amable al principio con Amelia. </t>
  </si>
  <si>
    <t xml:space="preserve">Aunque Sofía lo niega[00] Amelia sabe que extraña a Fátima. Incluso le dice a Sofía “Yo también la extraño”. Significa que es capaz de ponerse en el lugar de otra persona. </t>
  </si>
  <si>
    <t xml:space="preserve">No hay información en el texto que indique que Amelia es distraída. La que comete la distracción de olvidar su almuerzo en la banca es Sofía[00] por la emoción de irse a jugar. </t>
  </si>
  <si>
    <t xml:space="preserve">Eso es lo que le dice a Fátima[00] pero no lo está haciendo. </t>
  </si>
  <si>
    <t>Así es. Se distrajo viendo su celular[00] por lo que ya no está muy interesada en la conversación.</t>
  </si>
  <si>
    <t>Sofía se sorprendió de la invitación. A pesar de que no había sido muy amable con Amelia[00] ahora no le parecía tan malo intentar hacer cosas diferentes con personas nuevas. Así que decidió darse la oportunidad de ver cómo la pasaría al jugar con Amelia y las demás niñas. Sonrió y se levantó de la banca.</t>
  </si>
  <si>
    <t xml:space="preserve">Amelia siempre había admirado a Sofía por su generosidad y por su lealtad como amiga. Le daba un poco de pena verla tan triste[00] y pensó que quizá esa era la oportunidad para demostrar que ella también podía ser una buena amiga. Respiró profundo y se dirigió a la banca en donde estaba Sofía. </t>
  </si>
  <si>
    <t xml:space="preserve">En la obra de teatro[00] Amelia sólo entra en escena[00] pero no hay una aparición previa de ella ni diálogos ni acotaciones que indiquen qué puede estar motivando su acción. </t>
  </si>
  <si>
    <t xml:space="preserve">Sentada en una banca[00] Sofía miraba jugar a sus compañeras del salón. Ahora que Fátima se había ido[00] comenzaba a darse cuenta de que también había otras niñas que le caían muy bien y la estimaban. Quién sabe[00] a lo mejor encontraría a alguien más con quien compartir su almuerzo. Esbozó una sonrisa de esperanza y se levantó de la banca. </t>
  </si>
  <si>
    <t>Al inicio del Acto 2[00] Sofía está visiblemente enojada. Lo que dice en la obra no coincide con los sentimientos que se reflejan en esta narración.</t>
  </si>
  <si>
    <t xml:space="preserve">A la hora del receso[00] Sofía recordó las palabras que su amiga Fátima le había dicho al despedirse. Pero no le veía lo divertido a la situación. No tenía a nadie con quien hablar. Sentía una mezcla de tristeza y de celos al imaginar a Fátima conociendo a otras personas. De pronto[00] una voz fresca y amigable la sacó de sus reflexiones. </t>
  </si>
  <si>
    <t xml:space="preserve">¡Muy bien! Esta narración refleja los sentimientos de enojo y tristeza que Sofía está experimentando en ese momento de la historia. Como las obras de teatro no suelen tener un narrador[00] los personajes pueden hablar solos (decir monólogos) para darle a entender al público lo que sienten. Esto[00] además de la actuación[00] permite comprender mejor la obra. </t>
  </si>
  <si>
    <t xml:space="preserve">Una herramienta que explica[00] de manera ordenada[00] detallada y clara los pasos a seguir para realizar una acción o tarea determinadas. </t>
  </si>
  <si>
    <t>¡Verifícalo! La descripción se refiere a un instructivo. Sus características pueden ser parecidas a las de un manual[00] posiblemente por eso te confundiste. ¡No te preocupes[00] lo harás mejor la próxima vez!</t>
  </si>
  <si>
    <t>Una obra escrita compuesta por páginas[00] capítulos y subcapítulos[00] que contienen información sobre muchos temas.</t>
  </si>
  <si>
    <t>¡Concéntrate! Elegiste la descripción de un libro[00] parece que algo te distrajo. ¡Lo harás mejor la próxima vez!</t>
  </si>
  <si>
    <t>Una obra de consulta ordenada alfabéticamente en términos y nombres[00] que contienen información general sobre muchos temas.</t>
  </si>
  <si>
    <t>¡Parece que no lo lograste! Las fake news son noticias[00] pero no verdaderas. ¡Puedes poner más atención a la lectura la próxima vez!</t>
  </si>
  <si>
    <t>¡Lo hiciste excelente! Las fake news son información inventada o falsa. ¡Lo has hecho muy bien!</t>
  </si>
  <si>
    <t>¡Vamos[00] puedes poner más atención al texto! Las fake news no son confiables[00] sirven para engañar a los lectores. ¡No te desanimes[00] recuerda lo aprendido al inicio de la sesión!</t>
  </si>
  <si>
    <t>¡Cuidado! Las fake news no son información real. Piénsalo bien y recuerda las palabras clave en lectura. ¡Vamos[00] lo puedes hacer!</t>
  </si>
  <si>
    <t>Porque hoy en día las fuentes son más confiables. Anteriormente[00] las personas podían publicar información en libros con contenidos falsos.</t>
  </si>
  <si>
    <t>¡Fallaste! Hace muchos años era más probable verificar la información[00] ya que no existía demasiada. ¿Lo recuerdas?</t>
  </si>
  <si>
    <t>¡Cometiste un pequeño error! La respuesta tiene poco sentido[00] verifícala. La información falsa se puede publicar por muchos medios digitales[00] no sólo redes sociales. ¡Vamos tú puedes!</t>
  </si>
  <si>
    <t>¡Extraordinario! Por algo le llaman la era de la información. Con el internet se tiene acceso a diferentes tipos de ella[00] pero no toda es confiable. ¡Felicidades!</t>
  </si>
  <si>
    <t>Porque[00] a diferencia de hace muchos años[00] pocas personas tienen acceso a internet y pueden publicar contenidos interesantes.</t>
  </si>
  <si>
    <t>En un texto organizado en titulo[00] subtítulo[00] con nombre del autor[00] cuya dirección termina en .com</t>
  </si>
  <si>
    <t>¡Fallaste! Pero no por mucho[00] la estructura es correcta y tiene el nombre del autor. Pero[00] si la comparas con la opción correcta[00] la terminación de la página es más confiable en otra opción.</t>
  </si>
  <si>
    <t>En un texto organizado en títulos[00] subtítulos[00] con nombre del autor y fecha[00] cuya dirección termina en .edu</t>
  </si>
  <si>
    <t>¡Maravilloso! Lograste identificar un artículo que es confiable porque tiene una estructura bien definida[00] donde el autor y la fecha son visibles. Además[00] que la dirección electrónica tenga la terminación .edu quiere decir que es una institución educativa la que está publicando la información.</t>
  </si>
  <si>
    <t>¡Elegiste una respuesta incorrecta! Las redes sociales son extraordinarias. Incluso[00] instituciones confiables tienen sus cuentas. Pero es más confiable remitirte a la fuente original que elegir lo que te salga como publicidad.</t>
  </si>
  <si>
    <t>¡Cuidado! Aunque los estudiantes pudieron haber hecho una investigación muy buena[00] siempre es mejor visitar la páginas especializadas en cada tema.</t>
  </si>
  <si>
    <t>¡Cuidado! Recuerda que no toda la información es confiable[00] ¿te parece pensar mejor qué recomendación le darías?</t>
  </si>
  <si>
    <t>¡Cometiste un pequeño error! Sería una mala recomendación dirigirse con personas que no son profesionales en el área de la disciplina. ¡No te preocupes[00] lo lograrás la próxima vez!</t>
  </si>
  <si>
    <t>Mirar diversos videos o escuchar podcast que contengan datos sobre la disciplina de tiro con arco.</t>
  </si>
  <si>
    <t xml:space="preserve">¡Incorrecto! Al parecer no recuerdas las recomendaciones sugeridas en el texto. ¡Vamos anímate[00] seguro lo harás mejor la próxima! </t>
  </si>
  <si>
    <t xml:space="preserve">¡Tuviste un pequeño error! La teoría de triángulos no se menciona en el texto. Además[00] ¿crees que exista? ¡No te desanimes! ¡Lo harás mejor la próxima vez! </t>
  </si>
  <si>
    <t>¡Parece que no lo lograste! Una parte de la oración es correcta[00] recuerda bien la descripción del texto respecto a la teoría de grafos. Ya sabes que la próxima vez tendrás que poner mayor atención en el texto.</t>
  </si>
  <si>
    <t>¡Cuidado! La respuesta es incorrecta. ¿Seguro que leíste bien? Según la descripción del texto[00] un trazo no es un dibujo multidimensional. ¡Vamos[00] aplica la técnica aprendida en esta sesión!</t>
  </si>
  <si>
    <t xml:space="preserve">¡Alto! Al parece no lograste poner atención al texto[00] erraste en distinguir aristas y vértices. ¡Procura poner más atención al leer! Lo harás bien la próxima vez. </t>
  </si>
  <si>
    <t>¡Elegiste la respuesta incorrecta! Sabes distinguir entre aristas y vértices[00] pero no pusiste atención en el número de aristas que hay en la imagen ¡No te desanimes! ¡Puedes volver a leer el texto y poner mayor atención!</t>
  </si>
  <si>
    <t>¡Perfecto! Sabes distinguir bien entre aristas y vértices de un grafo. Además[00] los contaste bien. Vaya[00] ¡eres un magnífico lector!</t>
  </si>
  <si>
    <t xml:space="preserve">Parece que no lograste la atención adecuada. Confundiste aristas y vértices. Además[00] los números son incorrectos. ¡Ahora sabes que debes concentrarte cuando realizas una lectura! ¡No te desanimes! </t>
  </si>
  <si>
    <t>Sí[00] porque cada miembro de la familia es un vértice y la conexiones entre ellos son las aristas.</t>
  </si>
  <si>
    <t>No[00] porque los miembros de la familia no parecen aristas y las conexiones entre ellos no son correctas.</t>
  </si>
  <si>
    <t>Sí[00] porque cada miembro de la familia es una arista y la conexiones entre ellos son los vértices.</t>
  </si>
  <si>
    <t>¡Cometiste un pequeño error! Al parecer[00] estás confundiendo las aristas y los vértices. ¡Vamos[00] tú puedes!</t>
  </si>
  <si>
    <t>No[00] porque el árbol familiar no tiene características que representen los vértices y las aristas de la teoría.</t>
  </si>
  <si>
    <t xml:space="preserve">¡Atención! Trata de recordar lo que explica el texto y pregúntate a qué otras áreas de la vida cotidiana se puede aplicar la teoría de grafos. ¡No te desanimes[00] de los errores se aprende! </t>
  </si>
  <si>
    <t>[CL_G6_B1_S08_IC36_E2_La Teoría de Ramsey en ejemplos_08: Esquema hexagonal con seis amigos[00] unidos entre sí por líneas azules y anaranjadas]</t>
  </si>
  <si>
    <t>¡Fallaste! La respuesta elegida no representa de manera correcta la información. Recuerda los vértices y las aristas. En este caso[00] los vértices son los amigos. ¡Vuelve a leer el texto y anímate a intentarlo con otros ejemplos!</t>
  </si>
  <si>
    <t>[CL_G6_B1_S08_IC36_E2_La Teoría de Ramsey en ejemplos_09: Esquema hexagonal con seis amigos[00] unidos entre sí por líneas azules y anaranjadas]</t>
  </si>
  <si>
    <t xml:space="preserve">     [CL_G6_B1_S08_IC36_E2_La Teoría de Ramsey en ejemplos_10: Esquema hexagonal con seis amigos[00] unidos entre sí por líneas azules y anaranjadas]____</t>
  </si>
  <si>
    <t>[CL_G6_B1_S08_IC36_E2_La Teoría de Ramsey en ejemplos_11: Esquema hexagonal con seis amigos[00] unidos entre sí por líneas azules y anaranjadas]</t>
  </si>
  <si>
    <t>Parece que te falta recordar cómo se puede aplicar la teoría de datos en la vida diaria. ¡Vamos[00] lo harás mejor la próxima vez!</t>
  </si>
  <si>
    <t xml:space="preserve">¡Cometiste un pequeño error! Al parecer[00] no pusiste la suficiente atención en el texto. ¡No te preocupes[00] lo lograrás en la próxima lectura! </t>
  </si>
  <si>
    <t xml:space="preserve">¡Incorrecto! Necesitas lograr la mayor atención posible cuando leas. ¡Vamos[00] anímate! </t>
  </si>
  <si>
    <t>Donde existe un conjunto[00] siempre existe un orden.</t>
  </si>
  <si>
    <t>¡Bien hecho!  \n Recuerda que el desarrollo de las habilidades socioemocionales debe ser constante[00] por lo que te invitamos a seguir escribiendo al respecto.</t>
  </si>
  <si>
    <t>Vuelve a revisar. Este verbo está en tiempo pasado[00] en tercera persona.</t>
  </si>
  <si>
    <t>Relee las Opciónes. Este verbo está en presente[00] en tercera persona de singular.</t>
  </si>
  <si>
    <t>Esta opción es incorrecta. Eso es parte del título[00] pero se preguntó por la imagen.</t>
  </si>
  <si>
    <t>A principios del siglo XXI[00] llegó la fecha en que se terminaba la categoría de planeta para Plutón.</t>
  </si>
  <si>
    <t>Vuelve a leer. Fue a principios del siglo XXI que hubo nuevos descubrimientos[00] pero no es que Plutón tuviera fecha de caducidad como planeta.</t>
  </si>
  <si>
    <t>Te equivocaste. Esto es algo que decidió la comunidad científica[00] no es algo que se descubrió.</t>
  </si>
  <si>
    <t>En efecto[00] a partir de que descubrieron más objetos como Plutón[00] el problema era decidir si todos iban a clasificarse como planetas o si se sacaba a Plutón de la clasificación.</t>
  </si>
  <si>
    <t>Esta opción no es correcta. Es una conclusión válida[00] pero la discusión entre los científicos se relaciona más con el uso del lenguaje.</t>
  </si>
  <si>
    <t>Analiza de nuevo el texto. Los fenómenos pueden suceder de una manera[00] pero la gente lo interpreta de formas diferentes.</t>
  </si>
  <si>
    <t>Lo que llamamos realidad se construye de diferente manera[00] dependiendo de cómo se le nombra.</t>
  </si>
  <si>
    <t>Incorrecto. Hay interpretaciones que[00] al final[00] se demuestra que estaban equivocadas[00] como el ejemplo de Tycho Brahe.</t>
  </si>
  <si>
    <t>Vuelve a leer. Este conocimiento fue el que desencadenó el problema[00] pero no sirve para anticipar qué decisión tomó la comunidad científica.</t>
  </si>
  <si>
    <t>¡Correcto! Al llevar a cabo un rito y pronunciar unas palabras[00] dos personas se convierten en esposos.</t>
  </si>
  <si>
    <t>Esto no es algo que diga el texto. Al contrario[00] lo que se afirma es que el lenguaje es flexible y está sujeto a diferentes interpretaciones.</t>
  </si>
  <si>
    <t>Aunque la afirmación es cierta[00] la respuesta es incorrecta. Aunque el lenguaje verbal sirve[00] entre otras cosas[00] para describir nuestra experiencia[00] la intención del texto va más allá de comunicar esta función descriptiva.</t>
  </si>
  <si>
    <t>Porque las palabras no sólo nos permiten comunicar nuestra experiencia[00] sino que le damos contenido y significado. Dicho de otra manera[00] porque mediante la palabra construimos nuestra realidad.</t>
  </si>
  <si>
    <t>En los años cuarenta y cincuenta[00] se elabora la Teoría de Juegos. Los pioneros fueron los matemáticos John Von Neumann[00] John Nash y el economista Oskar Morgenstern.</t>
  </si>
  <si>
    <t>¡Felicidades! La respuesta elegida corresponde a una idea secundaria ya que el texto no sólo se centra en la idea principal[00] la creación de la Teoría de Juegos[00] sino que también da el detalle de quiénes la crearon.</t>
  </si>
  <si>
    <t>Las matemáticas ayudan a resolver problemas de la vida cotidiana mediante la toma de decisiones[00] aplicando la Teoría de Juegos.</t>
  </si>
  <si>
    <t>¡Fallaste! Tu respuesta responde sobre qué trata el texto[00] por ello[00] la elección es incorrecta. ¡No te desanimes! ¡Puedes hacerlo mejor!</t>
  </si>
  <si>
    <t>Las matemáticas se aplican a muchas situaciones[00] un ejemplo es la toma de decisiones respecto a la pandemia de Covid.</t>
  </si>
  <si>
    <t xml:space="preserve">Un pensador que creía que las matemáticas no podían resolver problemas[00] creador de la Teoría de Nash. </t>
  </si>
  <si>
    <t xml:space="preserve">¡Atención! John creó la Teoría de Nash porque tenía demasiada confianza en las matemáticas[00] incluso para resolver problemas. ¡Vuelve a leer el texto! </t>
  </si>
  <si>
    <t>¡Elegiste la respuesta incorrecta! Nash no era un jugador[00] y la teoría tiene un nombre incorrecto. ¡No te desanimes! ¡Puedes volver a leer el texto y poner mayor atención!</t>
  </si>
  <si>
    <t>¡Atención! Nash fue un pionero de las matemáticas[00] pero la información sobre su creación es incorrecta. ¡No te preocupes! Lee nuevamente el texto.</t>
  </si>
  <si>
    <t>Las matemáticas son aburridas[00] aunque sirvan para la vida diaria.</t>
  </si>
  <si>
    <t>¡Parece que no pusiste atención! Lee muy bien cada idea secundaria[00] ellas están justificando el tema principal.</t>
  </si>
  <si>
    <t>¡Cuidado! No estás identificando el tema principal. ¿Seguro que leíste bien? ¡Vuelve a hacerlo[00] te irá muy bien!</t>
  </si>
  <si>
    <t>¡Vamos[00] puedes poner más atención al texto! La respuesta elegida parece más una idea secundaria[00] ¿no crees?[00] ya que no describe de qué trata el texto.</t>
  </si>
  <si>
    <t>¡Fantástico! Se notan tus habilidades lectoras. Además[00] sabes diferenciar las ideas principales y las secundarias. Se refleja muy bien de qué trata el tema.</t>
  </si>
  <si>
    <t>¡Excelente! Las ideas secundarias son un apoyo para las ideas principales[00] que aportan detalles o ejemplos del tema.</t>
  </si>
  <si>
    <t>¡Atención! Las ideas secundarias amplían la información[00] pero no necesariamente información importante. ¡Concéntrate! ¡Lo recordarás!</t>
  </si>
  <si>
    <t xml:space="preserve">¡Tuviste un pequeño error! Recuerda que las ideas secundarias ayudan a ejemplificar o ampliar la información del tema principal. ¡No te desanimes! ¡Lo harás mejor la próxima vez! Sigue practicando. \n  \n </t>
  </si>
  <si>
    <t>¡Cuidado! El tema es sobre matemáticas y cómo una teoría puede ayudar a resolver un dilema[00] ¿recuerdas? ¡No desesperes! ¡Lee nuevamente el texto!</t>
  </si>
  <si>
    <t>¡Fallaste! La Teoría de Juegos tiene que ver con los problemas matemáticos[00] pero no exclusivamente. ¡No te preocupes! ¡Lee nuevamente el texto!</t>
  </si>
  <si>
    <t>¡Incorrecto! Se puede decir que estudia las estrategias. El dilema del prisionero es un ejemplo de cómo se aplica. ¡Vamos[00] anímate a leer nuevamente el texto!</t>
  </si>
  <si>
    <t>Bien[00] es cierto que necesitas de dos o más personas. Ahora pregúntate si las ideas son lo mismo que tomar la iniciativa.</t>
  </si>
  <si>
    <t>Bien[00] las decisiones son resultado de lo que se espera de los demás jugadores. Recuerda[00] para que el juego avance[00] se necesita un mínimo de jugadores. ¿Crees que uno sea ese mínimo?</t>
  </si>
  <si>
    <t xml:space="preserve">Tu respuesta es incorrecta. La FAO es la dependencia de la que habla esta oración[00] es decir[00] la sección de la ONU encargada de los alimentos. </t>
  </si>
  <si>
    <t xml:space="preserve">Vuelve a leer la oración. La quinua no se menciona en la sección donde aparece esta oración[00] por lo que el asunto no puede tratarse todavía de la quinua. </t>
  </si>
  <si>
    <t xml:space="preserve">La respuesta no es correcta. No se menciona este concepto sino hasta después[00] en la definición de seguridad alimentaria. </t>
  </si>
  <si>
    <t>La seguridad alimentaria se refiere al acceso físico[00] social y económico que debe tener una persona a los alimentos suficientes y nutritivos que alcancen para cubrir sus necesidades diarias de energía y que le den oportunidad de elegir sus preferencias alimentarias para conservar un estilo de vida saludable. Esto significa que no solamente hay que tener qué comer[00] sino que la calidad del alimento también es importante</t>
  </si>
  <si>
    <t>Tu selección no es correcta. En este resumen sólo se recupera la definición de seguridad alimentaria[00] pero no se cubre la idea general del texto[00] que incluye la mención de que la quinua es un alimento que puede ayudar a resolver este problema.</t>
  </si>
  <si>
    <t xml:space="preserve">Uno de los retos actuales de la humanidad es lograr la seguridad alimentaria[00] que se define como el acceso físico[00] social y económico a alimentos nutritivos y del gusto de la persona. La dependencia de la ONU encargada de este asunto es la FAO[00] la cual ha detectado que la quinua tiene un gran valor alimenticio (sobre todo en proteína)[00] además de que el cultivo se puede adaptar en diferentes países[00] gracias a que es muy resistente a diversos climas. </t>
  </si>
  <si>
    <t>¡Correcto! En este resumen se señalan tanto la definición de seguridad alimentaria como la función e importancia de la FAO. Además[00] menciona el hecho de que la quinua es un alimento que puede contribuir a mejorar la seguridad alimentaria por sus cualidades.</t>
  </si>
  <si>
    <t>La quinua ha sido cultivada en la zona de los Andes desde hace mucho tiempo[00] pero no fue sino hasta la década de 1980 que se empezó a reconocer su calidad alimenticia en otras partes del mundo. Es muy versátil en climas secos o fríos[00] y no requiere de mucha agua o grandes extensiones de tierra para su cultivo. En 2013[00] la FAO organizó un proyecto para que se introdujera su cultivo en siete países de África y en Kurgistán.</t>
  </si>
  <si>
    <t xml:space="preserve">Estuvo cerca tu respuesta[00] pero en este resumen sólo se mencionan características de la quinua[00] mientras que se omite su relación con el tema de la seguridad alimentaria. </t>
  </si>
  <si>
    <t xml:space="preserve">Tener acceso a alimentos nutritivos y variados es importante para la vida diaria de todo ser humano. No es suficiente comer el primer alimento procesado que se tenga a la mano. Por eso la ONU tiene una dependencia encargada del tema de la alimentación en el mundo. No existe el mismo acceso a los alimentos en todos los países. Por ejemplo[00] en África[00] Latinoamérica[00] el Caribe y algunas regiones de Asia se dan más problemas de este tipo. </t>
  </si>
  <si>
    <t>a[00] c[00] e</t>
  </si>
  <si>
    <t>b[00] d[00] e</t>
  </si>
  <si>
    <t xml:space="preserve">Revisa de nuevo el texto. El organismo que se menciona es la FAO[00] no la OMS. Tampoco se menciona el tema de desórdenes alimenticios. </t>
  </si>
  <si>
    <t>b[00] f[00] g</t>
  </si>
  <si>
    <t>No se menciona directamente el tema de la escasez de lluvias en el mundo[00] aunque las plantas andinas resisten ante la falta de agua. Además[00] el organismo que se menciona es la FAO[00] no la OMS.</t>
  </si>
  <si>
    <t>c[00] d[00] g</t>
  </si>
  <si>
    <t xml:space="preserve">¡Correcto! Estos tres conceptos[00] también llamados palabras clave[00] indican adecuadamente de qué trata el texto. </t>
  </si>
  <si>
    <t xml:space="preserve">Un niño come casi todos los días pescado[00] calabazas[00] espinacas[00] arroz[00] nueces y fruta. </t>
  </si>
  <si>
    <t xml:space="preserve">Vuelve a revisar las Opciónes. Esta cena tiene varios grupos alimenticios y[00] aunque le falta una fruta fresca o verdura[00] no ocurre todos los días.  </t>
  </si>
  <si>
    <t xml:space="preserve">Un niño come algunos días hamburguesas y donas[00] y otros días pizza y galletas. </t>
  </si>
  <si>
    <t>Así es. Aunque hay personas que diariamente comen algo[00] si se trata de este tipo de comida poco saludable[00] es falta de seguridad alimentaria.</t>
  </si>
  <si>
    <t xml:space="preserve">Un niño desayuna algunos días huevos[00] fruta y cereal[00] y otros días pan con aguacate[00] jugo de fruta y tortitas de quinua. </t>
  </si>
  <si>
    <t xml:space="preserve">Tu selección es incorrecta[00] pues estos desayunos son nutritivos y variados. </t>
  </si>
  <si>
    <t xml:space="preserve">¡Muy bien! Esto se observa porque los sitios consultados tienen el dominio “.org” y los publica la FAO[00] que es el organismo del cual se habló en el texto. </t>
  </si>
  <si>
    <t xml:space="preserve">Éste no es un criterio para determinar que el texto es confiable. Podría hablar de las frutas o los otros cereales[00] pero si sus fuentes son documentos y sitios oficiales[00] eso lo haría confiable. </t>
  </si>
  <si>
    <t xml:space="preserve">Éste no es un criterio para determinar que el texto es confiable. Si bien siempre es bueno tener información actualizada[00] también hay fuentes confiables[00] como los libros o artículos de revistas[00] que pueden ser más antiguos. </t>
  </si>
  <si>
    <t xml:space="preserve">Revisa de nuevo las Opciónes. La pregunta es sobre el lema[00] no el gráfico del escudo. Además[00] muchas culturas basan su alimentación en otros cereales[00] como el arroz o el maíz. </t>
  </si>
  <si>
    <t>Tu elección es incorrecta. Ésa es la función de la FAO[00] pero esta respuesta no indica por qué es adecuado que use este lema.</t>
  </si>
  <si>
    <t>En la actualidad[00] ya no está a discusión si la música electrónica y sus diversas colaboraciones con más géneros son arte. Con esa legitimidad[00] los festivales se han multiplicado[00] lo que ha permitido expandir su alcance.</t>
  </si>
  <si>
    <t>Es uno de los festivales más viejos del mundo[00] pues existe desde la década de 1970. Esto ayuda a que el ambiente sea distinto y sorprendente[00] pues se mezcla lo viejo del edificio con lo moderno de la música.</t>
  </si>
  <si>
    <t>Cada año[00] en Europa y en Estados Unidos de América se organizan los principales festivales de música electrónica. Muchos de ellos incluso crean música específica para ese evento o graban sets enteros en vivo desde ahí.</t>
  </si>
  <si>
    <t>Este festival anual se lleva a cabo en el pueblo de Boom[00] Bélgica[00] desde 2005. Esto le ha valido el título de festival más grande del mundo. Cada año[00] en Europa y en Estados Unidos de América se organizan los principales festivales de música electrónica.</t>
  </si>
  <si>
    <t>a[00] b[00] d[00] e[00] i</t>
  </si>
  <si>
    <t>¡Incorrecto! Sólo dos de los nombres son correctos. No te desanimes[00] lee nuevamente el texto y utiliza la estrategia aprendida en está sesión. ¡Tú puedes!</t>
  </si>
  <si>
    <t>b[00] e[00] f[00] h[00] i</t>
  </si>
  <si>
    <t>a[00] c[00] d[00] g[00] h</t>
  </si>
  <si>
    <t>b[00] c[00] d[00] e[00] f</t>
  </si>
  <si>
    <t>¡Incorrecto! Así no se nombra a los músicos que crean sonidos. ¡Vuelve a leer el texto y haz memoria[00] pues es muy seguro que ya los conozcas!</t>
  </si>
  <si>
    <t>Cerca. Los músicos de electrónica reproducen sonidos[00] pero no se les nombra de esta manera. ¡No te desanimes! ¡Puedes hacerlo mejor!</t>
  </si>
  <si>
    <t>Parece que te falta explorar un poco más los distintos estilos de música y poner mayor atención en la lectura. ¡Vamos[00] lo harás mejor la próxima vez!</t>
  </si>
  <si>
    <t xml:space="preserve">¡Cuidado! Al parecer no lograste poner atención al texto[00] ésas no son las razones. ¡Vuelve a leerlo[00] lo harás bien la próxima vez! </t>
  </si>
  <si>
    <t>Las canciones no son originales[00] los sonidos son creados con instrumentos y las voces por computadora.</t>
  </si>
  <si>
    <t>¡Excelente! La música no es considerada arte por estas características. ¡Vaya[00] eres un magnifico lector!</t>
  </si>
  <si>
    <t>¡Atención! ¿Instrumentos de cuerda en vivo? Eso sería espectacular[00] pero los sonidos son reproducidos de manera diferente y suenan muy bien. ¡No te preocupes! ¡Lee nuevamente el texto!</t>
  </si>
  <si>
    <t xml:space="preserve">  [CL_G6_B1_S12_RI23_E2_La música y los festivales_01: Mapamundi con división política. Deben estar coloreados únicamente: Bélgica[00] Estados Unidos[00] México[00] Chile[00] Argentina[00] Perú[00] Paraguay[00] Países bajos y España]    .    </t>
  </si>
  <si>
    <t>¡Parece que pusiste atención al texto! Además[00] conoces sobre países[00] ciudades y estados[00] puesto que lograste reconocer los países en dónde se llevan a cabo los festivales de música.</t>
  </si>
  <si>
    <t>[CL_G6_B1_S12_RI23_E2_La música y los festivales_03: Países Bajos[00] Japón[00] México[00] Estados Unidos[00] Sudáfrica[00] Brasil[00] Argentina[00] Canadá y Rusia]</t>
  </si>
  <si>
    <t>¡Vamos[00] puedes poner más atención al texto! Además[00] es importante que repases el mapa mundial para ubicar muy bien en dónde se llevan a cabo los festivales.</t>
  </si>
  <si>
    <t>[CL_G6_B1_S12_RI23_E2_La música y los festivales_04: Mapamundi con división política. Deben estar coloreados únicamente: Italia[00] Estados Unidos[00] Brasil[00] Chile[00] Canadá[00] España[00] Alemania[00] China]</t>
  </si>
  <si>
    <t>¡Cuidado! En los festivales se puede hacer uso de instrumentos como la batería[00] pero no es el principalmente usado por un DJ[00] ¿recuerdas? ¡No desesperes! ¡Ahora sabes que deberás aprender más sobre otros tipos de música[00] además de poner atención a la lectura!</t>
  </si>
  <si>
    <t>¡Fallaste! El violonchelo puedes ser parte de un festival[00] pero no es el utilizado por el DJ. ¡No te preocupes[00] ¡lee nuevamente el texto! Y aprende un poco más sobre diferentes tipos de música y sus instrumentos.</t>
  </si>
  <si>
    <t>¡Incorrecto! El teclado es un poco parecido al instrumento usado por un DJ. Posiblemente te confundiste. ¡Vamos[00] anímate a leer nuevamente el texto[00] y no dudes en investigar más sobre tipos de música y sus instrumentos!</t>
  </si>
  <si>
    <t xml:space="preserve">Motivar a las personas a que asistan a los festivales de música electrónica[00] ya que son muy divertidos. </t>
  </si>
  <si>
    <t xml:space="preserve">Promocionar los festivales de música electrónica más famosos del mundo[00] para que asista más audiencia. </t>
  </si>
  <si>
    <t>¡Cometiste un error! El texto hace mención de los festivales más famosos[00] pero promocionarlos no es el propósito. ¡Vamos[00] tú puedes!</t>
  </si>
  <si>
    <t>Criticar la música electrónica[00] los festivales y a los artistas que participan[00] pues no son considerados artísticos.</t>
  </si>
  <si>
    <t>¡Atención! El propósito no es precisamente criticar. ¡Lee nuevamente el texto[00] ahora con mayor atención!</t>
  </si>
  <si>
    <t>Dar a conocer otras formas de crear y expresar la música[00] aún cuando para algunas personas no sean consideradas arte.</t>
  </si>
  <si>
    <t>Reunir a los artistas y a las audiencias mediante la expresión musical[00] con puestas en escena.</t>
  </si>
  <si>
    <t>¡Cuidado! Aunque los artistas son elementos clave de estos festivales[00] necesitan una audiencia que los escuche.</t>
  </si>
  <si>
    <t>¡Fallaste! El autor menciona la muerte de Gerardo[00] pero no es el tema que expresa. ¡Ánimo[00] pon mucha atención la próxima vez que leas!</t>
  </si>
  <si>
    <t>Sobre el Día de Muertos[00] una tradición mexicana.</t>
  </si>
  <si>
    <t>¡Tuviste un error! En el texto se menciona a la hermanita de Gerardo[00] pero no es el tema que el autor desea dar a entender. ¡Vamos[00] lee el texto nuevamente! lo harás mejor.</t>
  </si>
  <si>
    <t>Porque Gerardo murió y visita a su familia pensando que sus padres no lo recuerdan[00] pero ellos lo tienen presente cuando ponen un altar con su comida y chocolates favoritos.</t>
  </si>
  <si>
    <t xml:space="preserve">¡Lo hiciste magnifico! Lamentablemente[00] Gerardo murió[00] pero su familia lo recuerda siempre[00] en especial el Día de Muertos. Por ello coloca un altar en su honor. </t>
  </si>
  <si>
    <t>Elegiste mal la respuesta[00] la comida que preparó la familia de Gerardo tiene otro propósito. Sería maravilloso que vuelvas a leer el texto ¡Pon mucha atención!</t>
  </si>
  <si>
    <t>¡Fallaste! ¿Comida favorita de su hermana? ¿Seguro que pusiste atención al texto? ¡Vamos[00] léelo nuevamente! ¡Lo harás mejor la próxima vez!</t>
  </si>
  <si>
    <t xml:space="preserve">Porque Gerardo hace todo lo posible por ser visto por sus padres[00] pero ellos ya lo olvidaron. </t>
  </si>
  <si>
    <t>Lee muy bien el texto. Los padres de Gerardo no lo han olvidado[00] al contrario. Lee nuevamente el relato. ¡Ahora tendrás que poner mayor atención!</t>
  </si>
  <si>
    <t>El altar elegido es hermoso[00] ¿no crees? Pero no representa un altar mexicano ¡No te desanimes! Es tiempo de conocer un poco más de las tradiciones mexicanas.</t>
  </si>
  <si>
    <t>¡Atención! El altar tiene alimentos y flores[00] pero no es un altar de Día de Muertos. ¡No te preocupes! Siempre se aprende algo nuevo. Te toca investigar más acerca del tema.</t>
  </si>
  <si>
    <t>¡Elegiste la respuesta incorrecta! El altar cuenta con elementos como comida y flores[00] pero es alusivo a tradiciones de otra cultura. ¿Te gustaría aprender sobre esta tradición mexicana? Hay muchos textos sobre ella. ¡Anímate a investigar más!</t>
  </si>
  <si>
    <t>¡Incorrecto! Confundiste un poco las fechas. ¡Haz memoria! Seguramente en la escuela te han platicado de esta celebración o[00] si vives en México[00] seguro que la has celebrado.</t>
  </si>
  <si>
    <t>¡Cuidado! Son fechas de celebración[00] pero no del Día de Muertos.</t>
  </si>
  <si>
    <t>¡Fallaste! A pesar de que las ofrendas se pueden colocar a partir de estas fechas[00] los días especiales para la celebración son otros. ¡No te desanimes! Si no lo sabes[00] siempre puedes investigar.</t>
  </si>
  <si>
    <t>¡Fallaste! La película Valiente no presenta semejanzas o relación con el Día de Muertos ¡Vuelve a leer el texto! Quizá[00] para comprobarlo[00] sería bueno ver también la película.</t>
  </si>
  <si>
    <t xml:space="preserve">¡Extraordinario! En la película Coco se pueden observar semejanzas con el texto que leíste[00] pues trata de la tradición del Día de Muertos. ¡Felicidades! </t>
  </si>
  <si>
    <t>Aladdín es una película muy divertida[00] pero no se relaciona con el texto leído. ¡Lee nuevamente el texto y compruébalo!</t>
  </si>
  <si>
    <t>Tu respuesta es incorrecta. La película Luca es maravillosa[00] ¿no lo crees? Pero si haces memoria[00] no se relaciona con el texto.</t>
  </si>
  <si>
    <t>Tu respuesta no es correcta[00] pues el texto contiene más porcentajes que descripciones.</t>
  </si>
  <si>
    <t xml:space="preserve">Vuelve a leer. Si te fijas bien[00] verás que hay gráficas[00] mapas y diagramas[00] pero no hay fotografías. </t>
  </si>
  <si>
    <t>¡Cuidado! Aunque puedes inferir cómo cuidar el agua[00] el texto contiene más datos de porcentajes.</t>
  </si>
  <si>
    <t>Tu respuesta es incorrecta[00] pues en esta sección se muestra un mapa[00] pero no es un gráfico que explique cómo funciona algo.</t>
  </si>
  <si>
    <t>Tu respuesta es incorrecta[00] pues el prefijo abarca más cosas.</t>
  </si>
  <si>
    <t>¡Excelente! Quizá recodaste algunas palabras que tienen algún tipo de relación con el agua[00] por ejemplo: hidrofobia[00] hidratación[00] hidráulico.</t>
  </si>
  <si>
    <t>¡Cuidado! Sí se relaciona con los ríos[00] pero es más general.</t>
  </si>
  <si>
    <t>Tu respuesta es incorrecta. Hay países con mejor distribución y disponibilidad de agua[00] pero eso no significa que para ellos sea un recurso renovable.</t>
  </si>
  <si>
    <t xml:space="preserve">Así es[00] la crisis del agua es un tema de actualidad que debe resolverse pronto. </t>
  </si>
  <si>
    <t>Cuidado. Aunque es una solución para la escasez del agua[00] la infografía no aborda este tema.</t>
  </si>
  <si>
    <t>Al uso que cada comunidad hace del agua[00] como en fuentes[00] pozos y bebederos.</t>
  </si>
  <si>
    <t>Al uso que le damos al agua en casa[00] como al bañarnos[00] lavar trastes y ropa.</t>
  </si>
  <si>
    <t>En efecto[00] se trata de cómo usamos el agua en nuestra vivienda.</t>
  </si>
  <si>
    <t>Al uso que las fábricas hacen del agua[00] como lavar materia prima o diluir sustancias.</t>
  </si>
  <si>
    <t>Al uso lúdico que se hace del agua[00] como cuando se surfea[00] pesca o navega.</t>
  </si>
  <si>
    <t>En esta sección[00] no se proporciona información sobre seres vivos.</t>
  </si>
  <si>
    <t xml:space="preserve">Vuelve a leer. Aunque la vida marina puede vivivr en el agua dulce[00] ahí no se encuentra esa información. </t>
  </si>
  <si>
    <t>¡Correcto! En esta sección[00] se habla de los seres vivos que habitan el mar; es decir[00] de la biodiversidad marina.</t>
  </si>
  <si>
    <t>¡Vamos[00] puedes poner más atención al texto! La comunidad hace referencia al conjunto de personas que se comunican mediante una lengua. ¡No te desanimes[00] atrévete a investigar más sobre el tema!</t>
  </si>
  <si>
    <t>¡Cuidado! Un dialecto hace referencia a la variación de una lengua[00] pero sólo de una parte de la sociedad[00] no de su generalidad. ¡Vamos[00] investiga más sobre el tema!</t>
  </si>
  <si>
    <t>¡Perfecto! Identificaste de manera correcta la palabra que completa la oración. Seguro que ya conocías alguna de las palabras de la lista y eso ayudó a identificarla. ¡Vaya[00] eres un magnifico lector!</t>
  </si>
  <si>
    <t xml:space="preserve">¡Al parecer no lograste la atención adecuada! Hermano también es una forma de decirle a la palabra faltante. ¡Piénsalo bien y no te desanimes! </t>
  </si>
  <si>
    <t>¡Fallaste! Follower es el extranjerismo para seguidor. ¿Lo recuerdas? ¡Sería muy buena idea que exploraras más sobre el tema!</t>
  </si>
  <si>
    <t>¡Cometiste un pequeño error! Cuando te dicen “Qué buen look”[00] se refieren a tu aspecto. Así que no es la respuesta correcta. ¡Vamos[00] tú puedes!</t>
  </si>
  <si>
    <t xml:space="preserve">¡Atención! Conoces muy bien el extranjerismo de ratón[00] y no es sticker[00] haz memoria. ¡No te desanimes[00] de los errores se aprende! </t>
  </si>
  <si>
    <t xml:space="preserve">¡Extraordinario! Conoces muy bien los extranjerismos y sabes lo que significa sticker. ¡Felicidades! </t>
  </si>
  <si>
    <t>Sí[00] sirven para complementar y explicar mejor el contenido del texto.</t>
  </si>
  <si>
    <t>Sí[00] sirven para complementar y explicar mejor el contenido del texto. \n ¡Maravilloso! En verdad pusiste mucha atención al texto y a cada detalle de su contenido[00] pues la lectura tenía imágenes y éstas ayudan bastante a complementarlo.</t>
  </si>
  <si>
    <t>No[00] las imágenes no sirven en el texto[00] pues ocupan demasiado espacio.</t>
  </si>
  <si>
    <t>¡Fallaste! Al parecer[00] no lograste ver los detalles del contenido[00] las imágenes son parte importante de él. ¡Anímate a ser más detallado al revisar el contenido de un texto!</t>
  </si>
  <si>
    <t>Sí[00] ayudan a que las páginas tengan mejor aspecto[00] pues le agregan colores y detalles.</t>
  </si>
  <si>
    <t xml:space="preserve">¡Elegiste una respuesta incorrecta! El texto sí tiene imágenes[00] pero la función que se menciona no es correcta[00] su cometido es más importante. ¡No te desanimes! ¡Puedes hacerlo mejor la próxima vez! </t>
  </si>
  <si>
    <t>No[00] sirven para apoyar y complementar el contenido del texto y así entenderlo mejor.</t>
  </si>
  <si>
    <t>Al parecer[00] tendrás que ser más atento al revisar el contenido de un texto. No viste detalles como las imágenes. Qué lástima[00] pues reconoces perfecto su función. ¡Vamos[00] lo harás mejor la próxima vez!</t>
  </si>
  <si>
    <t>Sí[00] porque explica que[00] a pesar de que 480 millones de personas hablan español[00] existen factores que provocan diferencias en la lengua.</t>
  </si>
  <si>
    <t>No[00] porque no se explica de manera correcta en dónde se habla español ni los factores que provocan las diferencias en la lengua.</t>
  </si>
  <si>
    <t>Sí[00] porque se menciona cada diferencia en la lengua que existe en los países de Latinoamérica[00] en donde se hablan idiomas como inglés o portugués.</t>
  </si>
  <si>
    <t>¡Cometiste un pequeño error! Al parecer[00] no pusiste la suficiente atención en el contenido del texto. No se menciona ni el inglés ni el portugués. ¡No te preocupes[00] lo lograrás en la próxima lectura!</t>
  </si>
  <si>
    <t>No[00] el contenido es muy confuso. Tiene demasiada información[00] pero no explica de manera correcta lo que da a entender el título.</t>
  </si>
  <si>
    <t xml:space="preserve">¡Incorrecto! La respuesta elegida no es correcta[00] deberás lograr la mayor atención posible cuando leas[00] para que identifiques muy bien el contenido y cómo se vincula con el título. ¡Vamos[00] anímate! Seguro que lo harás mejor la próxima vez. </t>
  </si>
  <si>
    <t>¡Incorrecto! El texto hace referencia a esa información[00] pero el propósito del contenido es otro. ¿Qué puede ser? Recuerda la lectura y los detalles. ¡Tú puedes!</t>
  </si>
  <si>
    <t>¡Lo hiciste excelente! Identificaste muy bien el propósito del contenido. ¿Cómo lo lograste? Si alguno de tus compañeros no pudo hacerlo[00] puedes explicarle cómo lograrlo.</t>
  </si>
  <si>
    <t>¡Tuviste un error! Se mencionan los extranjerismos[00] pero en general. ¿Qué se explica en la lectura? ¡No te distraigas! ¿Seguro que aplicaste la técnica de esta lección?</t>
  </si>
  <si>
    <t>Dar a conocer todos los países en donde se habla la misma lengua[00] que es el español.</t>
  </si>
  <si>
    <t>¡Fallaste! En el contenido se mencionan los países en donde se habla el idioma español[00] pero se hace mayor hincapié en otro tema. ¡No olvides repasar y practicar la técnica aprendida en esta sesión! ¡Ánimo!</t>
  </si>
  <si>
    <t>El investigador Kong busca hormigas zombis por la selva.</t>
  </si>
  <si>
    <t>¡Muy bien! Identificaste el objeto en el que recae la acción de buscar. En este caso[00] se trata de las hormigas zombis.</t>
  </si>
  <si>
    <t>Las esporas caen en las hormigas y entran al cerebro.</t>
  </si>
  <si>
    <t>Esta respuesta no es la correcta[00] pues está subrayado el complemento circunstancial de lugar[00] que responde a la pregunta “¿Dónde caen las esporas?”</t>
  </si>
  <si>
    <t>Las hormigas mueren para que el hongo crezca en ellas.</t>
  </si>
  <si>
    <t>Vuelve a leer las Opciónes. En este caso[00] está subrayado el sujeto de la oración principal.</t>
  </si>
  <si>
    <t>El hongo prepara una trampa mortal para las hormigas.</t>
  </si>
  <si>
    <t>Esta opción es incorrecta. Aquí está subrayado el complemento de objeto indirecto[00] que responde a la pregunta “¿Para quién prepara la trampa?”. Lo que prepara el hongo[00] la trampa[00] sería el complemento de objeto directo.</t>
  </si>
  <si>
    <t>Esta opción no es correcta. Relee lo que dice el amigo de Kong. La tetrodoxina no es una hormiga[00] sino la sustancia tóxica del pez globo.</t>
  </si>
  <si>
    <t>Vuelve a leer el texto[00] analizando lo que dice el amigo de Kong. La tetrodoxina no es un hongo[00] sino la sustancia tóxica del pez globo.</t>
  </si>
  <si>
    <t>¡Así es! Supiste dónde encontrar la información en el texto[00] gracias a tus habilidades de observación y de memoria a corto plazo.</t>
  </si>
  <si>
    <t>¡Así es! Inferiste que los biólogos estudian el comportamiento tanto de los animales como de las plantas y las relaciones que establecen entre sí[00] como el caso de los hongos y las hormigas.</t>
  </si>
  <si>
    <t>Reflexiona de nuevo. Aunque la lectura menciona que Kong es fanático de las películas de zombis[00] no dice que esté escribiendo o filmando alguna.</t>
  </si>
  <si>
    <t>La selección es incorrecta. Aunque la lectura menciona que Kong camina hacia un árbol que cree indicado[00] lo que realmente le interesa son las hormigas que viven ahí.</t>
  </si>
  <si>
    <t>La respuesta es incorrecta. Solamente el hongo lo hace[00] el pez no. Además[00] las hormigas y el pez no comparten ecosistema.</t>
  </si>
  <si>
    <t xml:space="preserve">Esta respuesta no es correcta[00] pues solamente usan la toxina del pez. </t>
  </si>
  <si>
    <t>Vuelve a leer la explicación de cómo funciona el hongo: infecta hormigas vivas[00] no revive a las muertas.</t>
  </si>
  <si>
    <t>Esta respuesta no es correcta. Cuando se menciona esto en el texto[00] únicamente se refiere a los zombis.</t>
  </si>
  <si>
    <t>Efectivamente[00] se parecen en que tienen la capacidad de controlar la voluntad de otros seres.</t>
  </si>
  <si>
    <t>Lee nuevamente el texto[00] sólo el hongo es parte de la naturaleza[00] los hechiceros pertenecen al mundo de la ficción.</t>
  </si>
  <si>
    <t xml:space="preserve">Busca de nuevo esa característica. Verás que es propia de los zombis[00] no de las hormigas. </t>
  </si>
  <si>
    <t>Esta respuesta no es correcta[00] pues pertenece únicamente a los zombis.</t>
  </si>
  <si>
    <t>Vuelve a leer la explicación de cómo se vuelven zombis las hormigas: hay un momento en el que las hormigas siguen vivas[00] pero actúan extraño. Ésa es la forma de saber que están infectadas[00] pues no mueren inmediatamente.</t>
  </si>
  <si>
    <t>Así es. El texto señala que eso es extraño porque se alejan de su nido[00] eso las diferencia de las sanas.</t>
  </si>
  <si>
    <t>¡Muy bien! El texto dice que incluso las personas intoxicadas necesitan comer y dormir[00] porque en realidad siguen vivos[00] a diferencia de los zombis.</t>
  </si>
  <si>
    <t>Los zombis no viven en ninguna parte del mundo[00] así que esta característica no tiene relación con ser o no ser zombi.</t>
  </si>
  <si>
    <t>Sí hacen lo que el brujo les pide hacer[00] pero no indica si el efecto es pasajero.</t>
  </si>
  <si>
    <t>¡Muy bien! Esta característica significa que hay un narrador (omnisciente) y[00] por lo tanto[00] el texto es un cuento.</t>
  </si>
  <si>
    <t>Vuelve a analizar tu respuesta. El texto refiere a películas de zombis para explicar cómo funciona el hongo Cordy[00] pero trata sobre las hormigas. Además[00] un texto que trata sobre zombis no necesariamente sería un cuento.</t>
  </si>
  <si>
    <t>El hongo Ophiocordyceps unilateralis es muy peligroso.</t>
  </si>
  <si>
    <t>El hongo es ciertamente peligroso para las hormigas[00] pero en realidad no afecta a otros animales.</t>
  </si>
  <si>
    <t>Esta explicación es sin duda una parte importante del texto[00] pero no representa el tema principal de la narrativa. Inténtalo de nuevo.</t>
  </si>
  <si>
    <t>Los zombis son sólo parte de la ficción[00] jamás podrán existir fuera de los libros y las películas.</t>
  </si>
  <si>
    <t>Si bien la idea del zombi como se presenta en la ficción está lejos de la realidad[00] el texto habla de la tetrodotoxina[00] una droga utilizada en el vudú haitiano para doblegar la voluntad de las víctimas. ¡Justo lo que pasa con los zombis!</t>
  </si>
  <si>
    <t>Una reflexión sobre las implicaciones de ser un zombi (es decir[00] un ser sin voluntad) a partir del efecto que tiene el hongo Ophiocordyceps unilateralis en un tipo particular de hormigas.</t>
  </si>
  <si>
    <t>Sólido[00] líquido y glucoso</t>
  </si>
  <si>
    <t>Gelatinoso[00] sólido y líquido</t>
  </si>
  <si>
    <t>Líquido[00] sólido y gaseoso</t>
  </si>
  <si>
    <t>Plasmoso[00] gaseoso y líquido</t>
  </si>
  <si>
    <t>Un estado del agua en esta lista es un poco raro. ¿Cuál de ellos crees que sea? Para verificarlo[00] vuelve a leer el texto.</t>
  </si>
  <si>
    <t>Regar cultivos[00] desinfectar maquinaria y alimentar al ganado.</t>
  </si>
  <si>
    <t>Ensuciarla[00] desperdiciarla[00] nadar y mojarse.</t>
  </si>
  <si>
    <t>¿Crees que éstos sean usos del agua? Tendrás que leer nuevamente el texto[00] pon mucha atención.</t>
  </si>
  <si>
    <t>Desinfectar equipos[00] producir calor y lavar materia prima[00] como cereales[00] madera y metales</t>
  </si>
  <si>
    <t>Cocinar[00] lavar trastes[00] beberla[00] bañarse.</t>
  </si>
  <si>
    <t>¡Perfecto! Identificaste los usos domésticos del agua. Éstos son sólo algunos[00] pero hay muchos otros. ¿Podrías nombrar más?</t>
  </si>
  <si>
    <t>¡Espera! Un elemento es incorrecto. Seguro que confundiste las palabras[00] pero[00] para estar seguros[00] es importante que vuelvas a leer el texto.</t>
  </si>
  <si>
    <t>¡Es incorrecto! La combinación de estos elementos puede ser fatal[00] mejor realiza una nueva lectura. ¡Verás que lo harás muy bien!</t>
  </si>
  <si>
    <t>¡Muy bien! El hidrógeno y el oxígeno son los elementos que la integran. ¡Ahora que ya lo sabes[00] coméntalo con tu familia!</t>
  </si>
  <si>
    <t>¡Atención! Uno de los elementos es un contaminante[00] así que no se podría formar agua con ello. ¿Te parece leer nuevamente el texto? Seguramente encontrarás la combinación perfecta para crear agua.</t>
  </si>
  <si>
    <t>Transportar nutrientes y agua de raíces a hojas[00] permitiendo su crecimiento y conservación.</t>
  </si>
  <si>
    <t>Llevar el agua de las hojas a las raíces[00] permitiendo que tengan muchos frutos.</t>
  </si>
  <si>
    <t>¡Fallaste! La capilaridad permite llevar algo más que el agua[00] el proceso es diferente. ¡No te rindas! Vuelve a leer el texto[00] esta vez con mayor atención.</t>
  </si>
  <si>
    <t>Absorber los nutrientes del aire[00] transformándolos en agua para las plantas.</t>
  </si>
  <si>
    <t>La capilaridad no se da por medio de aire[00] ¿lo recuerdas? Te vendría bien leer nuevamente el texto[00] para tener la certeza de qué es la capilaridad.</t>
  </si>
  <si>
    <t>Transformar el agua en nutrientes[00] que permiten el crecimiento y la protección de las plantas.</t>
  </si>
  <si>
    <t xml:space="preserve">El agua tiene muchas capacidades[00] pero necesita de otros elementos para convertirla en nutrientes. ¡Sería genial que leyeras nuevamente el texto y que prometas poner más atención! </t>
  </si>
  <si>
    <t>¡Fallaste! Es necesario valorar el agua. Posiblemente saber el porcentaje correcto te permita ser consciente[00] para no desperdiciarla.</t>
  </si>
  <si>
    <t>Sería maravilloso tener ese porcentaje de agua[00] pero no es correcto. Es importante tener en cuenta el porcentaje[00] para apreciarla más.</t>
  </si>
  <si>
    <t>¡Súper! Elegiste el porcentaje correcto. Saberlo te hará apreciar el agua y[00] tal vez[00] realizar acciones para no desperdiciarla.</t>
  </si>
  <si>
    <t>Estuviste muy cerca[00] pero[00] créelo[00] es demasiada agua. ¡Vamos[00] vuelve a leer el texto para que conozcas el porcentaje correcto!</t>
  </si>
  <si>
    <t>Plutón[00] Marte y la Luna</t>
  </si>
  <si>
    <t>¡Lo hiciste excelente! En Plutón[00] Marte y la Luna se ha encontrado agua en estado sólido.</t>
  </si>
  <si>
    <t>Marte[00] Urano y Tierra</t>
  </si>
  <si>
    <t>Puede ser que te confundieras[00] ya que en uno de estos planetas sí se encontró agua. ¡Vuelve a leer el texto[00] sin olvidar que debes poner atención en los detalles!</t>
  </si>
  <si>
    <t>La Luna[00] Mercurio y Júpiter</t>
  </si>
  <si>
    <t>¡Atención! En uno de estos cuerpos existe agua[00] pero en los dos restantes no se ha comprobado. Por favor[00] lee nuevamente el texto. Seguramente no lograste poner atención. ¡Lo harás mucho mejor!</t>
  </si>
  <si>
    <t>Saturno[00] Neptuno y Venus</t>
  </si>
  <si>
    <t>¡Tuviste un error! En el texto se menciona más que sólo las propiedades del agua. Lee cada parte con detenimiento. Quizá el mensaje es un poco confuso[00] por ello es preciso poner atención. ¡Puedes hacerlo!</t>
  </si>
  <si>
    <t>El texto menciona la existencia del agua en otras partes del universo[00] pero no sólo se enfoca en ese tema. Lee nuevamente el texto[00] de manera tranquila[00] imaginando cada detalle. ¡Lograrás captar el mensaje!</t>
  </si>
  <si>
    <t xml:space="preserve">¡Cuidado! Aunque se mencionan las peculiaridades del agua[00] el mensaje que se quiere dar no está enfocado sólo en ellas. ¡Lee nuevamente! Seguro que hubo una distracción y no lograste concentrarte. </t>
  </si>
  <si>
    <t>¡Felicidades! Se nota que pusiste mucha atención. Efectivamente[00] esta respuesta se refiere al rol de género.</t>
  </si>
  <si>
    <t>¡Alto! La respuesta elegida no describe el rol de género[00] la igualdad no es su fuerte. ¡Vuelve a leer el texto!</t>
  </si>
  <si>
    <t>¡Fallaste! Eso sería maravilloso[00] pero no son las características del rol de género. ¡No te desanimes! ¡Puedes hacerlo mejor!</t>
  </si>
  <si>
    <t>Tendrás que leer nuevamente el texto y poner más atención[00] ya que la respuesta no expresa lo que es el rol género.</t>
  </si>
  <si>
    <t>Es cuando los hombres reciben un mejor trato que las mujeres[00] sobre derechos[00] oportunidades[00] beneficios y respeto en todos los aspectos de la vida cotidiana.</t>
  </si>
  <si>
    <t>¡Cuidado! Se menciona la igualdad[00] pero[00] al existir un mejor trato hacia los hombres[00] no se cumple con el objetivo. ¡No desesperes! ¡Lee nuevamente el texto e infórmate más sobre el tema!</t>
  </si>
  <si>
    <t>Es cuando las mujeres reciben un mejor trato que los hombres[00] sobre derechos[00] oportunidades[00] beneficios y respeto en todos los aspectos de la vida cotidiana.</t>
  </si>
  <si>
    <t>¡Fallaste! Se menciona la igualdad[00] pero[00] al existir un mejor trato hacia las mujeres[00] no se cumple con el objetivo. ¡No te preocupes[00] todos nos podemos confundir!</t>
  </si>
  <si>
    <t>Es cuando todas las personas[00] sin importar su sexo[00] reciben los mismos derechos[00] oportunidades[00] beneficios y son tratados con el mismo respeto en todos los aspectos de la vida cotidiana.</t>
  </si>
  <si>
    <t>Es cuando se eliminan los derechos de todas las personas[00] sin importar su sexo. No se convierte en prioridad tratar a todos con el mismo respeto[00] por lo tanto[00] las oportunidades y beneficios se olvidan.</t>
  </si>
  <si>
    <t>Eliminar los derechos de todas las personas sería una acción injusta[00] ¿no te parece? ¡Vamos[00] anímate! ¡Lee nuevamente el texto e infórmate más sobre el tema!</t>
  </si>
  <si>
    <t>En la sociedad[00] existen los roles de género. Éstos marcan las conductas que las personas deberán seguir según su sexo: las mujeres son consideradas sensibles[00] amables[00] débiles y excelentes amas de casa; los hombres[00] no.</t>
  </si>
  <si>
    <t>En la sociedad[00] existen los roles de género[00] los cuales establecen las conductas que las personas deberán seguir según su sexo: los hombres se consideran fuertes[00] agresivos[00] valientes y deberán brindar el sustento del hogar. A pesar de esto[00] las mujeres también comienzan a realizar actividades que eran consideradas exclusivamente para los hombres.</t>
  </si>
  <si>
    <t>En la sociedad. existen los roles de género. Éstos marcan las conductas que las personas deberán seguir según su sexo. Por un lado[00] están las mujeres[00] quienes son consideradas sensibles[00] amables[00] débiles y excelentes amas de casa. Por otro lado[00] los hombres se consideran fuertes[00] agresivos[00] valientes y deberán brindar el sustento del hogar.</t>
  </si>
  <si>
    <t xml:space="preserve">¡Excelente! Este párrafo describe un texto de contraste[00] compara los roles de género entre hombres y mujeres[00] y se puede identificar por los conectores: por un lado[00] por otro lado. </t>
  </si>
  <si>
    <t>En la sociedad[00] los roles de género no existen. Mujeres y hombres son considerados sensibles[00] amables[00] débiles[00] excelentes cuidando niños[00] fuertes[00] valientes[00] además les gustan los deportes y brindar el sustento del hogar.</t>
  </si>
  <si>
    <t>¡Fallaste! La respuesta no muestra un texto de contraste[00] los textos de contraste hacen notar las diferencias o las similitudes entre un asunto y otro. ¡No te preocupes! ¡Pon más atención y lee detenidamente la respuesta!</t>
  </si>
  <si>
    <t>¡Erraste! La música se considera un arte[00] pero no es la clase correcta. ¡No te desanimes! ¡Recuerda poner mayor atención cuando realices una lectura!</t>
  </si>
  <si>
    <t>¡Atención! Sí[00] para la clase es importante el tacto[00] pero también el oído. ¡Concéntrate! Recuerda la técnica aprendida en esta sesión.</t>
  </si>
  <si>
    <t>¡Vamos[00] puedes poner más atención al texto! No ubicaste el instrumento elegido por Fercho. ¡Intenta aplicar la técnica aprendida en esta sesión!</t>
  </si>
  <si>
    <t>¡Cuidado! La respuesta es incorrecta. ¿Seguro que leíste bien? Porque la trompeta no fue elegida por Fercho. ¡Vamos[00] aplica la técnica aprendida en esta sesión!</t>
  </si>
  <si>
    <t>¡Cuidado! Al parece no lograste poner atención al texto. Fercho realizó una acción diferente. ¡Procura poner más atención al leer[00] lo harás bien la próxima vez!</t>
  </si>
  <si>
    <t>¡Excelente! Fercho sabía exactamente cómo llevar el ritmo[00] coordinaba perfectamente. ¡Vaya[00] eres un magnifico lector!</t>
  </si>
  <si>
    <t>¡Atención! La respuesta menciona una acción muy diferente a la que mostró Fercho. ¡No te preocupes! Recuerda la técnica aprendida en esta lección[00] podrás usarla para cualquier otro texto y no perder detalles.</t>
  </si>
  <si>
    <t>Conjunto de sonidos de diferente duración[00] que se repite en determinados intervalos de tiempo.</t>
  </si>
  <si>
    <t>¡Felicidades! Recordaste muy bien qué es el ritmo. ¡Vaya[00] parece que sabes bastante sobre música! ¿Qué instrumento te gustaría aprender a tocar?</t>
  </si>
  <si>
    <t>Es un elemento rítmico que aparece en los textos[00] el cual se repite muchas veces en versos.</t>
  </si>
  <si>
    <t>¡Incorrecto! La respuesta elegida describe las características de la rima[00] no del ritmo. ¡Vuelve a leer el texto y anímate a investigar acerca de la música!</t>
  </si>
  <si>
    <t>Sonido que se produce a través de una vibración contante[00] expresa altura o tonos.</t>
  </si>
  <si>
    <t>¡Alto! Acabas elegir las características de la nota musical. ¡No te desanimes! ¡Puedes hacerlo mejor! Además[00] sería genial aprender un poco más sobre música. ¿Te gustaría?</t>
  </si>
  <si>
    <t>Es un intervalo musical que indica si el sonido es grave o agudo[00] determinado por la frecuencia.</t>
  </si>
  <si>
    <t>Parece que te falta explorar un poco más sobre música. Elegiste las características del tono. ¡Vamos[00] lo harás mejor la próxima vez!</t>
  </si>
  <si>
    <t>¡Cometiste un error! La gratitud es agradecer por algo. ¿Crees que Fercho hubiera descubierto su talento si el profesor no le hubiera dado la oportunidad? ¡Vamos[00] tú puedes!</t>
  </si>
  <si>
    <t>¡Atención! Respetar las ideas[00] actitudes u opiniones de otras personas describe mejor la respuesta elegida. ¡Al parecer deberás poner mayor atención! ¿Qué hubiera pasado si el profesor no hubiera incluido a Fercho en la clase de música?</t>
  </si>
  <si>
    <t>¡Extraordinario! El valor aplicado por el maestro es la inclusión. Si no hubiera aceptado a Fercho en la clase[00] ¿crees que habría descubierto su talento? ¡Felicidades!</t>
  </si>
  <si>
    <t>Todos tienen talentos sin importar las condiciones personales[00] sólo hay que descubrirlos.</t>
  </si>
  <si>
    <t>¡Maravilloso! Pusiste mucha atención al texto e identificaste el mensaje que el autor quiere dar. ¿Cómo lo descubriste? A propósito[00] ¿cuáles son tus talentos?</t>
  </si>
  <si>
    <t>Todos tienen talento para tocar la batería[00] pero si no les dan oportunidad de hacerlo[00] nunca lo sabrán.</t>
  </si>
  <si>
    <t>¡Fallaste! Todos tienen diferentes talentos. Algunos no podrán tocar la batería[00] pero sí otro instrumento[00] por lo que no es el mensaje que da el autor. ¡No te preocupes[00] lograrás poner atención en otra lectura! Sobre todo[00] si aplicas la técnica aprendida en esta sesión.</t>
  </si>
  <si>
    <t>¡Incorrecto! ¡Vamos[00] anímate! No dudes en aplicar la técnica aprendida en esta sesión en otras lecturas.</t>
  </si>
  <si>
    <t>¡Por supuesto! Pusiste mucha atención[00] el personaje principal se llama Sofía Lem.</t>
  </si>
  <si>
    <t>¡No es así! El nombre cambia ligeramente[00] observa bien.</t>
  </si>
  <si>
    <t>Observa con más detalle. El nombre y el apellido son similares[00] pero no son correctos.</t>
  </si>
  <si>
    <t>La ciudad de Ligum estaba oculta[00] pero eso no quiere decir que la palabra perenne signifique “oculta”.</t>
  </si>
  <si>
    <t>Ése no es su significado[00] aunque se menciona que las maderas eran preciosas.</t>
  </si>
  <si>
    <t>¡Muy bien! La palabra perenne significa que algo puede durar mucho tiempo.</t>
  </si>
  <si>
    <t>Vuelve a leer las Opciónes. Quizá las maderas fueron difíciles de encontrar. Lamentablemente[00] el significado de la palabra no es correcto.</t>
  </si>
  <si>
    <t>Al parecer no lograste la atención adecuada[00] La ciudad de Ligum no fue encontrada en Europa.</t>
  </si>
  <si>
    <t>Recopiló historias y relatos que contaba la gente del lugar. Cuando encontró la cúpula[00] supo que la ciudad que tanto buscaba estaba debajo de ella.</t>
  </si>
  <si>
    <t>Había investigado[00] recopilado información y trazado dibujos[00] los cuales comparó con una figura femenina tallada en una columna de madera[00] comprobando que era Anquira[00] la diosa más importante de la ciudad.</t>
  </si>
  <si>
    <t>Excelente[00] para poder comprobar que había encontrado la ciudad[00] debió estudiar mucho para tener los conocimientos necesarios. Al final[00] pudo identificar a la diosa Anquira.</t>
  </si>
  <si>
    <t>Gracias a sus estudios de Historia[00] lo que contaban los arqueólogos que buscaban la ciudad y la cúpula de una construcción antigua que descubrió al excavar.</t>
  </si>
  <si>
    <t>Sofía investigó[00] recopiló información[00] relatos de los arqueólogos que buscaban la ciudad[00] testimonios de lugareños y un golpe de suerte[00] pero nunca logró comprobar que había hallado la urbe de las maderas eternas.</t>
  </si>
  <si>
    <t>Elegiste muy bien el verbo que completa la oración[00] ya que se encuentra en pretérito de la tercera persona plural e indica que sucedió en el pasado.</t>
  </si>
  <si>
    <t>La oración no suena bien con el verbo elegido. Aunque se encuentra en pretérito e indica una acción pasada[00] se refiere a la segunda persona en singular.</t>
  </si>
  <si>
    <t>¡Cuidado! La oración se lee un poco extraña con ese verbo[00] ya que se encuentra en presente de la tercera persona e indica una acción que se realiza en este momento.</t>
  </si>
  <si>
    <t>Al parecer confundiste el verbo. Aunque sí se encuentra en plural de la tercera persona[00] éste es copretérito e indica una acción pasada mientras se desarrolla.</t>
  </si>
  <si>
    <t>El complemento elegido no completa de manera correcta la oración[00] ya que no se menciona a las empresas.</t>
  </si>
  <si>
    <t>¡Exacto! Las personas es un complemento correcto[00] de acuerdo con lo que dice el texto.</t>
  </si>
  <si>
    <t>Vuelve a leer las Opciónes. ¿Recuerdas qué sucedió con los agricultores? Además[00] el complemento elegido se encuentra en masculino.</t>
  </si>
  <si>
    <t>Tu respuesta es incorrecta. La tierra seguramente tuvo tiempo para regenerarse[00] pero no es el complemento que completa la oración.</t>
  </si>
  <si>
    <t>¡Cuidado! Aunque la idea es correcta[00] el objetivo era utilizar una anáfora para no repetir palabras.</t>
  </si>
  <si>
    <t>El texto no menciona a los vecinos; además[00] la mejor opción para no repetir palabras era hacer uso de una anáfora.</t>
  </si>
  <si>
    <t>¡Magnífico! La anáfora ellos permite que no existan repeticiones de palabras en la oración[00] puesto que con el pronombre hace referencia a los humanos.</t>
  </si>
  <si>
    <t>Tu respuesta es incorrecta. Aunque sabes que se debe usar una anáfora para no repetir palabras[00] no elegiste la correcta para completar la oración.</t>
  </si>
  <si>
    <t>Te equivocaste. Irse de vacaciones significaría que regresarían a su rutina[00] pero no volvieron.</t>
  </si>
  <si>
    <t>Tu respuesta es incorrecta. Aunque pudo haber pasado[00] pues el trabajo agrícola es muy pesado.</t>
  </si>
  <si>
    <t>Los campesinos son una parte importante para la humanidad[00] pues gracias a ellos todo el mundo puede acceder a los alimentos.</t>
  </si>
  <si>
    <t>Los campesinos no son indispensables en la vida de las personas[00] pues cualquiera puede hacer su trabajo.</t>
  </si>
  <si>
    <t>¡Cuidado! Entendiste mal el mensaje[00] la conclusión es lo opuesto.</t>
  </si>
  <si>
    <t>Los productos no llegan solos a las tiendas y a los mercados[00] son los empresarios quienes se encargan de ello.</t>
  </si>
  <si>
    <t>Los productos agrícolas no son importantes para las personas[00] se puede vivir sin frutas y verduras.</t>
  </si>
  <si>
    <t>No te confundas[00] sin esos alimentos la supervivencia es imposible.</t>
  </si>
  <si>
    <t>Tu respuesta es incorrecta[00] pues el problema es que no hay campesinos en el mundo.</t>
  </si>
  <si>
    <t>Aunque podría ser una solución temporal[00] no fue lo que propusieron.</t>
  </si>
  <si>
    <t>¡Cuidado! Ésta fue una de las soluciones sugeridas[00] pero no la final.</t>
  </si>
  <si>
    <t>¡Exacto! Realizaron una campaña en la que convocaron a todas las personas[00] sin importar sexo o edad.</t>
  </si>
  <si>
    <t>La ciencia y la tecnología podrían ayudar[00] pero ésa no fue la estrategia implementada.</t>
  </si>
  <si>
    <t>Incorrecto. La primera cosecha no fue un jitomate. De hecho[00] se describe en la lectura y sus características no coinciden.</t>
  </si>
  <si>
    <t>¡Por supuesto! La primera cosecha fue una cebolla[00] y su recolectora gritó de emoción.</t>
  </si>
  <si>
    <t>No fue un rábano[00] aunque también nace en la tierra.</t>
  </si>
  <si>
    <t>Gratitud[00] porque los campesinos habían vuelto y la tierra compartió de nuevo sus frutos.</t>
  </si>
  <si>
    <t>¡Exacto! Todo el mundo estaba agradecido[00] pues la tierra volvió a dar frutos y nuevamente tenían campesinos[00] que esta vez sabrían apreciar.</t>
  </si>
  <si>
    <t>Enojo[00] porque los campesinos anteriores nunca regresaron y los voluntarios tuvieron que trabajar por ellos.</t>
  </si>
  <si>
    <t>Sorpresa[00] pues los voluntarios aprendieron rápidamente sobre la agricultura y lograron volver a cosechar.</t>
  </si>
  <si>
    <t>Lee una vez más las Opciónes[00] pues no fue un proceso fácil.</t>
  </si>
  <si>
    <t>Miedo[00] porque pensaban que los campesinos volverían a desaparecer después de un tiempo de trabajar en el campo.</t>
  </si>
  <si>
    <t>Tu respuesta es incorrecta[00] aunque es posible inferir que los humanos sintieran miedo de que los campesinos volvieran a desaparecer.</t>
  </si>
  <si>
    <t>Vuelve a analizar la oración. Se trata de un complemento circunstancial[00] pero no es de modo.</t>
  </si>
  <si>
    <t>Piensa[00] por ejemplo[00] en la manera en que se vestían en la época de las cavernas.</t>
  </si>
  <si>
    <t>Podrías hacer un recuento interminable de ejemplos[00] pero los dos casos anteriores son emblemáticos.</t>
  </si>
  <si>
    <t>¡Muy bien! Identificaste la expresión los dos casos anteriores[00] que se refieren a algo que ya se dijo.</t>
  </si>
  <si>
    <t>¡Te confundiste! Aunque la palabra anteriormente quiere decir que algo ya pasó[00] no se refiere a que sucedió dentro de la lectura sino en la historia de la humanidad.</t>
  </si>
  <si>
    <t>Éstos no son dos ejemplos[00] sino un fenómeno del cual se plantean ejemplos más tarde en el texto.</t>
  </si>
  <si>
    <t>Así es[00] se refiere a estos dos casos que se mencionan al inicio de la lectura.</t>
  </si>
  <si>
    <t>Te equivocaste. Éstas se mencionan después en el texto[00] no antes.</t>
  </si>
  <si>
    <t>¡Muy bien! Gracias a tu habilidad de atención identificaste que la palabra éste se refiere al cine.</t>
  </si>
  <si>
    <t>Vuelve a leer. Éste es una palabra masculina singular y los orígenes es plural.</t>
  </si>
  <si>
    <t>Analiza de nuevo la palabra. Éste es una palabra masculina singular y la fotografía es femenino.</t>
  </si>
  <si>
    <t>En la actualidad se utilizan diferentes técnicas que se unen al arte para producir artefactos[00] sonidos e imágenes que antes hubieran sido impensables.</t>
  </si>
  <si>
    <t>Gracias a que la tecnología está al alcance de más personas y bolsillos[00] los jóvenes músicos pueden grabar una y otra vez su obra hasta obtener el resultado deseado.</t>
  </si>
  <si>
    <t>Vuelve a leer. No se menciona ninguna idea relacionada con la difusión del arte[00] sino con la producción y la reproducción de contenidos.</t>
  </si>
  <si>
    <t>Las plataformas streaming[00] que se han multiplicado por decenas[00] han permitido a los artistas llevar su arte a cualquier parte del mundo de manera inmediata.</t>
  </si>
  <si>
    <t>La tecnología conlleva transformación[00] lo cual no siempre es bienvenido en todos los círculos artísticos. Hay quienes opinan que la tecnología ha sustituido parte del talento que es necesario para ser artista.</t>
  </si>
  <si>
    <t>Esta opción no es la correcta[00] pues no se menciona ninguna idea relacionada con la difusión del arte[00] sino que se menciona una opinión.</t>
  </si>
  <si>
    <t>En efecto[00] la fotografía es la versión moderna de las pinturas rupestres. Al igual que la industria textil es la versión moderna de la vestimenta prehistórica.</t>
  </si>
  <si>
    <t>Vuelve a leer. Observa que lo que se resalta son definiciones[00] no ejemplos.</t>
  </si>
  <si>
    <t>Las editoriales[00] disqueras y distribuidoras de películas son empresas que ayudan a preservar la calidad de los contenidos que salen al público. Las dirigen personas que tienen conocimientos y estudios de artes y técnicas. Si cualquier persona ahora es capaz de subir un video a la red o publicar una canción[00] este filtro de calidad se pierde.</t>
  </si>
  <si>
    <t>Las tecnologías y aplicaciones[00] cada vez más accesibles para un número mayor de personas[00] permiten que todos tengan la posibilidad de expresarse creativamente y que haya un público al que le agrade esta creatividad. Nunca había sido tan fácil buscar una voz artística propia.</t>
  </si>
  <si>
    <t>Ahora la tecnología también se relaciona con el arte de formas que no se habrían planteado hace siglos. Por ejemplo[00] es posible programar una impresora 3D para que genere una escultura. Es posible aprender el manejo de un software para diseñar un libro. ¡Incluso hay quien hace cuentos con memes y fotos en las redes sociales!</t>
  </si>
  <si>
    <t>Aquí no hay una valoración positiva ni negativa[00] sólo se mencionan ejemplos de la relación entre arte y tecnología.</t>
  </si>
  <si>
    <t>La moda incluye el manejo del color[00] la valoración del cuerpo humano[00] la inspiración de un artista y es la unión perfecta de arte y tecnología. Gracias a las maquinarias y técnicas de tratamiento de materiales como el algodón[00] la seda o incluso los plásticos[00] es posible materializar la visión creativa de un diseñador de moda.</t>
  </si>
  <si>
    <t>Aquí se detalla la relación entre un tipo de arte[00] el diseño textil[00] y la tecnología[00] pero no se emite una opinión.</t>
  </si>
  <si>
    <t>¡Bien hecho! \n Recuerda que el desarrollo de las habilidades socioemocionales debe ser constante[00] por lo que te invitamos a seguir escribiendo al respecto.</t>
  </si>
  <si>
    <t>Es una emoción que te hace comportarte distraído[00] impulsivo[00] agresivo y poco concentrado.</t>
  </si>
  <si>
    <t>¡Vuelve a leer las Opciónes! El aburrimiento sí es una emoción[00] pero no crea esos comportamientos. ¡Recuerda prestar mayor atención cuando realices una lectura!</t>
  </si>
  <si>
    <t>¡Tuviste un pequeño error! El aburrimiento te hace sentir tedio[00] pero no es un comportamiento. ¡Lo harás mejor la próxima vez!</t>
  </si>
  <si>
    <t>¡Extraordinario! El aburrimiento es una sensación común[00] y por lo general ocurre cuando no hay actividades que llamen la atención.</t>
  </si>
  <si>
    <t>¡Lo has hecho muy bien! Las actividades elegidas serán de mucha ayuda para combatir el aburrimiento[00] pues son fáciles de realizar y no requieren mucha planeación.</t>
  </si>
  <si>
    <t>a[00] b[00] d</t>
  </si>
  <si>
    <t>a[00] b[00] c</t>
  </si>
  <si>
    <t>El autor no quiere lograr nada[00] simplemente está compartiendo información que cree importante.</t>
  </si>
  <si>
    <t>¡Maravilloso! El autor pretende que analices la recomendación[00] por si llegaras a sentir que el aburrimiento dura mucho tiempo[00] de que te acerques a alguien de confianza que sepa qué hacer para ayudarte. ¡Felicidades!</t>
  </si>
  <si>
    <t>Tu respuesta es incorrecta. El autor no trata de que sientas empatía con los adultos[00] sino todo lo contrario.</t>
  </si>
  <si>
    <t>¡Fallaste! La manualidad es muy bonita[00] pero no estás aplicando los materiales sugeridos. ¡Todos somos creativos[00] sólo es cuestión de que eches a volar tu imaginación!</t>
  </si>
  <si>
    <t>¡Cometiste un pequeño error! ¿Seguro que usaste tu imaginación y creatividad? En la manualidad no se usan los materiales sugeridos. ¡Vamos[00] tú puedes!</t>
  </si>
  <si>
    <t>¡Atención! Observa bien los materiales sugeridos. Echa a volar más tu imaginación[00] seguramente eres muy creativo. ¡No te desanimes[00] de los errores se aprende!</t>
  </si>
  <si>
    <t>Elegiste mal la respuesta[00] pues un lenguaje literario principalmente tiene objetivos de entretenimiento en lugar de explicar un tema. ¡No desesperes!</t>
  </si>
  <si>
    <t>¡Lo hiciste de maravilla! El texto es de tipo expositivo[00] ya que en él se expone un tema[00] pero el autor no da su opinión. ¿Cómo lo descubriste?</t>
  </si>
  <si>
    <t xml:space="preserve">¡Cometiste un pequeño error! El tipo de texto que elegiste tendría como objetivo convencer al lector acerca de un tema o postura. Pero ésa no es la función principal de “El aburrimiento”. ¡No te preocupes[00] lo lograrás en la próxima lectura! </t>
  </si>
  <si>
    <t>¡Incorrecto! La finalidad de este tipo de texto es definir objetos[00] personas[00] etcétera. ¡Vamos[00] anímate[00] seguro lo harás mejor la próxima!</t>
  </si>
  <si>
    <t>Informar[00] explicar y aclarar lo que es el aburrimiento.</t>
  </si>
  <si>
    <t>¡Tuviste un error! Aunque se consultó a una psicóloga experta[00] no es un texto científico. Vuelve a leer las Opciónes.</t>
  </si>
  <si>
    <t xml:space="preserve">¡Es correcto! El malestar es parte de la emociones básicas[00] regularmente se presenta cuando tenemos que atender algo que no nos agrada. </t>
  </si>
  <si>
    <t>Casi acertaste. Luna está un poco temerosa[00] por eso va agarrada de René[00] pero ése no es el sentimiento adecuado.</t>
  </si>
  <si>
    <t>Tu respuesta es incorrecta. La respuesta se relaciona con el incidente en el baño[00] no con la forma de ser de las niñas.</t>
  </si>
  <si>
    <t>Lee nuevamente cómo sucedió el incidente[00] pues René no estaba molestando a Ingrid.</t>
  </si>
  <si>
    <t>Vuelve a leer cómo sucedió el incidente. Ingrid es la niña que sufre del acoso[00] no al revés.</t>
  </si>
  <si>
    <t xml:space="preserve">No ensambla juguetes[00] sino que hace las ilustraciones de los juegos de mesa. </t>
  </si>
  <si>
    <t xml:space="preserve">Le gusta inventar historias y cómics[00] pero no se dedica a eso profesionalmente. </t>
  </si>
  <si>
    <t>En efecto[00] de los tres hermanos[00] la más solitaria y callada es René.</t>
  </si>
  <si>
    <t>Tu respuesta es incorrecta. Los guiones expresan un diálogo[00] no un pensamiento.</t>
  </si>
  <si>
    <t>—Tal vez no deberíamos interrumpirla[00] tal vez quiere estar sola —supuso René.</t>
  </si>
  <si>
    <t xml:space="preserve">Vuelve a leer las Opciónes. Los guiones expresan un diálogo[00] no un pensamiento. </t>
  </si>
  <si>
    <t>Aquí se expresa una acción de un personaje[00] a través del narrador. Revisa de nuevo las Opciónes.</t>
  </si>
  <si>
    <t>“Si un hombre lobo nos ataca[00] que se coma primero a Wil”[00] pensó.</t>
  </si>
  <si>
    <t xml:space="preserve">El año previo a la secundaria es sexto de primaria[00] pero es el año en el que está Wil[00] no René. </t>
  </si>
  <si>
    <t xml:space="preserve">Así es. Es un año menor que Wil y Wil está en el año previo a la secundaria[00] es decir que Wil está en sexto y René en quinto. </t>
  </si>
  <si>
    <t>¡Muy bien! Identificaste la definición correcta. De hecho[00] el prefijo bi- significa “dos”. Por ello se relaciona con ambos sexos.</t>
  </si>
  <si>
    <t>Vuelve a leer las Opciónes. A veces se pueden confundir[00] pero no necesariamente el género de una persona coincide con su sexo.</t>
  </si>
  <si>
    <t>Es correcto[00] muchas actitudes[00] atuendos o apariencias que se espera que tenga un hombre o una mujer son ideas sociales.</t>
  </si>
  <si>
    <t>Tu respuesta es incorrecta. El ADN determina el sexo[00] pero no el género.</t>
  </si>
  <si>
    <t>Te equivocaste. El género no se relaciona con las características biológicas sino actitudes[00] apariencia o expectativas que se tienen de una persona.</t>
  </si>
  <si>
    <t>La respuesta es incorrecta. Decidir esto sería un juicio[00] en cambio[00] lo que se busca es el respeto a las diferentes maneras de vivir[00] no una etiqueta que diga lo que es normal o lo que no.</t>
  </si>
  <si>
    <t>1b[00] 2a[00] 3c</t>
  </si>
  <si>
    <t>¡Excelente! Relacionaste cada ejemplo con el concepto que le corresponde[00] qué bueno que te quedó claro.</t>
  </si>
  <si>
    <t>1a[00] 2b[00] 3c</t>
  </si>
  <si>
    <t>Vuelve a leer cada concepto. Es común confundir el sexo con el género. Vamos[00] lo lograrás a la siguiente.</t>
  </si>
  <si>
    <t>1c[00] 2b[00] 3a</t>
  </si>
  <si>
    <t>1b[00] 2c[00] 3a</t>
  </si>
  <si>
    <t>A Miguel le encanta su cabello chino[00] así que se lo deja largo y sus hermanas le prestan ligas y cepillos para peinarlo.</t>
  </si>
  <si>
    <t>¡Felicidades! Ésta es una construcción libre de género: cada quien puede llevar el cabello tan largo o corto como quiera[00] sin que se le relacione con el sexo opuesto.</t>
  </si>
  <si>
    <t>Juan Pablo está triste porque su mejor amigo se fue a vivir a otra ciudad[00] pero no quiere que sus compañeros lo vean llorando.</t>
  </si>
  <si>
    <t>Vuelve a leer los ejemplos. En este caso se observa una idea que ya no es vigente: que los niños no lloran. ¡Llorar es bueno[00] sin importar el sexo!</t>
  </si>
  <si>
    <t>Esta respuesta es incorrecta. La comunidad no se cree superior a otras[00] sólo busca aceptación y respeto.</t>
  </si>
  <si>
    <t>Vuelve a leer las afirmaciones. Busca enaltecer la diversidad. Todos somos diferentes[00] pero merecemos el mismo respeto.</t>
  </si>
  <si>
    <t>Tengo que ir a la superficie.</t>
  </si>
  <si>
    <t>Creí que eras un chico solitario como yo.</t>
  </si>
  <si>
    <t>Camil se dirigió al lugar del capitán.</t>
  </si>
  <si>
    <t>¿Te encuentras bien?</t>
  </si>
  <si>
    <t>Tu respuesta es incorrecta. Está conjugado en segunda persona[00] en presente de indicativo.</t>
  </si>
  <si>
    <t>Las estrellas en realidad provienen de lágrimas de kraken: las lágrimas se elevan cruzando el mar y llegan hasta el cielo[00] en donde se quedan brillando.</t>
  </si>
  <si>
    <t xml:space="preserve">Este texto no resume acciones[00] sino que vuelve a mencionar el origen de las estrellas. </t>
  </si>
  <si>
    <t>Camil pensó que Wil era un chico solitario como él[00] pero se dio cuenta de que sí tenía una familia a la cual volver a ver.</t>
  </si>
  <si>
    <t>Este texto se centra en un detalle de lo que ocurre[00] pero no en todo el fragmento.</t>
  </si>
  <si>
    <t>Camil le pregunta a Wil lo que es un kraken y descubrimos que[00] aunque Wil quizá se convierta en un científico[00] en realidad le encanta la literatura.</t>
  </si>
  <si>
    <t>Éste es un descubrimiento importante de la personalidad de Wil[00] pero no resume todo lo que pasó en el fragmento de texto.</t>
  </si>
  <si>
    <t xml:space="preserve">Wil y Camil se hacen amigos durante la breve charla en la nave[00] pero ésta es atacada por una medusa y Camil ayuda a Wil a escapar. </t>
  </si>
  <si>
    <t xml:space="preserve">En efecto[00] una persona está hecha para vivir sobre la tierra[00] no en el mar. </t>
  </si>
  <si>
    <t xml:space="preserve">No está enfermo[00] sino atrofiado por la vida bajo el agua. </t>
  </si>
  <si>
    <t xml:space="preserve">Aunque está consciente de lo que el aislamiento le ha hecho a su cuerpo[00] Camil no ha perdido nunca la esperanza. </t>
  </si>
  <si>
    <t>Tu respuesta es incorrcta. De hecho[00] sabía tan bien del peligro de la medusa que le queda claro que debe hacer que Wil salga de ahí.</t>
  </si>
  <si>
    <t>Analiza de nuevo la lectura. Aunque es una novela fantástica[00] nunca se da a entender eso.</t>
  </si>
  <si>
    <t>Casi aciertas. Si la intención de Camil hubiera sido únicamente que Wil tuviera la lágrima de kraken[00] sería un obsequio[00] pero ése no era el fin último de sus acciones.</t>
  </si>
  <si>
    <t>¡Correcto! Para salvar a Wil[00] Camil le entrega la lágrima de kraken y le pone el traje de buzo para sacarlo de la nave antes de que la medusa los hunda.</t>
  </si>
  <si>
    <t>Vuelve a leer las Opciónes. Camil está consciente de lo que está haciendo al darle la lágrima de kraken a Wil y quedarse a merced de la medusa[00] por lo que no se pudo haber equivocado.</t>
  </si>
  <si>
    <t>La respuesta es incorrecta. Debido a la manera en que sucedieron los hechos[00] Camil no logra vencer a la medusa[00] pues se queda “en un cruel y eléctrico abrazo” con ella en el mar. En todo caso[00] perdió contra la medusa.</t>
  </si>
  <si>
    <t xml:space="preserve">En efecto[00] Wil tiene a sus hermanas. </t>
  </si>
  <si>
    <t xml:space="preserve">Tu selección no fue adecuada[00] pues no fue publicada sino hasta 14 años después de la muerte de Galois. </t>
  </si>
  <si>
    <t>En efecto[00] se toma su aniversario luctuoso como el Día del Matemático.</t>
  </si>
  <si>
    <t>Tu respuesta es incorrecta. Se llama teoría de grupos[00] no de teselado.</t>
  </si>
  <si>
    <t>Ésta no es la razón[00] aunque es correcto que murió muy joven.</t>
  </si>
  <si>
    <t>Fallaste. Galois escribió la teoría en esta fecha[00] pero él murió antes de que fuera publicada.</t>
  </si>
  <si>
    <t>Tu respuesta es incorrecta[00] pues la división está marcada por el párrafo.</t>
  </si>
  <si>
    <t>Los teselados no son un mero adorno de la lectura[00] aunque se vean estéticos[00] ya que forman parte de la exposición del tema.</t>
  </si>
  <si>
    <t>En efecto[00] como el teselado es un fenómeno geométrico[00] es más claro si se muestra una imagen para introducir el concepto.</t>
  </si>
  <si>
    <t>Analiza de nuevo la imagen en comparación con el texto. La explicación de la teoría de grupos aparece más tarde en la lectura[00] por lo que la imagen no tiene la función de ejemplificarla.</t>
  </si>
  <si>
    <t>Ese 31 de mayo Évariste decidió no presentarse a la cita. En vez de ello tomó su cuaderno de apuntes y un bolso ligero. Luego abordó el primer tren de la mañana rumbo al puerto de Le Havre[00] desde el cual zarpó hacia América. Se estableció en Nueva Orleans y[00] aunque no pudo volver a escribir sobre los teselados ni publicar nada para que no lo encontraran[00] dedicó el resto de su larga vida a componer instrumentos musicales[00] a los cuales les hizo mejoras gracias a su genio matemático.</t>
  </si>
  <si>
    <t xml:space="preserve">Fallaste. Recuerda que en esa época no era una opción faltar al compromiso de un duelo[00] además el texto dice que la gran pasión de Évariste eran las matemáticas. ¡Jamás podría haberse dedicado a otra cosa! </t>
  </si>
  <si>
    <t>Ese 31 de mayo Évariste se presentó a la cita del duelo. Aunque había llegado puntual[00] ya había muchas personas reunidas: eran sus profesores y colegas de la Escuela Normal. Todos tenían fe en su trabajo y valoraban mucho las aportaciones presentes y futuras que Évariste podría hacer[00] así que convencieron al duelista de que cancelara el acto. Con ello se salvó una de las grandes mentes matemáticas del siglo XIX.</t>
  </si>
  <si>
    <t xml:space="preserve">Recuerda que el texto dice que nadie comprendía las teorías matemáticas del joven Évariste[00] así que es poco probable que se hubieran juntado sus colegas a defenderlo. </t>
  </si>
  <si>
    <t>Ese 31 de mayo[00] al ganar el duelo de pistolas[00] su vida volvió a iniciar[00] ya que recuperó el cuaderno en el que había escrito la noche anterior[00] y de inmediato lo mostró a sus profesores[00] quienes lo miraron escépticos. Esta vez Évariste no dejó de insistir hasta que formó un equipo de trabajo. Los siguientes 14 años publicó un gran número de artículos en donde ensayaba y aplicaba su teoría. Obtuvo una plaza de profesor y más tarde dirigió el departamento de matemáticas de la Escuela Politécnica. Murió en 1883[00] a los 72 años.</t>
  </si>
  <si>
    <t>Ese 31 de mayo el oponente de Évariste no llegó. El joven comprendió que se había salvado de milagro y[00] feliz por esta segunda oportunidad de vida[00] decidió emprender grandes aventuras y dejar a un lado las matemáticas[00] ya que ninguno de sus colegas y profesores comprendía realmente sus teorías. Viajó a España[00] Marruecos y Egipto[00] pero finalmente se estableció en Italia[00] en donde perfeccionó la técnica del gelatto gracias a una máquina para hacer helados que él mismo inventó.</t>
  </si>
  <si>
    <t xml:space="preserve">Recuerda que el texto habla de la gran pasión de Évariste por las matemáticas y del gran sueño que fue entrar a la Escuela Politécnica[00] así que nunca hubiera desistido de sus intentos por publicar sus teorías ni se hubiera salido de estudiar. </t>
  </si>
  <si>
    <t>Luna estrechó las manos de Alondra entre las suyas.</t>
  </si>
  <si>
    <t>Bartola había vivido mucho tiempo en la cueva.</t>
  </si>
  <si>
    <t>El amor de Cardenio era para Bartola[00] en todas sus versiones.</t>
  </si>
  <si>
    <t>Cardenio y Luna estaban atrapados en una celda oscura.</t>
  </si>
  <si>
    <t>Así es[00] en diferentes partes de la novela y en este fragmento se hace énfasis en ese color rojizo que significa que Minerva ha dominado Anomalía.</t>
  </si>
  <si>
    <t>No se trata de un efecto óptico[00] pues otros personajes lo ven igual desde diferentes partes de Anomalía. Además la Caverna está cerrada.</t>
  </si>
  <si>
    <t xml:space="preserve">No se trata del mismo color rojizo del ocaso[00] que ocurre naturalmente. </t>
  </si>
  <si>
    <t>No es el color normal[00] pues a todos les llama la atención que esté rojizo.</t>
  </si>
  <si>
    <t>Supo que ahí estaban Luna y Cardenio[00] y fue a rescatarlos.</t>
  </si>
  <si>
    <t xml:space="preserve">¡Correcto! Al inicio del fragmento dice que ahí terminan encarcelados los detractores[00] es decir[00] la gente que no está de acuerdo con las ideas de otra persona. </t>
  </si>
  <si>
    <t xml:space="preserve">¡Correcto! Se acuerda de ellos cuando se reencuentran Cardenio y Bartola[00] y le pregunta por ellos a Bartola. </t>
  </si>
  <si>
    <t xml:space="preserve">El texto dice que se le acerca con timidez[00] no con curiosidad. </t>
  </si>
  <si>
    <t xml:space="preserve">Así es[00] Bartola dice que la voz de Cardenio es difícil de olvidar[00] por lo que quizá hace mucho tiempo que no se veían. </t>
  </si>
  <si>
    <t>Solemos ocultar nuestras emociones a las demás personas[00] así que mentimos un poco.</t>
  </si>
  <si>
    <t>Vuelve a leer las Opciónes. Una persona que se muestra igual en todas las circunstancias es alguien ecuánime[00] y no se le debe de tener cuidado.</t>
  </si>
  <si>
    <t>Las personas no somos genuinas[00] pues cada quien muestra una cara distinta.</t>
  </si>
  <si>
    <t>Las personas tenemos muchas facetas[00] no sólo somos lo que se ve a simple vista.</t>
  </si>
  <si>
    <t>¡Excelente! Bartola le enseña a Luna (y al lector) que hay muchas más capas de emociones que están dentro de una persona[00] y las experiencias de la vida van sacando esas capas.</t>
  </si>
  <si>
    <t>Como Luna se distrae fácilmente[00] es desconsiderado de su parte no preocuparse por cómo estarán sus hermanos.</t>
  </si>
  <si>
    <t>Tu respuesta es incorrecta. De hecho sí se preocupa[00] y cuando ve a Cardenio reunirse con Bartola desea volver a ver a sus hermanos más que cualquier otra cosa.</t>
  </si>
  <si>
    <t>Resulta impresionante que[00] siendo tan pequeña[00] Luna sepa dónde está la salida de la Caverna.</t>
  </si>
  <si>
    <t xml:space="preserve">Tiene un momento de nostalgia[00] pero rápidamente se repone; además no se lee que esté desesperada. </t>
  </si>
  <si>
    <t xml:space="preserve">Alondra debe ser una persona muy valiosa para Bartola[00] ya que la escondió muy bien.  \n </t>
  </si>
  <si>
    <t>¡Muy bien pensado! Sin duda has leído con atención y planificado una opción diferente para el escape de los personajes. Bartola[00] con su aura y la luz que entra en el lugar[00] puede iluminar para que la última pieza sea encontrada.</t>
  </si>
  <si>
    <t>Tu respuesta es incorrecta. Recuerda que Cardenio puede adoptar diferentes formas[00] pero no puede tener las funciones de las figuras que adopta.</t>
  </si>
  <si>
    <t>¡Concéntrate! Esta opción puede que no sea la más adecuada[00] ya que Luna tardaría demasiado. Además de que no hay forma que pueda ver dónde buscar sin algo que le permita mayor visibilidad.</t>
  </si>
  <si>
    <t>La respuesta es incorrecta. Considera que Minerva quiere dominar todo y hacer que todo sea igual. Para ella[00] negociar no es una opción.</t>
  </si>
  <si>
    <t>Esta explicación no está dada por las preguntas[00] sino por el párrafo anterior a la descripción de todas las teorías.</t>
  </si>
  <si>
    <t>La respuesta es incorrecta. Este problema se plantea como ejemplo en la lectura[00] pero no hay instrucciones para generar un debate. Además[00] si realizas esta lectura de manera individual[00] no se puede hacer un debate.</t>
  </si>
  <si>
    <t>¡Muy bien! Se llaman “preguntas retóricas”[00] y su objetivo es que pienses por ti mismo. En este caso[00] que pienses qué harías en esa situación[00] basándote en una teoría de tu elección.</t>
  </si>
  <si>
    <t xml:space="preserve">Lee de nuevo. El racionalismo se basa en el cumplimiento de una regla[00] independientemente de si ésta es justa o no. </t>
  </si>
  <si>
    <t xml:space="preserve">Relee las Opciónes. El emotivismo se basa en sentimientos para tomar las decisiones[00] no en la justicia. </t>
  </si>
  <si>
    <t>El texto no dice eso[00] y además es imposible que todas las personas sean virtuosas.</t>
  </si>
  <si>
    <t>Esto es cierto[00] aunque no es la base de las teorías éticas.</t>
  </si>
  <si>
    <t xml:space="preserve">Tu respuesta es incorrecta[00] pues no se mencionan los sentimientos para resolver el problema. </t>
  </si>
  <si>
    <t xml:space="preserve">Vuelve a leer[00] porque[00] aunque parezca que se está actuando por el “deber ser”[00] realmente no se está siguiendo una regla preestablecida. </t>
  </si>
  <si>
    <t>En efecto[00] el beneficio para la mayoría es el parámetro que guía esta decisión.</t>
  </si>
  <si>
    <t>Tu respuesta es incorrecta. Aunque las relaciones entre compañeros se mejorarían[00] realmente no es lo que se está buscando al compartir los materiales para el experimento.</t>
  </si>
  <si>
    <t xml:space="preserve">Vuelve a leer tu respuesta. Independientemente de si fue justo o injusto[00] se cumplió una regla. </t>
  </si>
  <si>
    <t>Te equivocaste[00] pues independientemente del aprecio que exista entre profesora y estudiantes y entre compañeros se cumplió una regla.</t>
  </si>
  <si>
    <t>Vuelve a leer las Opciónes. Compartir material implica que la calificación de Camila baja[00] lo cual es injusto porque ella sí cumplió con llevar el material.</t>
  </si>
  <si>
    <t>¡Así es! Camila le dio prioridad a su amistad con Marina[00] por encima de su calificación.</t>
  </si>
  <si>
    <t xml:space="preserve">Tu respuesta es incorrecta. Aunque ambas consiguen hacer su experimento[00] ninguna obtendrá el mayor beneficio[00] que sería una buena calificación. </t>
  </si>
  <si>
    <t>Te equivocaste. Si se tratara de cumplir la regla[00] Camila no compartiría el material con su amiga.</t>
  </si>
  <si>
    <t>Vuelve a leer. Aurora[00] a quien René liberó[00] tiene la forma de un zorro.</t>
  </si>
  <si>
    <t>En el texto no dice que perdonara a su papá. En el caso de Ingrid[00] es René quien pide perdón.</t>
  </si>
  <si>
    <t>Así es[00] tuvo la capacidad de darse cuenta de que las imágenes de Ingrid y de su papá eran espejismos que decían cosas falsas.</t>
  </si>
  <si>
    <t>Analiza el de nuevo el texto. René no muestra tener desconfianza hacia Ingrid[00] al contrario[00] desea hacer que Ingrid confíe en ella de ahora en adelante.</t>
  </si>
  <si>
    <t>Tu respuesta es incorrecta. René siente incredulidad al escuchar las palabras que la imagen de su padre le dice[00] no cuando platica con Ingrid.</t>
  </si>
  <si>
    <t>Te equivocaste. Siente tristeza cuando no ve a sus hermanos[00] pero en esta sección está con Ingrid[00] por lo que el sentimiento es otro.</t>
  </si>
  <si>
    <t>Aunque es verdad que lo quiere[00] ésa no es la razón por la que no lo empuja.</t>
  </si>
  <si>
    <t>En efecto[00] como no le suena lógico lo que está diciendo el papá[00] comparado con los buenos recuerdos que guarda de él[00] se da cuenta de que en realidad no es su padre quien les está hablando.</t>
  </si>
  <si>
    <t>Te equivocaste. Es verdad que está buscando una reacción negativa[00] pero no es ésta.</t>
  </si>
  <si>
    <t>Tu respuesta es incorrecta. Esto significaría que René no haga algo más[00] y[00] al contrario[00] Ingrid quiere provocar una acción.</t>
  </si>
  <si>
    <t>Tu respuesta es incorrecta. Sí envuelve[00] pero no te atrapa ni te lleva a ningún lado.</t>
  </si>
  <si>
    <t>Casi acertaste. Sí da la sensación de angustia[00] pero no se detiene ahí la trampa.</t>
  </si>
  <si>
    <t>Así es[00] trata de sacar los peores impulsos de la gente mediante palabras hirientes.</t>
  </si>
  <si>
    <t>No es correcta la respuesta. Aunque posteriormente habrá personas ficticias que hablen[00] la bruma no hipnotiza ni hace que te pierdas.</t>
  </si>
  <si>
    <t>Tu respuesta es incorrecta. Si bien René fue lo suficientemente inteligente para no caer en la trampa del viento erebo[00] ésta no es la lección principal del fragmento.</t>
  </si>
  <si>
    <t>¡Atención! René de hecho se acerca a Ingrid para abrazarla. Cuidado[00] estás dejando de leer detalles valiosos para ti y para entender la lectura.</t>
  </si>
  <si>
    <t>¡Concéntrate! Si René[00] para bien[00] perdonó a su padre[00] no sucedió lo mismo con Ingrid. Regresa a la lectura y verás la diferencia.</t>
  </si>
  <si>
    <t>¡Acertaste! René no piensa directamente en el perdón[00] antes de perdonar trae recuerdos que la hacen sentir bien y por los cuales vale la pena brindar y pedir perdón.</t>
  </si>
  <si>
    <t>En efecto[00] al inicio el texto señala que los servicios como el transporte o la luz en casa son necesarios para la vida actual.</t>
  </si>
  <si>
    <t>Tu selección es incorrecta. Este dato lo proporciona aparte[00] pero la idea principal de ese párrafo se enfoca en la cantidad de agua que se utiliza para extraer litio.</t>
  </si>
  <si>
    <t>Vuelve a leer las Opciónes. El texto menciona que hay activistas que desean que no haya explotación de litio[00] pero no invita al lector a unirse a la causa.</t>
  </si>
  <si>
    <t>Así es[00] el propósito es señalar que no todo son ventajas cuando se piensa en el litio como una alternativa al combustible fósil.</t>
  </si>
  <si>
    <t>Casi acertaste. Estas afectaciones también son desventajas[00] pero informar de esto no es el propósito principal del texto.</t>
  </si>
  <si>
    <t>La respuesta es incorrecta. Esto lo hace en párrafos anteriores de la lectura[00] no en la pregunta final.</t>
  </si>
  <si>
    <t>Vuelve a leer las Opciónes. Esto lo hace en párrafos anteriores de la lectura[00] no en la pregunta final.</t>
  </si>
  <si>
    <t>Vuelve a leer. El nombre de este sitio indica que se va a tratar el caso particular de México[00] que[00] por cierto[00] no tiene capacidad para explotar el litio.</t>
  </si>
  <si>
    <t>La lectura no se centra en la competencia que hay entre los países[00] solamente muestra la tabla de países productores para dar una idea de qué parte del mundo es más rica en litio.</t>
  </si>
  <si>
    <t>La lectura no se centra en el problema social que genera la explotación del litio[00] sólo lo menciona como ejemplo de las desventajas de la minería de litio.</t>
  </si>
  <si>
    <t>Esto es incorrecto. En realidad[00] como se dijo en la lectura[00] el litio prácticamente no contamina el aire.</t>
  </si>
  <si>
    <t>Que[00] al tratarse de un recurso no renovable[00] se acabará pronto.</t>
  </si>
  <si>
    <t>Es cierto[00] el litio es un recurso no renovable[00] pero ésta no es la razón por la que su extracción podría traer efectos muy nocivos para el medio ambiente.</t>
  </si>
  <si>
    <t xml:space="preserve">En aquel recuerdo[00] René soltaba algunas lágrimas. </t>
  </si>
  <si>
    <t>Modo subjuntivo[00] tiempo pasado[00] segunda persona del singular.</t>
  </si>
  <si>
    <t xml:space="preserve">Estas características corresponderían a la conjugación quisieras. </t>
  </si>
  <si>
    <t>Modo imperativo[00] primera persona del plural.</t>
  </si>
  <si>
    <t xml:space="preserve">Estas características corresponderían a la conjugación queramos.  </t>
  </si>
  <si>
    <t>Modo indicativo[00] tiempo presente[00] tercera persona del plural.</t>
  </si>
  <si>
    <t>Modo subjuntivo[00] tiempo presente[00] primera persona del singular.</t>
  </si>
  <si>
    <t xml:space="preserve">Así es[00] por eso sus hermanos la encuentran llorando. </t>
  </si>
  <si>
    <t xml:space="preserve">Al contrario[00] siente profunda decepción. </t>
  </si>
  <si>
    <t xml:space="preserve">—René[00] no te preocupes[00] los doctores dicen que mamá se va a recuperar —dijo Wil. \n —Pero ¿por qué no vino papá? — preguntó René con lágrimas en los ojos.  \n —Tal vez no sabe lo que pasó —dijo Luna. \n René miró a sus hermanos y se sumió en la más honda desesperanza. \n </t>
  </si>
  <si>
    <t>Vuelve a leer los diálogos. En la historia dice que ése fue el momento en que René logró ignorar a Murha porque sabía que no estaba sola[00] así que este diálogo no coincide con el resto de la historia.</t>
  </si>
  <si>
    <t xml:space="preserve">—René[00] no seas tan dramática —suspiró Wil. Los doctores dicen que mamá se recuperará. \n —Tú siempre estás metido en tus libros[00] cómo vas a estar preocupado —se quejó René. \n —¡No peleen! —pidió Luna angustiada. \n —¡Y tú siempre andas en la Luna[00] como tu nombre! —contestó René enojada. \n —¡No le hables así! —gritó Wil. \n </t>
  </si>
  <si>
    <t>Te confundiste. Los hermanos no mencionan que se hayan peleado en este momento. Al contrario[00] consolaron a su hermana René[00] así que este diálogo no coincide con el resto de la historia.</t>
  </si>
  <si>
    <t>—René[00] ¿estás bien? —preguntó Wil. Su hermana René miraba al horizonte. De pronto soltó un suspiro y levantó los hombros. \n —Sí —dijo—[00] déjenme sola[00] quiero dibujar un rato aquí en mi cuarto. \n —¿No estás triste? —preguntó Luna. \n —No.</t>
  </si>
  <si>
    <t>Analiza de nuevo tu respuesta. Los hermanos cuentan que René sí estaba muy triste[00] hasta la escucharon llorar en su cuarto y por eso entraron[00] así que este diálogo no coincide con el resto de la historia.</t>
  </si>
  <si>
    <t xml:space="preserve">—René… —dijo Wil al tiempo que se esforzaba por sonreír. La mirada de Luna iba y venía entre sus dos hermanos cabizbajos. De pronto se dio cuenta de algo. \n —Papá te dejó un regalo[00] René —dijo Luna. \n —¿Cómo? ¿Cuál?  \n —Wil y yo —respondió mientras abría los brazos—; nunca vamos a estar solos[00] porque somos hermanos. \n </t>
  </si>
  <si>
    <t>¡Excelente! Gracias a tu atención[00] memoria e imaginación[00] has podido identificar el diálogo que coincide con el resto de la historia.</t>
  </si>
  <si>
    <t>¡Cuidado! Valdrá mucho el esfuerzo: si lo consideras necesario[00] retoma la lectura. Una vez que consigas identificar a cada aliento con su característica[00] también te será más sencillo recordar las partes donde combatieron los personajes a cada uno de ellos.</t>
  </si>
  <si>
    <t>¡Concéntrate! Intenta recordar cómo es que Murha interactuó en la historia[00] para que te sea más sencillo identificar su característica principal.</t>
  </si>
  <si>
    <t xml:space="preserve">Una actividad esencial para la humanidad es el comercio[00] es decir[00] el intercambio de bienes y servicios. Esta actividad ha evolucionado en aras de la practicidad y la seguridad: desde el trueque[00] pasando por la economía basada en metales[00] luego en el valor depositado en monedas y billetes[00] y el uso de la tarjeta bancaria hasta llegar a la criptomoneda. </t>
  </si>
  <si>
    <t>¡Sí! En este resumen identificas la evolución de los tipos de comercio y sus causas[00] lo cual cubre los temas de la lectura.</t>
  </si>
  <si>
    <t>El comercio es el acto de comprar y vender bienes y servicios. Las personas que producen un alimento o fabrican un objeto pueden ofrecerlos a cambio de otros objetos o servicios[00] como la atención de un médico o un mecánico. El comercio es casi tan antiguo como la civilización.</t>
  </si>
  <si>
    <t xml:space="preserve">Vuelve a leer las Opciónes. Esta opción se enfoca en el concepto del comercio[00] el cual no es tema principal de la lectura. </t>
  </si>
  <si>
    <t>En 2008 se creó la primera criptomoneda: el bitcoin. Esta forma novedosa de hacer transacciones comerciales surge de la necesidad de eliminar la participación de las instituciones bancarias[00] que son las encargadas de guardar[00] administrar y autorizar las transacciones. Ahora las personas pueden utilizar la información encriptada de los demás para verificar si cuentan o no con la cantidad que van a pagar.</t>
  </si>
  <si>
    <t xml:space="preserve">Te equivocaste. Esta opción se concentra en los detalles de la criptomoneda[00] pero no menciona a las otras formas de comercio. </t>
  </si>
  <si>
    <t>El valor del dinero es un significado creado dentro de una sociedad. Es decir[00] que se le da valor al dinero al estar todos de acuerdo en que vale algo. Por ejemplo[00] las primeras monedas estaban hechas de oro y plata[00] pero ¿por qué no estaban hechas de madera o arcilla? Esto se debe a que el oro y la plata eran materiales considerados valiosos (y a la fecha lo son) por su belleza[00] su resistencia y durabilidad.</t>
  </si>
  <si>
    <t>Esta opción es incorrecta[00] pues trata únicamente sobre una idea relacionada con el tema de la lectura[00] por lo que omite el resto de las ideas.</t>
  </si>
  <si>
    <t>Te equivocaste[00] este país no es el correcto.</t>
  </si>
  <si>
    <t>Esta opción es incorrecta. Ésta es una consecuencia de que se inventara la criptomoneda[00] no una causa.</t>
  </si>
  <si>
    <t>El trueque de objetos no permite los ahorros[00] porque muchos de esos objetos se echan a perder o se utilizan en la vida cotidiana.</t>
  </si>
  <si>
    <t>Esta opción es incorrecta. El trueque se hacía entre personas[00] no necesitaban bancos.</t>
  </si>
  <si>
    <t>Lee de nuevo. Ése es el principio del intercambio con dinero[00] no con trueque.</t>
  </si>
  <si>
    <t>Así es[00] no siempre es fácil decidir si curar un dolor de estómago equivale a una caja de manzanas.</t>
  </si>
  <si>
    <t>En efecto[00] la criptomoneda elimina la participación de los bancos en el comercio.</t>
  </si>
  <si>
    <t>Vuelve a leer. Ambos son formas digitales de comercio[00] por lo que sí se pueden almacenar y ahorrar.</t>
  </si>
  <si>
    <t>La respuesta es incorrecta[00] de hecho es al revés. Con el uso de tarjetas bancarias y el avance del internet se volvió más fácil robar.</t>
  </si>
  <si>
    <t>Así es[00] tu búsqueda fue efectiva. Es decir[00] antes del año 0.</t>
  </si>
  <si>
    <t xml:space="preserve">Fíjate en la información que encontraste: “d” es para después[00] “a” para antes. </t>
  </si>
  <si>
    <t xml:space="preserve">Tu respuesta es incorrecta. Aunque para muchas culturas y religiones se utiliza todavía esa expresión para referirse a lo mismo[00] lo adecuado es a. n. e. </t>
  </si>
  <si>
    <t>Efectivamente[00] este resumen contiene las ideas principales que leíste en la primera sección.</t>
  </si>
  <si>
    <t>No hablamos de la misma hambre</t>
  </si>
  <si>
    <t>Esta respuesta es incorrecta[00] pues la sección trata el tema de la cantidad de comida que no se consume.</t>
  </si>
  <si>
    <t>Observa bien la relación que hay entre este hecho y el desperdicio de alimentos: se trata de una causa[00] no de una consecuencia.</t>
  </si>
  <si>
    <t>Vuelve a leer el texto[00] pues esta opción es una causa.</t>
  </si>
  <si>
    <t>¡Correcto! Debido a que se desperdician alimentos[00] éstos ya no logran llegar hasta las personas que padecen hambre.</t>
  </si>
  <si>
    <t>Comparar el concepto de hambre tanto en el nivel individual como mundial.</t>
  </si>
  <si>
    <t>La respuesta es incorrecta. Esta comparación es sólo una parte del desarrollo[00] pero no es el propósito del texto.</t>
  </si>
  <si>
    <t>Fallaste. Revisa de nuevo los textos[00] pues en ninguno de los dos se menciona la igualdad de ingresos.</t>
  </si>
  <si>
    <t>Respuesta incorrecta. Aunque es delicioso[00] no se menciona en esa lectura.</t>
  </si>
  <si>
    <t>La respuesta es incorrecta. Solamente se menciona en un pie de foto[00] pero no es el ejemplo central de la lectura.</t>
  </si>
  <si>
    <t>Vuelve a leer. Se menciona como parte del lema de la FAO[00] pero no es el ejemplo central de la lectura.</t>
  </si>
  <si>
    <t>Así es[00] en la sesión 11 se tomó un dato de 2019 y en esta sesión se tomó un dato de 2020.</t>
  </si>
  <si>
    <t>Tu respuesta es incorrecta. Los dos datos son correctos[00] pues se citan de fuentes oficiales y comprobables.</t>
  </si>
  <si>
    <t>Encabezado[00] cuerpo y despedida.</t>
  </si>
  <si>
    <t>Realizaste un buen trabajo[00] identificaste muy bien la estructura de este documento.</t>
  </si>
  <si>
    <t>Encabezado[00] cuerpo[00] fuentes y créditos.</t>
  </si>
  <si>
    <t>Encabezado[00] título[00] cuerpo y marca.</t>
  </si>
  <si>
    <t xml:space="preserve">Casi acertaste. Son aparecidos los elementos[00] pero no indica el destinatario. </t>
  </si>
  <si>
    <t>¡Te confundiste! Aunque parecen iguales[00] su intención es diferente. El memorándum sirve para realizar un recordatorio sobre algún asunto en particular.</t>
  </si>
  <si>
    <t>Elegiste una opción incorrecta. Los documentos son parecidos[00] pero sus intenciones diferentes. Una circular sirve para comunicar a varias personas sobre un asunto determinado.</t>
  </si>
  <si>
    <t>¡Exacto! La carta permite comunicar ideas[00] información[00] noticias[00] sentimientos.</t>
  </si>
  <si>
    <t>Tu respuesta no es completamente correcta. Las cartas pueden ser utilizadas para reclamar[00] pero no es su única función.</t>
  </si>
  <si>
    <t>Vuelve a leer las Opciónes. Éstas son las características de los gráficos[00] no de las cartas.</t>
  </si>
  <si>
    <t>Tu respuesta es incorrecta. Las cartas informales van dirigidas a personas conocidas[00] como familia o amigos[00] y el lenguaje es coloquial.</t>
  </si>
  <si>
    <t>Vuelve a leer las Opciónes. Las cartas informativas dan avisos sobre eventos[00] fiestas o acontecimientos.</t>
  </si>
  <si>
    <t>¡Exacto! La carta que escribió Javier tiene las características de una carta formal[00] ya que se intenta establecer comunicación con una persona que no conoce.</t>
  </si>
  <si>
    <t>Vuelve a leer las Opciónes. El que tendría que reclamarte sería tu amigo[00] por hacerlo sentir mal.</t>
  </si>
  <si>
    <t>¡Exacto! Este tipo de carta ayuda a adelantar lo que piensas[00] por la falta o error cometido. Después podrías hablar con tu amigo sobre lo sucedido.</t>
  </si>
  <si>
    <t>Tu respuesta es incorrecta. Tu amigo no estaría esperando que le dieras alguna recomendación sobre él mismo o su actuar[00] si tú fuiste quien lo ofendió.</t>
  </si>
  <si>
    <t>fecha[00] hora y lugar / nombre del líder / nombre de asistentes / descripción</t>
  </si>
  <si>
    <t>Relee las Opciónes. Javier se despide de manera cordial[00] así que no es el elemento faltante en la carta.</t>
  </si>
  <si>
    <t xml:space="preserve">1c[00] 2b[00] 3a </t>
  </si>
  <si>
    <t>¡Erraste! Al parecer[00] no lograste la atención adecuada en los detalles y palabras clave del texto. ¡Recuerda poner mayor atención cuando realices una lectura!</t>
  </si>
  <si>
    <t>¡Incorrecto! La lectura no describe al rinoceronte. ¡No te distraigas[00] dedica mayor atención a la lectura la próxima vez! ¡Tú puedes!</t>
  </si>
  <si>
    <t>¡Tuviste un error! Es fácil que puedas confundirte por la similitud[00] pero vuelve a revisar las Opciónes.</t>
  </si>
  <si>
    <t>¡Fallaste! Las características pueden ser parecidas al mamut y esta especie también se encuentra extinta[00] pero es un rinoceronte lanudo. ¡Ánimo!</t>
  </si>
  <si>
    <t xml:space="preserve">¡Parece que no lo lograste! La oración elegida contiene un complemento atributivo[00] ya que se expresa cualidad o característica del sujeto. ¡No te desanimes! Ya sabes que la próxima vez tendrás que poner mayor atención al texto. </t>
  </si>
  <si>
    <t>¡Vamos[00] puedes poner más atención al texto! La oración presenta un complemento circunstancial de finalidad[00] ya que expresa para qué ocurre un evento. ¡Intenta aplicar la técnica aprendida en esta sesión!</t>
  </si>
  <si>
    <t>¡Excelente! Lograste identificar la oración con complemento directo. Seguro te diste cuenta porque es posible sustituir el complemento por la: Los científicos la quieren evitar.</t>
  </si>
  <si>
    <t xml:space="preserve">¡Cuidado! Al parecer no lograste poner atención al texto[00] siempre no es el complemento agente. Recuerda que éste indica quién realiza la acción. ¡Procura poner más atención al leer[00] lo harás bien la próxima vez! </t>
  </si>
  <si>
    <t>¡Excelente! Identificaste muy bien el complemento agente[00] ya que se indica quién realiza la acción. ¡Vaya[00] eres un magnifico lector!</t>
  </si>
  <si>
    <t>¡Extraordinario! El texto es argumentativo[00] permite la reflexión por los acontecimientos que describe. ¿Qué más te transmitió el texto? ¡Felicidades!</t>
  </si>
  <si>
    <t>Es importante porque mantiene a la gente informada sobre la realización de experimentos de clonación en los animales y todas las especies[00] con la posible reinserción de algunas especies ya extintas.</t>
  </si>
  <si>
    <t>¡Fallaste! El texto no sólo es importante porque informa[00] piensa qué fue lo que causó en ti. ¡Lo harás mucho mejor la próxima vez!</t>
  </si>
  <si>
    <t>Es importante porque funciona como texto histórico[00] ya que relata sobre la vida[00] características y hábitat de los mamuts[00] que vivieron hace 4 000 años. Además explica las causas de su extinción y los intentos de clonación que se han realizado para traerlos nuevamente a la vida.</t>
  </si>
  <si>
    <t>¡Cometiste un error! Es muy interesante la historia de los mamuts[00] pero el texto no sólo es importante por brindar esa información. ¿Para qué más será útil? ¡Vamos[00] tú puedes!</t>
  </si>
  <si>
    <t>Es importante porque informa sobre las tendencias tecnológicas y biológicas para la clonación de nuevas y viejas especies[00] sobre los experimentos realizados en restos de animales encontrados en diferentes lugares del mundo y los intentos de crear hábitats adecuados para su supervivencia.</t>
  </si>
  <si>
    <t>¡Atención! Es importante la información que brinda el texto[00] pero ¿qué piensas que el autor quiere transmitir? Piénsalo bien. ¡Al parecer deberás poner mayor atención!</t>
  </si>
  <si>
    <t>a[00] c[00] d</t>
  </si>
  <si>
    <t>b[00] c[00] d</t>
  </si>
  <si>
    <t>Pon mayor atención a tu elección[00] pues no es la más adecuada.</t>
  </si>
  <si>
    <t>¡Incorrecto! Una de las Opciónes es engañosa. La próxima vez lee bien cada una. ¡Vamos[00] anímate!</t>
  </si>
  <si>
    <t>a[00] b[00] e</t>
  </si>
  <si>
    <t>Trata sobre la felicidad en el mundo[00] cómo la miden y los antecedentes de esta medición.</t>
  </si>
  <si>
    <t>Sí[00] los subtítulos proveen de esta información.</t>
  </si>
  <si>
    <t>Casi acertaste. Se menciona brevemente en la lectura[00] pero no en los subtítulos.</t>
  </si>
  <si>
    <t>Esto no aparece en la gráfica[00] sólo se menciona en el texto.</t>
  </si>
  <si>
    <t>Efectivamente[00] el subtítulo establece que en esta sección se abordará la felicidad desde el punto de vista personal.</t>
  </si>
  <si>
    <t>Casi acertaste Esta reflexión se da en el desarrollo del texto[00] no en el subtítulo.</t>
  </si>
  <si>
    <t>Ésta no es la definición de libertad a la que se refiere el texto. De hecho[00] menciona que justamente ser feliz se trata de que no siempre podremos hacer todo lo que queramos[00] pero podremos colaborar a que otras personas sean felices también.</t>
  </si>
  <si>
    <t>Analiza de nuevo el texto. Este factor se refiere al acceso a la salud[00] no a la libertad.</t>
  </si>
  <si>
    <t>Vuelve a leer. No son requisitos que deben tener[00] sino temas que se toman en cuenta para elaborar las preguntas del cuestionario.</t>
  </si>
  <si>
    <t>Tu respuesta es incorrecta. Es una lista de temas[00] pero no son preguntas. A partir de éstos se elaboraron las preguntas del cuestionario.</t>
  </si>
  <si>
    <t>El objetivo no es comparar la felicidad de esos dos países[00] sino señalar que fueron los primeros en medir la felicidad.</t>
  </si>
  <si>
    <t>El texto no desarrolla qué consecuencias tuvo medir la felicidad[00] sino que explica que Bután fue el primero al que se le ocurrió medir la felicidad de sus habitantes y esto fue el antecedente para que los demás países comenzaran a hacerlo.</t>
  </si>
  <si>
    <t>El texto no da una conclusión sobre la utilidad de la medición. Sí menciona que esto ayuda a que los gobiernos tomen decisiones políticas[00] pero este dato no forma parte de la conclusión del texto.</t>
  </si>
  <si>
    <t>En efecto[00] la felicidad es un estado que deseamos preservar y mejorar.</t>
  </si>
  <si>
    <t>Vuelve a leer las Opciónes. La importancia de ser feliz es saber la causa[00] no las diferencias que hay entre cada persona.</t>
  </si>
  <si>
    <t>Tu respuesta es incorrecta. Se podría hacer una comparación y encontrar algunas razones[00] pero no es la razón más importante.</t>
  </si>
  <si>
    <t>El producto interno bruto (PIB)[00] el ingreso nacional bruto (INB) y el índice de desarrollo humano (IDH).</t>
  </si>
  <si>
    <t>Analiza de nuevos las Opciónes. Si bien el PIB es uno de los elementos que se utilizan para elaborar el Informe Mundial de la Felicidad[00] los otros dos no son referentes.</t>
  </si>
  <si>
    <t>Porcentaje del salario mínimo[00] acceso a un sistema de educación y un plan vacacional para empleados.</t>
  </si>
  <si>
    <t>Reducción de impuestos[00] incremento de la oferta cultural y número de días festivos.</t>
  </si>
  <si>
    <t>Acceso a un sistema de salud[00] sensación de libertad y bajos índices de corrupción.</t>
  </si>
  <si>
    <t>¡Claro! Estar saludable[00] poseer la capacidad de tomar decisiones libremente y vivir en un entorno justo son elementos que promueven un estado de felicidad en las personas.</t>
  </si>
  <si>
    <t>Moda rápida[00] prendas confeccionadas con textiles baratos.</t>
  </si>
  <si>
    <t>¡Maravilloso! Identificaste muy bien qué significa fast fashion. ¿Cómo lo lograste? Felicidades.</t>
  </si>
  <si>
    <t>Ropa de moda[00] confeccionada con telas de la mejor calidad.</t>
  </si>
  <si>
    <t>¡Tienes que poner más atención! Fast fashion es ropa de moda. Pero no se confecciona con telas de la mejor calidad. ¡Recuerda los detalles y las palabras poco comunes al leer!</t>
  </si>
  <si>
    <t>Moda fascinante[00] prendas confeccionadas con textiles caros.</t>
  </si>
  <si>
    <t>Elegiste mal la respuesta. La moda puede ser fascinante[00] pero en la fast fashion no se utilizan materiales caros. ¡Ánimo[00] y a poner mayor atención a los siguientes textos!</t>
  </si>
  <si>
    <t>Ropa de lujo[00] confeccionada con telas muy económicas.</t>
  </si>
  <si>
    <t>¡No te desanimes! Fast fashion no es ropa de lujo. Recuerda bien los detalles.</t>
  </si>
  <si>
    <t>¡Lo hiciste excelente! La mano de obra es más barata[00] al no existir derechos para los trabajadores. El sueldo pagado es muy bajo.</t>
  </si>
  <si>
    <t>Las condiciones laborales de estos países no son adecuadas[00] pero se pueden producir prendas de buena calidad.</t>
  </si>
  <si>
    <t>¡Fallaste! Las condiciones no son adecuadas. Existe una explotación de las personas que laboran en las fábricas de ropa[00] y el objetivo de éstas no es la calidad. ¡No te rindas! ¡Ánimo!</t>
  </si>
  <si>
    <t>¡Fallaste! Esta respuesta corresponde a otra consecuencia[00] ¿lo recuerdas? ¡Sería muy buena idea poner mayor atención a lo que ocurre en el texto!</t>
  </si>
  <si>
    <t>¡Cometiste un pequeño error! La contaminación del aire es una consecuencia ambiental[00] pero no la principal. ¡Vamos[00] tú puedes!</t>
  </si>
  <si>
    <t>¡Atención! Aunque podría llegar a pasar[00] no es la consecuencia ambiental correcta. ¡No te desanimes[00] de los errores se aprende!</t>
  </si>
  <si>
    <t>¡Maravilloso! En la imagen se presenta una fábrica y trabajadores de la industria fast fashion. Lo reconociste muy bien. ¿Cómo lo lograste?</t>
  </si>
  <si>
    <t>¡Elegiste una respuesta incorrecta! La imagen representa una modista. Este tipo de profesionista no trabaja para las fábricas de fast fashion. ¡Imagina bien el ambiente en que se labora al hacer las prendas de moda rápida!</t>
  </si>
  <si>
    <t>No elegiste la opción correcta. La imagen muestra a una artesana[00] pero las piezas de ropa elaborada por ellas son únicas y se trabajan a mano. Piensa bien en el contexto en que se encuentran los trabajadores de la industria fast fashion. ¡Vamos[00] lo harás mejor la próxima vez!</t>
  </si>
  <si>
    <t>¡Cuidado! Confundiste a un hacker con un diseñador gráfico.</t>
  </si>
  <si>
    <t>Profesional en el desarrollo de aplicaciones y programas tecnológicos[00] para la utilidad de diversas empresas.</t>
  </si>
  <si>
    <t>Tu respuesta es incorrecta. Elegiste la descripción de un ingeniero en sistemas computacionales. El hacker realiza otro tipo de actividades.</t>
  </si>
  <si>
    <t>¡Exacto! Los hackers son expertos en informática. Buscan vulnerabilidades en los sistemas y pueden hurtar información.</t>
  </si>
  <si>
    <t>Profesional en métodos y modelos físicos[00] matemáticos[00] computacionales y químicos aplicados a la industria.</t>
  </si>
  <si>
    <t>Publicación en redes sociales[00] búsqueda de información y plagio.</t>
  </si>
  <si>
    <t>Hackeo de cuentas bancarias[00] plagio y robo de identidad.</t>
  </si>
  <si>
    <t>Hackeo[00] subir fotografías personales en redes sociales[00] hacer amigos.</t>
  </si>
  <si>
    <t>Tu respuesta es incorrecta. Claro que el hackeo es uno de los delitos que se busca castigar[00] pero los otros dos no.</t>
  </si>
  <si>
    <t>Robo de identidad[00] compartir conocimientos[00] búsqueda de información.</t>
  </si>
  <si>
    <t>¡Cuidado! Compartir conocimientos y buscar información no pueden penarse[00] a menos de que con ellos se cometa plagio.</t>
  </si>
  <si>
    <t>Acosar por medios electrónicos (ciberbullying).</t>
  </si>
  <si>
    <t>¡Correcto! El ciberbullying o acoso cibernético es un acto que se considera incorrecto[00] ya que lastima a las personas que lo sufren.</t>
  </si>
  <si>
    <t>Elegiste una respuesta incorrecta. Aunque has visto que si no tienes cuidado puedes cometer plagio[00] el simple hecho de buscar información no es malo.</t>
  </si>
  <si>
    <t>Es importante porque permite mantener el respeto entre usuarios[00] refuerza la privacidad y seguridad en el ciberespacio.</t>
  </si>
  <si>
    <t>¡Magnifico! La ética digital fomenta estos privilegios[00] así que se debe fomentar.</t>
  </si>
  <si>
    <t>Es importante porque permite navegar sin poner mucha atención en la seguridad[00] ya que la ética protege por sí misma.</t>
  </si>
  <si>
    <t>Es importante porque los hackers ya no podrán robar la información de las aplicaciones o sitios de internet y hacer mal uso de ella.</t>
  </si>
  <si>
    <t>¡Cuidado! Aunque sería ideal que los hackers respetaran la ética digital[00] la realidad es que ellos no se rigen por las reglas que el resto de la gente sigue.</t>
  </si>
  <si>
    <t>¡Bien  hecho!  Recuerda  que  el  desarrollo  de  las  habilidades  socioemocionales debe ser constante[00] por lo que te invitamos a seguir escribiendo al respecto.</t>
  </si>
  <si>
    <t>¡Cuidado! El mapa no coincide con la descripción[00] lee y observa bien.</t>
  </si>
  <si>
    <t>¡Eso es! Las embarcaciones eran demasiado grandes y[00] para seguir recibiéndolas[00] se amplió el canal.</t>
  </si>
  <si>
    <t>Porque con el tiempo el canal se volvió una zona turística[00] la cual tenían que adaptar para recibir a los visitantes extranjeros.</t>
  </si>
  <si>
    <t>Tu respuesta es incorrecta. Aunque sí es una zona turística[00] no es la razón principal por la cual se amplió.</t>
  </si>
  <si>
    <t>Porque después de funcionar muchos años el canal se encontraba contaminado[00] en mal estado y lleno de basura.</t>
  </si>
  <si>
    <t>Excelente[00] el canal de Panamá facilitó el comercio marítimo.</t>
  </si>
  <si>
    <t>Incorrecto. Aunque hay automóviles que pasan por el canal de Panamá[00] éstos se transportan en barcos para comerciarse.</t>
  </si>
  <si>
    <t>No es la respuesta correcta. Los ingenieros participaron en el proceso de ampliación[00] no en el de aprobación.</t>
  </si>
  <si>
    <t>Te confundiste[00] el canal de Panamá se inauguró por primera vez en 1914.</t>
  </si>
  <si>
    <t>¡Claro! Una gran diferencia[00] porque antes sólo podían transitar las embarcaciones pequeñas y ahora pueden pasar barcos más grandes.</t>
  </si>
  <si>
    <t>Este conector no es apropiado para enlazar las ideas de la oración[00] pues da una idea opuesta a lo que se quiere expresar.</t>
  </si>
  <si>
    <t>¡Uy[00] por poco! Quizá te confundiste.</t>
  </si>
  <si>
    <t>El turismo creció[00] pero ése no era el principal beneficio que se esperaba.</t>
  </si>
  <si>
    <t>La respuesta es incorrecta. Aunque la venta creció[00] el beneficio fue más ambicioso.</t>
  </si>
  <si>
    <t>Por supuesto[00] se esperaba que Panamá formara parte de la economía global.</t>
  </si>
  <si>
    <t>¡Cuidado! Sin duda fue una consecuencia[00] pero no el beneficio máximo que esperaban.</t>
  </si>
  <si>
    <t>Nada[00] pues los comerciantes marítimos siempre encuentran nuevas formas de llegar a sus destinos.</t>
  </si>
  <si>
    <t>Tu respuesta es incorrecta. En efecto[00] los comerciantes hubieran tenido que buscar otras rutas[00] por lo que las consecuencias hubieran sido muy relevantes para Panamá.</t>
  </si>
  <si>
    <t>La afectación en el avance del comercio marítimo en el país[00] pues las embarcaciones hubieran tenido que transportar menos mercancía o buscar otras rutas más rentables.</t>
  </si>
  <si>
    <t>El canal y Panamá hubieran quedado deshabitados[00] ya que nadie podría visitar el país.</t>
  </si>
  <si>
    <t>¡Claro! En el texto se especifican los datos y las fechas de la historia del canal[00] además se enfatizan los beneficios de su creación y ampliación.</t>
  </si>
  <si>
    <t>¡Cuidado! Sí se mencionan los acontecimientos y los problemas surgidos[00] pero no es el tema principal.</t>
  </si>
  <si>
    <t>Vuelve a leer las Opciónes. Claro que fue importante el apoyo de los presidentes[00] pero el texto no se centra sólo en estos acontecimientos.</t>
  </si>
  <si>
    <t>Tu selección es incorrecta[00] pues este verbo se encuentra conjugado en presente de indicativo.</t>
  </si>
  <si>
    <t>Esta opción no es la correcta. Este verbo está conjugado en antepresente[00] modo indicativo.</t>
  </si>
  <si>
    <t>Esta respuesta no es la correcta[00] pues sólo se menciona en un párrafo del texto[00] como antecedente. Pero no es el tema principal.</t>
  </si>
  <si>
    <t>Vuelve a analizar el texto[00] ya que[00] aunque describe las habilidades[00] no indica diferencias entre aficionados y profesionales. De hecho[00] en varias partes del texto señala que tanto los unos como los otros tienen a su alcance ejercer la fotografía.</t>
  </si>
  <si>
    <t>Si bien el texto menciona el avance tecnológico[00] especialmente el cambio a la foto digital[00] éste no es el tema principal del texto.</t>
  </si>
  <si>
    <t>Porque requiere de habilidades artísticas[00] pero también de escuchar a sus clientes</t>
  </si>
  <si>
    <t>¡Así es! Requiere de un talento[00] pero también de saber qué desea un cliente o empresa.</t>
  </si>
  <si>
    <t>Esta respuesta es incorrecta. Es verdad que la tecnología ha permitido que casi cualquiera tenga una cámara[00] pero esta característica no describe la relación entre lo artístico y lo comercial.</t>
  </si>
  <si>
    <t>Porque las fotografías transmiten emociones diferentes[00] dependiendo de su iluminación</t>
  </si>
  <si>
    <t>Vuelve a leer el texto. Ésta es una característica técnica[00] no comercial.</t>
  </si>
  <si>
    <t>Esta opción no e la correcta. Si bien la tecnología ha permitido que el uso comercial sea masivo[00] la relación entre ambos existe desde antes de la era digital.</t>
  </si>
  <si>
    <t>Esta respuesta no es correcta[00] puesto que la nitidez es un aspecto técnico: tienes que aprender a enfocar la cámara para obtener una foto nítida.</t>
  </si>
  <si>
    <t>¡Correcto! Éste es un tema artístico[00] ya que debes aprender a elegir qué elementos van a quedar en tu foto y cómo se ven unos en relación con los demás.</t>
  </si>
  <si>
    <t>Analiza de nuevo tu respuesta. Éste es un tema técnico[00] pues debes ir viendo cuánta memoria te queda en la cámara o en el teléfono.</t>
  </si>
  <si>
    <t>Esta respuesta es incorrecta[00] pues éste es un tema de comunicación: debes investigar y acordar en cuánto puedes vender una foto o tus servicios de fotógrafo.</t>
  </si>
  <si>
    <t>Es incorrecta tu respuesta. Esta foto busca destacar un producto[00] es publicitaria.</t>
  </si>
  <si>
    <t>Esta foto no tiene el objetivo de transmitir una emoción[00] más bien busca identificar a una persona[00] pues es de un documento oficial.</t>
  </si>
  <si>
    <t>Vuelve a analizar las Opciónes. Ésta tiene el objetivo de documentar el avance en una construcción[00] es informativa o documental.</t>
  </si>
  <si>
    <t>¡Muy bien! Esta foto busca transmitir una emoción[00] es artística.</t>
  </si>
  <si>
    <t>Lee de nuevo las Opciónes. No hay complementos[00] ni circunstanciales ni de objeto directo o indirecto.</t>
  </si>
  <si>
    <t>Tu respuesta es incorrecta. El texto menciona que no es legal en todos los países[00] pero éste no es el tema principal.</t>
  </si>
  <si>
    <t>Te confundiste. El texto es más específico[00] pues su tema principal es la legalización del matrimonio igualitario.</t>
  </si>
  <si>
    <t>Trata sobre el derecho de las personas a casarse con quien deseen[00] sin importar de qué sexo sea la otra persona.</t>
  </si>
  <si>
    <t>Excelente. Como el tema principal es el matrimonio igualitario[00] éste se vuelve ejemplo de que el amor va más allá de los prejuicios.</t>
  </si>
  <si>
    <t>Otros países[00] como Bélgica[00] España y Canadá siguieron este ejemplo.</t>
  </si>
  <si>
    <t>Así es[00] ya que las demás personas están obligadas a aceptar como válido legalmente un matrimonio oficial entre dos personas[00] sin importar su sexo.</t>
  </si>
  <si>
    <t>Te equivocaste. Ésta es una consecuencia de la valoración negativa de la homosexualidad[00] no es la causa.</t>
  </si>
  <si>
    <t>Te equivocaste. Aunque últimamente hay mayor apertura[00] no siempre ha sido así.</t>
  </si>
  <si>
    <t>¡Correcto! El matrimonio es un contrato que dos personas firman[00] y en la Ciudad de México todas las personas tienen acceso a esta libre decisión.</t>
  </si>
  <si>
    <t>Te confundiste. Aunque cada vez más personas son respetuosas[00] todavía hay mucho camino por delante.</t>
  </si>
  <si>
    <t>Excelente. Por ejemplo[00] les da derechos de sucesión[00] derecho a pensiones de viudez o derecho a tomar decisiones médicas si su pareja no puede hacerlo por sí misma.</t>
  </si>
  <si>
    <t>Te equivocaste. Aunque esto también es bueno[00] los más importante son los derechos legales que obtienen.</t>
  </si>
  <si>
    <t>Casi acertaste. Incluso[00] sin matrimonio legal o estando prohibida la homosexualidad[00] las personas simplemente se enamoran unas de otras.</t>
  </si>
  <si>
    <t>Te equivocaste. Recuerda que este concepto se refiere a las características biológicas de una persona[00] sin importar sus preferencias sexuales.</t>
  </si>
  <si>
    <t>Vuelve a leer las Opciónes. Recuerda que este concepto se refiere a lo que se espera de cada género: su apariencia[00] sus actitudes o su papel en la sociedad.</t>
  </si>
  <si>
    <t>Te confundiste. Aunque es cierto que la identidad de género depende de una serie de factores sociales que van más allá de las determinaciones biológicas[00] esto no es algo que se mencione en el texto.</t>
  </si>
  <si>
    <t>Tu respuesta es incorrecta. Aunque hay religiones que paulatinamente han aceptado la homosexualidad[00] aún en muchas está prohibida por la creencia de que es antinatural.</t>
  </si>
  <si>
    <t>Esto es falso. De hecho[00] la lectura dice lo contrario[00] pues afirma que ha habido periodos históricos[00] como en la Grecia Antigua o durante el Imperio romano[00] en el que la homosexualidad era socialmente aceptada.</t>
  </si>
  <si>
    <t>¡Alto! Procura poner más atención al leer. En el texto[00] se menciona algo sobre el barro y las escuelas[00] pero no es el tema principal. ¡Lo harás bien la próxima vez!</t>
  </si>
  <si>
    <t>¡Elegiste la respuesta incorrecta! Se hace mención sobre la transmisión de saberes de boca en boca[00] pero no es el tema principal. ¡No te desanimes!</t>
  </si>
  <si>
    <t>¡Perfecto! Identificaste de manera correcta el tema principal del texto. ¡Vaya[00] eres un magnifico lector!</t>
  </si>
  <si>
    <t>¡Al parecer no lograste la atención adecuada! La mujer aparece en el texto[00] pero el tema no sólo se centra en ella[00] sino en algo más general. ¡No te desanimes!</t>
  </si>
  <si>
    <t>¡Lo hiciste excelente! La comparación significa que[00] así como el viento se puede llevar todo[00] a las palabras puede llevárselas el olvido. ¡Lo has hecho muy bien!</t>
  </si>
  <si>
    <t>¡Vamos[00] puedes poner más atención al texto! Parece que es todo lo contrario. ¡No te desanimes!</t>
  </si>
  <si>
    <t>¡Cuidado! La respuesta es incorrecta. Las palabras llegan lejos[00] pero[00] si no se escriben[00] se escapan. Piénsalo bien y recuerda que puedes aplicar lo aprendido al inicio de la sesión. ¡Vamos[00] lo puedes hacer!</t>
  </si>
  <si>
    <t xml:space="preserve">¡Fallaste! Al hallar una nueva forma de guardar los conocimientos[00] no siguieron guardándolos en la memoria. ¿Lo recuerdas? </t>
  </si>
  <si>
    <t>¡Cometiste un pequeño error! Aún no se inventaba el papel. Nuestros antepasados comenzaron guardando los saberes en otro material. ¡Vamos[00] tú puedes!</t>
  </si>
  <si>
    <t>¡Atención! Deberás poner más atención cuando realices una nueva lectura. No usaron madera[00] sino un material más moldeable. ¡No te desanimes[00] de los errores se aprende!</t>
  </si>
  <si>
    <t>¡Extraordinario! Nuestros antepasados tenían una nueva forma de guardar los recuerdos[00] y fue en el barro. ¡Felicidades!</t>
  </si>
  <si>
    <t>¡Fallaste! Sí[00] existen muchos libros[00] pero sólo se sabe sobre su existencia en este planeta. ¡Vamos[00] puedes practicar lo aprendido en esta sesión y seguro mejorarás!</t>
  </si>
  <si>
    <t>¡Elegiste una respuesta incorrecta! Sí[00] los libros contienen información acerca del universo[00] pero no es lo que intenta dar a entender el autor con la frase. ¡Imagina que más podría ser!</t>
  </si>
  <si>
    <t>Los libros guardan información de nuestro desarrollo como especie y del universo[00] pero es imposible que guarden absolutamente toda la información de cualquier tema. ¡Vamos[00] lo harás mejor la próxima vez!</t>
  </si>
  <si>
    <t>c[00] b[00] e[00] a</t>
  </si>
  <si>
    <t>¡Lo hiciste de maravilla! Los libros nos sirven para aprender sobre muchos temas[00] estimulan nuestra creatividad e imaginación[00] transportándonos a otras épocas y lugares. ¿Cómo lo lograste? ¿Fue de ayuda el punto en la oración del inciso “a”?</t>
  </si>
  <si>
    <t>c[00] b[00] d e</t>
  </si>
  <si>
    <t>c[00] d[00] a[00] e</t>
  </si>
  <si>
    <t>¡Cometiste un pequeño error! El texto no parece coherente[00] pon mucha atención la próxima vez. ¡No te preocupes[00] lo lograrás!</t>
  </si>
  <si>
    <t>c[00] a[00] d[00] b</t>
  </si>
  <si>
    <t>¡Incorrecto! El párrafo no es muy coherente[00] además ¿crees que los libros nos hacen perder el tiempo? ¡Vamos[00] anímate[00] seguro lo harás mejor!</t>
  </si>
  <si>
    <t>Es la acumulación de miles de millones de estrellas[00] las cuales tienen sus propios sistemas solares.</t>
  </si>
  <si>
    <t>¡Estupendo! El texto describe cómo son las galaxias[00] y luego hace un cálculo de la cantidad que hay en el universo.</t>
  </si>
  <si>
    <t>Es una espiral que contiene millones de estrellas[00] la cual no tiene planetas ni soles.</t>
  </si>
  <si>
    <t>¡Incorrecto! Al parecer[00] te confundiste. Sí cuenta con millones de estrellas y[00] de hecho[00] cada estrella es un sol que puede tener a sus planetas alrededor. ¡Debes poner más atención!</t>
  </si>
  <si>
    <t>Es un centro de luz que da vida[00] calor y mantiene unido al sistema solar.</t>
  </si>
  <si>
    <t>Es un objeto astronómico con una fuerza gravitatoria tan fuerte que nada[00] ni siquiera la luz[00] puede escapar de él.</t>
  </si>
  <si>
    <t>¡Incorrecto! La respuesta no describe a la Vía Láctea[00] ya que no es un planeta. ¿Qué puede ser? Recuerda la lectura y lo que has aprendido acerca del universo. ¡Tú puedes!</t>
  </si>
  <si>
    <t>¡Tuviste un error! La respuesta no describe la Vía Láctea. Seguramente ya la conoces[00] pero no lo recuerdas bien ¡No te distraigas!</t>
  </si>
  <si>
    <t>¡Fallaste! En la Vía Láctea existen estrellas[00] pero no sólo eso[00] también planetas. ¿Qué más puedes recordar? ¡No te rindas! ¡Ánimo!</t>
  </si>
  <si>
    <t>Una galaxia en forma de espiral[00] donde se sitúa la Tierra.</t>
  </si>
  <si>
    <t>Podría ser falsa[00] porque en la Tierra no se han vivido acontecimientos como el choque de meteoritos[00] las epidemias o los cambios climáticos. Y[00] posiblemente[00] tampoco hayan pasado en otros planetas con vida.</t>
  </si>
  <si>
    <t>Es 100 % cierta y comprobada. En la Tierra se han vivido acontecimientos como el choque de meteoritos[00] epidemias y cambios climáticos[00] que seguramente pasaron en otros planetas con vida. Lamentablemente ellos no tuvieron suerte como nosotros.</t>
  </si>
  <si>
    <t>¡Elegiste la respuesta incorrecta! ¿Cómo puedes estar 100 % seguro si sólo es una posible explicación no comprobada? ¡No te desanimes[00] pon más atención la próxima vez! No olvides practicar lo aprendido al inicio de la sesión.</t>
  </si>
  <si>
    <t>Podría ser cierta. En la Tierra[00] se han vivido acontecimientos como el choque de meteoritos[00] epidemias y cambios climáticos que posiblemente hayan pasado en otros planetas con vida[00] pero que no tuvieron la misma suerte que nosotros.</t>
  </si>
  <si>
    <t>¡Perfecto! Si se toma como base que en el universo existen condiciones similares[00] entonces es probable[00] mas no seguro[00] que lo que aconteció en la Tierra también pudo haber sucedido en otros planetas. ¡Vaya[00] eres un magnifico lector!</t>
  </si>
  <si>
    <t>Es 100 % falsa. En la Tierra[00] no se han vivido acontecimientos como el choque de meteoritos[00] los cambios climáticos ni mucho menos epidemias. Entonces[00] ¿cómo podría pasar en otros planetas con vida?</t>
  </si>
  <si>
    <t>¡Al parecer[00] no lograste la atención adecuada! ¿Seguro que en nuestro planeta no han ocurrido esos eventos? ¡Piénsalo bien y no te desanimes! Recuerda siempre recurrir a tus conocimientos.</t>
  </si>
  <si>
    <t>e[00] a[00] d[00] b[00] c</t>
  </si>
  <si>
    <t>a[00] b[00] c[00] d[00] e</t>
  </si>
  <si>
    <t>¡Parece que no lo lograste! Sólo seguiste el mismo orden de los incisos. No te preocupes[00] le ayudarás a ordenarlo mejor la próxima vez ¿Cómo validarías tú las fuentes del texto? ¡Puedes investigar más sobre el tema!</t>
  </si>
  <si>
    <t>e[00] d[00] c[00] b[00] a</t>
  </si>
  <si>
    <t>¡Vamos[00] puedes poner más atención al texto! Al parecer[00] no comprendiste lo que Laura trató de validar. ¡No te desanimes! ¡Repasa lo aprendido al inicio de la sesión[00] para que la próxima vez puedas ayudarle mejor!</t>
  </si>
  <si>
    <t>c[00] e[00] b[00] a d</t>
  </si>
  <si>
    <t>¡Cuidado! El párrafo no tiene sentido. No lograste ayudar de manera correcta a Laura. ¿Tú cómo valorarías las fuentes del texto? Piénsalo bien. ¡Vamos[00] lo puedes hacer!</t>
  </si>
  <si>
    <t>Aunque el hombre ya viajó a la Luna y ha mandado naves no tripuladas a algunos planetas del Sistema Solar[00] no existe información suficiente sobre avances tecnológicos que permitan explorar más allá.</t>
  </si>
  <si>
    <t>¡Lo hiciste de maravilla! Aunque ya se hicieron viajes cortos[00] aún no existe información de la creación de naves potentes que lleguen a planetas mucho más lejanos de manera tan eficaz como para explorarlos.</t>
  </si>
  <si>
    <t>Sí[00] en las películas de súper héroes existen naves que permiten explorar planetas[00] estrellas o universos lejanos. Las agencias espaciales les dieron la información para crearlas.</t>
  </si>
  <si>
    <t>Claro que sí[00] existe mucha información en la televisión sobre naves que permiten explorar planetas[00] estrellas y universos lejanos.</t>
  </si>
  <si>
    <t>¡Cometiste un pequeño error! No toda la información que se tiene es válida o está comprobada. ¡No te preocupes[00] lo lograrás en la próxima lectura!</t>
  </si>
  <si>
    <t>¡Incorrecto! ¿Seguro que nunca se han hecho viajes al espacio? ¡Vamos[00] anímate[00] seguro lo harás mejor la próxima!</t>
  </si>
  <si>
    <t>¡Fallaste! Es un texto entretenido[00] pero recuerda las características de un texto literario. ¿Tiene que ver con el texto que leíste? ¡Sería muy buena idea que pidieras ayuda!</t>
  </si>
  <si>
    <t>¡Extraordinario! Es un texto argumentativo[00] ya que quiere demostrar algo. ¡Felicidades!</t>
  </si>
  <si>
    <t>¡Cometiste un pequeño error! El nombre lo dice todo. El tipo de texto que elegiste da instrucciones[00] pero el texto leído no pide que hagas algo. ¡Vamos[00] tú puedes!</t>
  </si>
  <si>
    <t>¡Atención! Un texto científico utiliza datos comprobables y cita fuentes de investigación. ¿Este texto cumplía con las características? ¡No te desanimes[00] pues de los errores se aprende!</t>
  </si>
  <si>
    <t>Porque los textos o declaraciones en internet no tienen validez ni fundamentos[00] pues todo lo que se publica es falso para engañar a las personas.</t>
  </si>
  <si>
    <t>¡Incorrecto! En internet[00] podemos encontrar información verídica y confiable[00] aunque siempre es importante revisar la fuente y los argumentos.</t>
  </si>
  <si>
    <t>Te confundiste. En nuestro planeta[00] existen diversos objetos voladores que tienen diferentes velocidades[00] como aviones[00] helicópteros o drones.</t>
  </si>
  <si>
    <t>¡Concéntrate! En ocasiones[00] podemos desconocer a los autores de los textos[00] pero en este caso necesitaríamos contrastar la historia de Rubén con otras fuentes.</t>
  </si>
  <si>
    <t>Porque sabemos que[00] a pesar de los distintos intentos por contactar vida inteligente extraterrestre[00] aún no contamos con la tecnología suficiente para hacerlo</t>
  </si>
  <si>
    <t>Título[00] lista de contenido y secciones o apartados</t>
  </si>
  <si>
    <t>Encabezado[00] cuerpo y cierre</t>
  </si>
  <si>
    <t>Título[00] cuerpo y marca</t>
  </si>
  <si>
    <t>Encabezado[00] cuerpo y créditos</t>
  </si>
  <si>
    <t>¡Exacto! Las listas ayudan a seguir algunos pasos que son importantes en el documento[00] incluso antes de que se expliquen.</t>
  </si>
  <si>
    <t>Casi acertaste. Es una de sus funciones[00] pero ¿cuál es el propósito de ordenarlas?</t>
  </si>
  <si>
    <t>Te equivocaste. Los medicamentos no se deben crear en casa. Para ello existen grandes farmacéuticas[00] que pueden regular los procesos.</t>
  </si>
  <si>
    <t>Tu respuesta es incorrecta. Parecen dulces[00] pero no lo son. Relee con atención las primeras líneas del texto.</t>
  </si>
  <si>
    <t>Casi acertaste. Son vitaminas[00] pero no en tabletas. La información se encuentra muy visible.</t>
  </si>
  <si>
    <t>Te equivocaste. En esta sección[00] se indican cuántas piezas contiene el frasco y sus ingredientes. ¡Haz memoria!</t>
  </si>
  <si>
    <t>2. Qué se necesita saber antes de empezar a tomar Gomitas vitaminadas</t>
  </si>
  <si>
    <t xml:space="preserve">¡Muy bien! En esta sección[00] se encuentran las advertencias y precauciones. </t>
  </si>
  <si>
    <t>1. Qué son las Gomitas vitaminadas y para qué se utilizan</t>
  </si>
  <si>
    <t>Te confundiste. En esta sección[00] se dice la información más básica sobre las Gomitas.</t>
  </si>
  <si>
    <t>3. Cómo tomar las Gomitas vitaminadas</t>
  </si>
  <si>
    <t>Brindar información sobre un medicamento[00] para garantizar su uso correcto</t>
  </si>
  <si>
    <t>Disciplina que estudia el origen[00] la evolución y las características de los seres vivos. Así como sus procesos fundamentales[00] su comportamiento y su interacción entre ellos y el medio ambiente.</t>
  </si>
  <si>
    <t>Disciplina natural encargada de examinar y estudiar el funcionamiento de los elementos del universo[00] como la materia[00] el espacio[00] el tiempo[00] la energía y las interacciones entre ellas.</t>
  </si>
  <si>
    <t>Disciplina que estudia las propiedades y los cambios que ocurren en la estructura[00] composición y trasformaciones de la materia[00] así como las leyes que las rigen.</t>
  </si>
  <si>
    <t>Disciplina del planeta Tierra que estudia su historia por medio de los materiales[00] estructura y procesos que actúan en su interior y en su superficie.</t>
  </si>
  <si>
    <t>¡Fallaste! La geología es otra de las ramas de la ciencia[00] pero ¿qué es la química? ¡Ánimo!</t>
  </si>
  <si>
    <t>¡Fallaste! La vasija es de barro negro[00] muy popular en Oaxaca[00] México. ¡Haz memoria! Seguramente ya conoces la porcelana. ¡Lo harás mucho mejor la próxima vez!</t>
  </si>
  <si>
    <t>¡Cometiste un error! La tasa se confunde un poco con la porcelana[00] pero está hecha de arcilla y pintada a mano. A esto se le llama talavera.</t>
  </si>
  <si>
    <t>Estudiar el comportamiento humano[00] mediante los procesos mentales</t>
  </si>
  <si>
    <t>¡Cuidado! La descripción detalla la psicología[00] que es una ciencia social.</t>
  </si>
  <si>
    <t>Estudiar los cuerpos celestes del Universo[00] como las estrellas</t>
  </si>
  <si>
    <t>¡Pon mayor atención en tu elección! Parece que elegiste otra rama de las ciencias naturales[00] llamada astronomía.</t>
  </si>
  <si>
    <t>¡Incorrecto! Esta descripción se refiere a la arqueología. Aunque es una ciencia[00] no es química. ¡Vamos anímate!</t>
  </si>
  <si>
    <t>Realizar experimentos para crear vacunas que combatan virus[00] como el coronavirus.</t>
  </si>
  <si>
    <t>¡Maravilloso! El conocimiento científico sirve para el desarrollo de soluciones para la salud. La química[00] junto con otras ciencias[00] desarrolla vacunas para combatir muchos tipos de virus.</t>
  </si>
  <si>
    <t>Por el reajuste de las placas tectónicas de la Tierra[00] pues liberan energía acumulada por mucho tiempo</t>
  </si>
  <si>
    <t>¡Te confundiste! Aunque en esta región hay sismos[00] se espera que elijas una zona que abarque más países.</t>
  </si>
  <si>
    <t>¡Incorrecto! Aunque la empatía nos ayuda a ponernos en el lugar del otro y a comprender lo que está pasando o sintiendo[00] no abarca necesariamente la colaboración para superar adversidades.</t>
  </si>
  <si>
    <t>¡Fallaste! La bondad es tener buenas intenciones hacia el otro[00] ser amable y ayudarlo en medida de nuestras posibilidades[00] pero no necesariamente implica la colaboración entre seres humanos para superar adversidades.</t>
  </si>
  <si>
    <t>¡Elegiste una respuesta incorrecta! Los desastres naturales no pueden combatirse. ¡Vamos[00] lo puedes hacer mejor!</t>
  </si>
  <si>
    <t>Te confundiste. Claro que la solidaridad permite afrontar catástrofes[00] pero este valor no se puede “crear”. ¡Vamos[00] lo harás mejor la próxima vez!</t>
  </si>
  <si>
    <t>Porque damos y recibimos ayuda[00] convivimos[00] confiamos y nos sentimos acompañados unos con otros cuando algo malo ocurre</t>
  </si>
  <si>
    <t>¡Lo hiciste de maravilla! Este valor permite a la sociedad convivir de una mejor manera[00] sobre todo en las adversidades.</t>
  </si>
  <si>
    <t>Te confundiste. La respuesta elegida se refiere a la perseverancia. ¡Vamos[00] anímate! Seguro lo harás mejor la próxima vez.</t>
  </si>
  <si>
    <t>Porque se genera un respeto hacia las demás personas[00] respecto a sus ideas[00] prácticas o creencias[00] aunque no concuerden con las nuestras</t>
  </si>
  <si>
    <t>Es una forma de expresión creativa que representa sentimientos[00] emociones y vivencias.</t>
  </si>
  <si>
    <t>Es una ciencia deductiva dedicada al estudio de los números[00] símbolos[00] figuras geométricas[00] etcétera.</t>
  </si>
  <si>
    <t>¡Alto! La respuesta elegida describe las matemáticas. ¡No te desanimes! Seguro lo sabes[00] pero estabas muy distraído.</t>
  </si>
  <si>
    <t>Es una serie de disciplinas encargadas de estudiar el entorno[00] compuestas por la biología[00] la física[00] la geología o la astronomía.</t>
  </si>
  <si>
    <t>¡Cuidado! Elegiste la descripción de las ciencias naturales. Seguramente sabes lo que es el arte[00] sólo no pusiste atención. ¡Ánimo!</t>
  </si>
  <si>
    <t>¡Cometiste un error! La respuesta elegida describe la literatura[00] que es un tipo de arte. ¡Ánimo[00] seguro sabes qué es el arte[00] sólo haz memoria!</t>
  </si>
  <si>
    <t>¡Incorrecto! Las pinturas de Forner tenían mucha intensidad en sus colores. Si quieres conocer más acerca de las artistas[00] puedes buscar sus obras[00] para que conozcas sobre su trabajo.</t>
  </si>
  <si>
    <t>¡Excelente! Lograste identificar muy bien que la pintura podría pertenecer a María Izquierdo. Ella buscaba retratar las costumbres[00] colores y formas de las zonas rurales de México. ¿Cómo lo lograste?</t>
  </si>
  <si>
    <t>¡Fallaste! La abogacía es una profesional muy importante[00] pero no es artística. En el texto[00] se menciona la importancia de las mujeres en el arte.</t>
  </si>
  <si>
    <t>¡Cuidado! Las mujeres han logrado sobresalir en muchas profesiones[00] pero el tema de la lectura es el arte. Graciela incursionó en una profesión que no siempre se menciona como arte.</t>
  </si>
  <si>
    <t>¡Maravilloso! La fotografía también es considerada arte. En el pasado[00] muy pocas mujeres la ejercían. ¿Qué piensas acerca de ello? ¿Conoces a otras fotógrafas?</t>
  </si>
  <si>
    <t>¡Cometiste un pequeño error! Algunas categorías del deporte se pueden considerar artísticas[00] como la gimnasia[00] pero no es la respuesta correcta. Graciela incursionó en una profesión que no siempre se menciona como arte.</t>
  </si>
  <si>
    <t>Pintora mexicana reconocida por sus famosos autorretratos[00] cuyo estilo consistía en tomar aspectos de su vida y mezclarlos con elementos de la naturaleza y la identidad mexicana</t>
  </si>
  <si>
    <t>Pintora española surrealista[00] escritora y artista gráfica[00] reconocida por ser una de las primeras mujeres en estudiar en la Real Academia de Bellas Artes de San Fernando de Madrid</t>
  </si>
  <si>
    <t>Escultora Latinoamérica nacida en Argentina[00] reconocida por ser una de las primeras mujeres en incursionar en el urbanismo[00] la minería y las artes visuales</t>
  </si>
  <si>
    <t>¡Cuidado! Seleccionaste a Lola Mora[00] no a Frida Kahlo. Seguramente ya tenías información sobre Frida. ¡Haz memoria!</t>
  </si>
  <si>
    <t>Arquitecta chilena de ascendencia estadounidense[00] reconocida por ser la primera mujer titulada del Instituto Tecnológico de Massachusetts</t>
  </si>
  <si>
    <t>Porque demuestra que sólo los hombres pueden participar en actividades artísticas[00] ya que son pocas las mujeres dedicadas a las artes</t>
  </si>
  <si>
    <t>Esta respuesta es incorrecta. El texto presenta información de algunas mujeres que incursionaron en el arte[00] pero la segunda parte del texto no es del todo cierta. ¿Lo recuerdas?</t>
  </si>
  <si>
    <t>Irrelevante[00] pues casi no se emplean metales para hacer dispositivos electrónicos.</t>
  </si>
  <si>
    <t>Secundario[00] pues se utiliza más metal en la industria de la construcción.</t>
  </si>
  <si>
    <t>La lectura no compara la industria de la construcción con la electrónica y[00] además[00] resalta la importancia de los metales para esta última.</t>
  </si>
  <si>
    <t>Importante[00] pues los metales se usan en muchos dispositivos electrónicos.</t>
  </si>
  <si>
    <t>Protagónico[00] pues sin los metales no existirían los dispositivos portátiles.</t>
  </si>
  <si>
    <t>En efecto[00] la lectura deja claro que[00] sin los metales en la industria electrónica[00] la vida diaria[00] como la conocemos[00] no existiría.</t>
  </si>
  <si>
    <t>Tu respuesta es incorrecta. Las propiedades de esta respuesta se relacionan con la economía[00] no con el hecho de que funcione o no un aparato adecuadamente.</t>
  </si>
  <si>
    <t>La principal mina de tántalo en el mundo está en la República del Congo[00] que es inestable política y socialmente.</t>
  </si>
  <si>
    <t>Así es[00] identificaste una circunstancia política y social que afecta directamente a la industria electrónica.</t>
  </si>
  <si>
    <t>El principal productor de tántalo es China[00] quien controla casi 90 % del precio de los metales.</t>
  </si>
  <si>
    <t>Lee nuevamente. China produce casi todos los metales[00] pero específicamente el tántalo viene de otros lugares[00] como el Congo.</t>
  </si>
  <si>
    <t>Es un metal muy escaso[00] lo cual hace que sacarlo de las minas genere costos muy elevados.</t>
  </si>
  <si>
    <t>El que sea escaso no sería tan problemático si las minas estuvieran en lugares más estables políticamente. Así que el principal problema no es el costo de obtenerlo[00] sino la situación inestable del país donde se extrae.</t>
  </si>
  <si>
    <t>Es un metal muy contaminante para el ambiente[00] por lo que sacarlo de las minas es peligroso.</t>
  </si>
  <si>
    <t xml:space="preserve">Vuelve a leer las Opciónes. El texto describe y compara beneficios que aportan los diferentes metales[00] pero su propósito no es meramente informativo. En realidad[00] busca que te des cuenta del problema de la contaminación y la sobreexplotación. </t>
  </si>
  <si>
    <t>Esta acción no será a corto plazo e intervienen muchos factores para lograrla[00] no sólo una persona.</t>
  </si>
  <si>
    <t>Así es. Identificaste correctamente el año 1852 en la lectura[00] gracias a tus habilidades de observación y de memoria a corto plazo[00] pues te acordaste de en qué sección buscar.</t>
  </si>
  <si>
    <t>Esta respuesta es incorrecta. Éste fue el año en que se resolvió[00] gracias a que pudieron usarse las primeras computadoras. Pero se planteó en 1852.</t>
  </si>
  <si>
    <t>Vuelve a leer el texto[00] para que no confundas el orden de las letras o los números. Elegiste 1825[00] pero esa fecha tiene un error.</t>
  </si>
  <si>
    <t>¡Muy bien! Luego de explicar mediante el ejemplo del mapa de Sudamérica el uso de los cuatro colores[00] el texto señala que este problema se pudo resolver gracias a los cálculos matemáticos por computadora.</t>
  </si>
  <si>
    <t>Vuelve a revisar el procedimiento[00] pues esta opción sólo es una parte del planteamiento del texto[00] así que le falta la regla que se aplica a todos los mapas.</t>
  </si>
  <si>
    <t>Tu respuesta está equivocada. En su ejemplo[00] el texto señala que[00] efectivamente[00] se pueden usar seis colores[00] pero el planteamiento no es cuál es el máximo de colores que se pueden usar sino el mínimo.</t>
  </si>
  <si>
    <t>Tu respuesta es incorrecta. El texto da una definición de mapa[00] pero no desarrolla su origen ni su importancia para la geografía.</t>
  </si>
  <si>
    <t>El texto no centra su atención en aprender los países que conforman esa zona[00] sólo utiliza el mapa como ejemplo par exponer la regla de los cuatro colores.</t>
  </si>
  <si>
    <t>Sólo menciona que son matemáticos[00] pero el texto no da más datos de sus teorías matemáticas o su vida.</t>
  </si>
  <si>
    <t>¡Muy bien! Este texto muestra un caso muy práctico de cómo las matemáticas ayudan a construir el conocimiento de otras áreas[00] en este caso[00] de la geografía.</t>
  </si>
  <si>
    <t>[CL_G6_B3_S48_CI43_E1_COLORES_04: Mapa de Europa con división política y sin nombres. Deben estar iluminados al menos 10 países que compartan fronteras. Deben usarse exactamente cuatro colores (los que sean pero que sean contrastantes) para ello. En por lo menos una ocasión[00] se debe iluminar a propósito del mismo color a dos países que compartan fronteras. ]</t>
  </si>
  <si>
    <t>Casi acertaste[00] pero observa de nuevo. Este mapa usa cuatro colores[00] pero algunos países que comparten frontera fueron iluminados del mismo color[00] lo cual rompe la regla.</t>
  </si>
  <si>
    <t>Esta respuesta es incorrecta[00] pues ya se menciona en la lectura principal.</t>
  </si>
  <si>
    <t>Tu selección no es correcta[00] ya que esta información no salió en la búsqueda[00] sino que está en la lectura principal.</t>
  </si>
  <si>
    <t>Esta respuesta no es correcta. El texto dice que podría ser verde o rojo[00] dependiendo de los colores de los otros países. Pero esto es solamente en el ejemplo dentro del texto[00] no se trata de una regla.</t>
  </si>
  <si>
    <t>Esta respuesta es incorrecta[00] pues no es algo que te ofrezca otra fuente de consulta.</t>
  </si>
  <si>
    <t>Vuelve a leer las Opciónes. La regla pide que sea el menor número posible de colores para colorear un mapa. Entonces[00] esto es un juicio de valor que no podría dar otra fuente de consulta.</t>
  </si>
  <si>
    <t>La lectura no desarrolla esta idea[00] sino que la pone como comentario para cerrar el tema principal.</t>
  </si>
  <si>
    <t>¡Muy bien! El texto nos muestra la utilidad que tuvieron las matemáticas para mejorar el conocimiento de un tema de geografía[00] como son los mapas.</t>
  </si>
  <si>
    <t>Vuelve a leer las Opciónes. La lectura no desarrolla esta idea[00] sino que la pone como comentario para cerrar el tema principal.</t>
  </si>
  <si>
    <t>Esta respuesta no es correcta. Aunque el texto utiliza como ejemplo un mapa de Sudamérica[00] no podría llamarse así[00] pues no se describen las características geográficas de todos los países de esa región.</t>
  </si>
  <si>
    <t>Futuro (indicativo)[00] pretérito (subjuntivo) y copretérito (indicativo)</t>
  </si>
  <si>
    <t>Presente (indicativo)[00] pretérito (subjuntivo) y pospretérito (indicativo)</t>
  </si>
  <si>
    <t>Presente (subjuntivo)[00] pretérito (subjuntivo) y copretérito (indicativo)</t>
  </si>
  <si>
    <t xml:space="preserve">Vuelve a revisar las Opciónes. Sí es presente[00] pero de indicativo (el subjuntivo es llegue). El copretérito es “estabas”[00] no “estarías”. </t>
  </si>
  <si>
    <t>Presente (subjuntivo)[00] futuro (subjuntivo) y pretérito (indicativo)</t>
  </si>
  <si>
    <t>Te confundiste. En el texto[00] no hay elementos que busquen generar un sentimiento de tristeza en el lector.</t>
  </si>
  <si>
    <t>La respuesta es incorrecta. En el texto[00] no hay elementos que busquen generar un sentimiento de disgusto en el lector.</t>
  </si>
  <si>
    <t>Te confundiste. Esta definición se refiere a un boceto[00] pero las postales son fotografías de lugares o de obras definitivas.</t>
  </si>
  <si>
    <t xml:space="preserve">El mar es un latido[00] \n corazón de cristal y espuma[00] \n espejo enfurecido del cielo. \n </t>
  </si>
  <si>
    <t xml:space="preserve">El mar quiere consumirlo todo[00] \n abrazarlo todo. \n Por eso estira los brazos \n con cada ola. \n </t>
  </si>
  <si>
    <t>En esta estrofa no hay elementos que digan que el mar hace algo por primera vez[00] inclusive dice “cada ola”[00] es decir[00] hay más de una.</t>
  </si>
  <si>
    <t xml:space="preserve">sin cansancio \n porque el mar \n no tiene memoria  \n ni historia: \n nace cada día[00] \n cada minuto. \n </t>
  </si>
  <si>
    <t>¡Correcto! El poema dice que el mar no tiene memoria[00] así que aunque mil veces lleve las olas a la playa[00] es como si lo hiciera por primera vez. Incluso dice que nace cada día. Eso significa que todo sería nuevo todos los días.</t>
  </si>
  <si>
    <t xml:space="preserve">Por el mar se llega al cielo: \n si nadaras siempre en línea recta \n hasta el horizonte[00] \n en algún momento estarías en el cielo \n entre nubes y estrellas[00] \n como peces y espuma. \n </t>
  </si>
  <si>
    <t>Tu respuesta es incorrecta. Esta estrofa hace referencia al inmenso azul del mar[00] pero no hay elementos que digan que el mar hace algo por primera vez.</t>
  </si>
  <si>
    <t>Este dato indica lo eficiente que es para conducir electricidad[00] pero no señala por qué esto sería amigable con el ambiente.</t>
  </si>
  <si>
    <t>Al desecharse[00] no contamina como los metales no renovables.</t>
  </si>
  <si>
    <t>En efecto[00] se compara con otros metales que sí contaminan cuando se desechan.</t>
  </si>
  <si>
    <t>Esta ventaja es benéfica para el ámbito de la medicina[00] pero no se relaciona con beneficios para el ambiente.</t>
  </si>
  <si>
    <t>Fíjate bien en la información[00] el carbono también es sólido.</t>
  </si>
  <si>
    <t>¡Muy bien! Así como el diamante o el grafito son formas de carbono[00] también el grafeno lo es.</t>
  </si>
  <si>
    <t>El texto no indica que el grafeno esté en el diamante. Además[00] el diamante también es una forma de carbono.</t>
  </si>
  <si>
    <t>Así es[00] la lectura indica que se descubrió por casualidad.</t>
  </si>
  <si>
    <t>Observa bien la información[00] el grafeno se descubrió por casualidad.</t>
  </si>
  <si>
    <t>Vuelve a revisar las Opciónes[00] pues es el carbono el que tiene formas diversas y el grafeno es una de ellas.</t>
  </si>
  <si>
    <t>El texto indica que se descubrió hace relativamente poco[00] en 2004.</t>
  </si>
  <si>
    <t>Aunque se parecen[00] ninguna tiene un significado que indique que sea abundante.</t>
  </si>
  <si>
    <t>Así es. Hay tanta vida en el planeta que[00] si todos esos seres contienen carbono[00] significa que hay una cantidad grande.</t>
  </si>
  <si>
    <t>Los diamantes son valiosos por ser escasos y de difícil extracción[00] por lo que este dato no significaría que el carbono es abundante.</t>
  </si>
  <si>
    <t>En la introducción[00] todavía no se menciona al grafeno.</t>
  </si>
  <si>
    <t>¡Correcto! En esta sección[00] se plantea que el grafeno puede ser parte de la solución para disminuir la contaminación y la sobreexplotación.</t>
  </si>
  <si>
    <t>¡Excelente! Recordaste que China produce gran parte de los metales que se utilizan en la industria electrónica. Al utilizar el grafeno[00] habría más naciones con posibilidad de producir electrónicos.</t>
  </si>
  <si>
    <t>Éste es el problema que ya se mencionó[00] se trata de otro diferente.</t>
  </si>
  <si>
    <t>El grafeno no contribuiría a reciclar[00] sino a producir aparatos más resistentes y duraderos.</t>
  </si>
  <si>
    <t>Saber más sobre el grafeno proporciona información sobre nuevos materiales[00] pero esto no es un problema.</t>
  </si>
  <si>
    <t>Creen que Rebe-K tiene un problema de programación[00] porque los humanoides no están diseñados para experimentar sentimientos.</t>
  </si>
  <si>
    <t>Temen que Rebe-K sea demasiado curiosa. Si consigue información sobre el planeta J06 y se la comunica a sus compañeros[00] podría poner en peligro todo el proyecto.</t>
  </si>
  <si>
    <t>Rebe-K quiere realizar una revolución de humanoides[00] para conseguirles horarios y condiciones de trabajo dignas. Los técnicos temen que comience un motín.</t>
  </si>
  <si>
    <t>Los humanoides usualmente son criaturas sensibles[00] cálidas y extrovertidas. La falta de sentimientos que muestra Rebe-K es alarmante para los técnicos.</t>
  </si>
  <si>
    <t>Le muestra su solidaridad[00] pues comprendía las emociones que sentía y la apoyaría para lograr ser una exploradora.</t>
  </si>
  <si>
    <t>Muestra respeto a Rebe-K[00] porque él siempre sería un reparador de trajes[00] ya que no comprendía las emociones.</t>
  </si>
  <si>
    <t>¡Cuidado! Es verdad que[00] en esta frase[00] C-Sar no se concibe más que como un reparador de trajes. Pero eso no significa que le sugiera a Rebe-K hacer lo mismo.</t>
  </si>
  <si>
    <t>C-Sar fue honesto con Rebe-K: ella necesitaría a alguien más que le ayudara con su traje[00] porque él ya no quería ser reparador.</t>
  </si>
  <si>
    <t>¡Cuidado! Frases como ésta[00] precedidas de una pregunta y de muestras de afecto[00] usualmente se usan para ofrecer ayuda de forma graciosa y desenfadada.</t>
  </si>
  <si>
    <t>Rebe-K desea ser exploradora. Ella y su compañero C-Sar son humanoides creados para trabajar en la base R2255[00] reparando los trajes de los exploradores del planeta G06. Rebe-K sabía que algo extraño pasaba en su programación[00] porque experimentaba emociones[00] tomaba decisiones propias y estaba decidida a cumplir su sueño[00] aun cuando los humanoides habían sido programados para obedecer.</t>
  </si>
  <si>
    <t>C-Sar decide no sentir emociones. Él y su compañera Rebe-K son humanoides creados para trabajar en la base R2115 reparando cohetes propulsores[00] para los aristócratas del planeta J06. C-Sar sabía que algo extraño le pasaba a Rebe-K[00] ya que experimentaba tener decisiones propias y emociones que no eran normales en los humanoides.</t>
  </si>
  <si>
    <t>¡Cuidado! El trabajo de los protagonistas no es el del cuento. Además[00] este resumen trata a C-Sar como el protagonista[00] lo que es discutible.</t>
  </si>
  <si>
    <t>Rebe-K y su compañero C-Sar son humanoides creados para trabajar en la base R2115 reparando los trajes de los exploradores del planeta J06. Rebe-K sabía que algo extraño pasaba en su programación[00] experimentaba decisiones propias y emociones. Aun cuando todos los humanoides fueron programados para obedecer órdenes y no sentir emociones[00] ella creía que nadie podía decidir por ella y estaba resuelta a cumplir su sueño.</t>
  </si>
  <si>
    <t>C-Sar decide no sentir emociones. Él y su compañera Rebe-K son humanoides[00] creados para trabajar en la base D2175 reparando los trajes de los exploradores del planeta JO06. C-Sar sabía que algo extraño pasaba a Rebe-K[00] ya que no era normal que un humanoide experimentara emociones.</t>
  </si>
  <si>
    <t>¡Cuidado! El nombre de la base es incorrecto. Además[00] este resumen trata a C-Sar como el protagonista[00] lo que es discutible.</t>
  </si>
  <si>
    <t>¡Correcto! Lo que hace extraña a Rebe-K es que[00] pese a ser humanoide[00] experimenta emociones. Eso es lo que rescata este título.</t>
  </si>
  <si>
    <t>¡Cuidado! En el texto[00] nunca hay un ataque de humanoides[00] aunque éstos si aparezcan como personajes.</t>
  </si>
  <si>
    <t>¡Cuidado! El planeta Tierra no se menciona en el texto. Además[00] ni siquiera Rebe-K[00] que es la que sueña con ser exploradora[00] lo consigue realmente antes de que el cuento termine.</t>
  </si>
  <si>
    <t>¡Cuidado! Esto ocurre en el cuento[00] pero hay algo que pasa todavía después.</t>
  </si>
  <si>
    <t>Se descubre J06[00] un planeta habitable[00] disponible para la colonización.</t>
  </si>
  <si>
    <t>No poseemos una naturaleza absoluta y definida[00] sino que podemos ser lo que deseemos.</t>
  </si>
  <si>
    <t>¡Muy bien! Al margen de si ese argumento es cierto o no[00] ¿pues hasta qué punto no estamos atados por las circunstancias en las que vivimos?[00] es sin duda el argumento ético detrás del cuento.</t>
  </si>
  <si>
    <t>¡Cuidado! Ése acaso sea el punto de vista de los técnicos[00] pero como son personajes muy difusos en el cuento[00] no parece que en ellos recaiga el mensaje ético.</t>
  </si>
  <si>
    <t>¡Cuidado! Es verdad que las sociedades de clases son injustas. También es verdad que la historia hace referencia a las limitantes del esquema social en donde algunos no pueden elegir a qué dedicarse[00] como ocurre en nuestras sociedades. Pero si esto es justo o injusto es algo que Rebe-K no dice y[00] por tanto[00] no parece el tema central del cuento.</t>
  </si>
  <si>
    <t xml:space="preserve">¡Bien hecho! Recuerda que el desarrollo de las habilidades socioemocionales debe ser constante[00] por lo que te invitamos a seguir escribiendo al respecto. </t>
  </si>
  <si>
    <t>Si el texto tiene líneas en la parte baja de los renglones[00] y las instrucciones no indican otra cosa[00] debo interpretar que hay que leer el texto de principio a fin[00] subrayando la información importante.</t>
  </si>
  <si>
    <t>¡Cuidado! Esto no es lo que hace característicos a los formularos[00] encuentras y exámenes.</t>
  </si>
  <si>
    <t>Si el texto tiene líneas en la parte baja de los renglones[00] y las instrucciones no indican otra cosa[00] sé que hay que leer el texto de principio a fin[00] subrayando la información importante.</t>
  </si>
  <si>
    <t>¡Correcto! La presencia de secciones para completar es lo que hace característicos a los formularios[00] encuestas y exámenes. Pero[00] recuerda[00] no te apresures a responder: antes hay que consultar las instrucciones y entender bien cuál es la información solicitada.</t>
  </si>
  <si>
    <t>Si el texto tiene grandes espacios blancos al final de las líneas[00] debo leerlo haciendo hacer pausas breves en estos espacios blancos y reiniciando la lectura en la línea inferior. Así sentiré más claramente el ritmo del formulario y podré declamarlo a quienes estén detrás de mí en la fila para hacer el trámite.</t>
  </si>
  <si>
    <t>¡Cuidado! Es vedad que[00] a veces[00] los formularios como el que leíste[00] tienen espacios en blanco después de cada línea. Pero estos espacios en blanco no representan pausas que sirven para captar el ritmo y para declamar[00] como sí ocurre con los espacios en la poesía.</t>
  </si>
  <si>
    <t>Si el texto tiene gráficas[00] debo buscar cuidadosamente los datos que estas representan para interpretarlas adecuadamente. Las gráficas que no se remiten a cantidades y datos claro en el texto no son confiables.</t>
  </si>
  <si>
    <t>¡Cuidado! Esto es cierto para los textos científicos y algunas clases de artículos. Sin embargo[00] las gráficas y las estadísticas no suelen aparecer en los formularios.</t>
  </si>
  <si>
    <t>¡Cuidado! Aunque el tipo de letra es el que solicitan las instrucciones[00] los asteriscos ya están en el formulario (es decir[00] no deben escribirse) y marcan los campos que es obligatorio llenar.</t>
  </si>
  <si>
    <t>¡Cuidado! Si ocurriera una emergencia (por ejemplo[00] si sufrieras un accidente o un problema de salud)[00] ¿a quién contactarían? Así es: a una persona que pueda solucionar la situación. No sería útil que la dirección de la escuela tuviera tus datos como alumno.</t>
  </si>
  <si>
    <t>¡Cuidado! Si ocurriera una emergencia (por ejemplo[00] si sufrieras un accidente o un problema de salud)[00] ¿a quién contactarían? A la persona que mejor pueda solucionar la situación. Esta persona no es necesariamente con la que el estudiante pasa más tiempo.</t>
  </si>
  <si>
    <t>¡Correcto! En este apartado[00] se escriben los datos de contacto de las personas designadas para ir a la escuela si te sientes mal o te accidentas[00] en caso de que tu tutor no pueda ir de inmediato.</t>
  </si>
  <si>
    <t>¡Cuidado! Un médico familiar puede atender a un estudiante herido o enfermo[00] pero ¿cómo llegaría el estudiante al consultorio? ¡Alguien tiene que llevarlo!</t>
  </si>
  <si>
    <t>¡Correcto! La primera sección contiene los datos principales[00] como el nombre de la persona interesada en el trámite.</t>
  </si>
  <si>
    <t>La información más importante debe estar en el formulario. La que está en otros documentos pertenece a esos documentos y tiene otra finalidad[00] como la comprobación de datos.</t>
  </si>
  <si>
    <t>El título informa del tipo de trámite que se va a hacer[00] pero no solicita datos.</t>
  </si>
  <si>
    <t>¡Cuidado! El estudiante que está completando el formulario aún no está registrado. Quizá[00] antes de quedar inscrito[00] necesite pasar por un proceso de admisión. Probablemente aún no sabe en qué fecha ingresará a la escuela.</t>
  </si>
  <si>
    <t>¡Cuidado! En este apartado se debe poner el día que se entrega toda la documentación solicitada[00] incluyendo el formulario. Ese día no necesariamente coincide con el día en el que se llena el resto del formulario.</t>
  </si>
  <si>
    <t>¡Correcto! En este apartado se debe poner el día que se entrega toda la documentación solicitada[00] incluyendo el formulario.</t>
  </si>
  <si>
    <t>¡Cuidado! Los textos en negritas no piden información[00] sino que son los títulos de secciones. Los datos más importantes[00] los necesarios[00] se marcan con asterisco.</t>
  </si>
  <si>
    <t>¡Muy bien! El resaltado sirve para señalar las diferentes secciones. Así[00] quien lo completa puede tener un panorama general de lo que le solicitan.</t>
  </si>
  <si>
    <t>¡Cuidado! Los textos en negritas no piden información[00] sino que son los títulos de secciones. Los datos más importantes[00] los obligatorios[00] se marcan con asterisco.</t>
  </si>
  <si>
    <t>El objetivo principal no es elaborar estadísticas[00] sino proporcionar información útil a la escuela y[00] al hacerlo[00] conseguir la inscripción de un alumno nuevo.</t>
  </si>
  <si>
    <t>¡Cuidado! Aunque se piden algunos datos médicos[00] el objetivo no es solicitar una consulta.</t>
  </si>
  <si>
    <t xml:space="preserve">¡Cuidado! En este contexto[00] el pronombre se refiere a un psicólogo en particular: John Dewey. </t>
  </si>
  <si>
    <t>¡Muy bien! Identificaste que el pronombre se refiere a John Dewey[00] de quien habla esta sección de la lectura.</t>
  </si>
  <si>
    <t>¡Cuidado! Cuando un autor interpela a su lector[00] normalmente le habla de tú.</t>
  </si>
  <si>
    <t>¡Cuidado! Para este punto de la lectura[00] aún no se menciona a Jean Piaget.</t>
  </si>
  <si>
    <t>La psicología es una profesión muy importante[00] ya que busca ayudar a que las personas puedan superar y resolver problemas de su vida.</t>
  </si>
  <si>
    <t>¡Cuidado! Aunque el texto empieza planteando esta idea[00] lo hace para decir a continuación que no toda la psicología consiste en un terapeuta que escucha a su paciente.</t>
  </si>
  <si>
    <t>La psicología mantiene una estrecha relación con la biología[00] por lo que forma parte de las ciencias cognitivas.</t>
  </si>
  <si>
    <t>¡Cuidado! Jean Piaget fue biólogo e hizo aportaciones a la psicología. A partir de este dato[00] se puede inferir que hay una relación entre biología y psicología. Pero esta idea nunca aparece en el texto explícitamente.</t>
  </si>
  <si>
    <t>Todas las personas que se dedican a la educación[00] como los profesores[00] han estudiado psicología.</t>
  </si>
  <si>
    <t>La conclusión dice que las estrategias que utilizan los profesores son el producto de años de investigación en psicología educativa[00] pero no necesariamente son los profesores quienes realizan esas investigaciones: cada uno tiene diferentes estudios.</t>
  </si>
  <si>
    <t>Como la psicología tiene diversas ramas[00] los psicólogos no sólo escuchan problemas de las personas. También[00] por ejemplo[00] aportan conocimiento a los profesionales de la educación.</t>
  </si>
  <si>
    <t>Así es[00] identificaste una postura que busca aportar una nueva perspectiva a lo que sabes sobre psicología.</t>
  </si>
  <si>
    <t>No es totalmente adecuado. El título promete hablar de varias ramas de las psicología[00] pero sólo aborda la psicología educativa. Psicología y educación habría sido un título más preciso.</t>
  </si>
  <si>
    <t>No es totalmente adecuado. El título promete hablar de la relación entre los psicólogos[00] la psicología como disciplina y los pacientes. El título La psicología y usted habría sido un título más preciso.</t>
  </si>
  <si>
    <t>Es absolutamente adecuado y preciso[00] porque la psicología educativa tiene ramas: las diferentes teorías que la lectura aborda.</t>
  </si>
  <si>
    <t>¡Cuidado! El título no sugiere que la psicología educativa tenga ramas[00] sino que toda la psicología las tiene. Además[00] llamamos ramas de una ciencia a sus diferentes enfoques[00] según el objeto que estudian. Las distintas teoría de la psicología educativa no son ramas en este sentido.</t>
  </si>
  <si>
    <t>Es inadecuado[00] porque mezcla sin razón alguna la pedagogía y la psicología.</t>
  </si>
  <si>
    <t>Para Piaget[00] lo fundamental para el aprendizaje es la curiosidad de los niños y la etapa del desarrollo en la que pueden acceder a determinados conocimientos.</t>
  </si>
  <si>
    <t>¡Cuidado! Este subtítulo no corresponde con la información del último párrafo. De hecho[00] este tema apenas ha sido esbozado en el texto.</t>
  </si>
  <si>
    <t>¡Así es! En su último párrafo[00] el texto aborda cómo las investigaciones de la psicología educativa repercuten en las técnicas y herramientas que utilizan los profesores cuando dan clases.</t>
  </si>
  <si>
    <t>¡Cuidado! Este subtítulo no corresponde con la información del último párrafo[00] aunque podría ser un buen título alternativo para la lectura entera.</t>
  </si>
  <si>
    <t>La psicología educativa es útil y necesaria para comprender mejor cómo aprenden las personas[00] especialmente los niños en entornos escolares.</t>
  </si>
  <si>
    <t>¡Cuidado! Esta opinión es válida y razonable[00] pero no proviene de la información que se expuso en la lectura.</t>
  </si>
  <si>
    <t>Los niños de entre 7 y 12 años tienen un razonamiento más complejo que los niños de 0 a 3 años[00] quienes todavía confunden la realidad con la fantasía.</t>
  </si>
  <si>
    <t>¡Cuidado! Éste es un dato que amplía la información de la lectura[00] pero no es una opinión.</t>
  </si>
  <si>
    <t>Albert Bandura[00] quien realizó aportaciones al campo de la psicología social y educativa[00] falleció recientemente[00] pero vivió hasta los 95 años.</t>
  </si>
  <si>
    <t>¡Incorrecto! Al parecer[00] te confundiste con la estructura del texto. La respuesta pertenece a otro elemento. ¡Tienes que poner más atención!</t>
  </si>
  <si>
    <t>¡Estupendo! En la introducción del texto[00] se exponen las particularidades de la biodiversidad. Sigue así[00] ¡lo estás haciendo muy bien!</t>
  </si>
  <si>
    <t>La humanidad provoca contaminación del ambiente cuando quema combustibles fósiles[00] lo cual causa alteraciones en el hábitat de los seres vivos.</t>
  </si>
  <si>
    <t>¡Extraordinario! En este ejemplo que da el autor[00] se muestra muy bien la contrariedad de las palabras y las acciones de los humanos hacia el cuidado de la biodiversidad.</t>
  </si>
  <si>
    <t>Te equivocaste. En la respuesta se dice que los humanos cuidan la biodiversidad[00] pero en realidad las acciones son diferentes ¡Verifícalo!</t>
  </si>
  <si>
    <t>La humanidad recicla todos los desperdicios[00] reforesta y procura no contaminar los hábitats de las especies[00] con la intención de frenar la extinción.</t>
  </si>
  <si>
    <t>basura[00] petróleo y piedras</t>
  </si>
  <si>
    <t>gas[00] electricidad y carbón</t>
  </si>
  <si>
    <t>petróleo[00] carbón y gas natural</t>
  </si>
  <si>
    <t>¡Perfecto! Estos tres elementos se producen con la descomposición de la materia orgánica. ¡Vaya[00] conoces mucho sobre el tema!</t>
  </si>
  <si>
    <t>carbón[00] químicos y oxígeno</t>
  </si>
  <si>
    <t>¡Incorrecto! Al parecer[00] no lograste combinar tus conocimientos previos y la información del texto. ¡Tú puedes!</t>
  </si>
  <si>
    <t>¡Tuviste un error! El continente es vasto en biodiversidad[00] pero no el más privilegiado. ¡No te distraigas!</t>
  </si>
  <si>
    <t>Te equivocaste. Los gobiernos pueden ser culpables[00] pero no en su totalidad. De ellos también depende establecer leyes para conservar la biodiversidad ¡No desesperes!</t>
  </si>
  <si>
    <t>Tu respuesta es incorrecta. Ellos son parte de la biodiversidad y han aportado mucho a ella. ¡No te preocupes[00] lo lograrás en la próxima lectura!</t>
  </si>
  <si>
    <t>Claro[00] los humanos hemos devastado de muchas maneras la biodiversidad[00] pero también somos la principal solución.</t>
  </si>
  <si>
    <t>¡Elegiste una respuesta incorrecta! Quemar basura puede reducirla[00] pero los gases que se generan contaminan el planeta.</t>
  </si>
  <si>
    <t>Te confundiste. Esta opción ya fue planteada en el texto[00] así que no califica como “otra opción creativa”.</t>
  </si>
  <si>
    <t>Así es. La lectura dice que éste es el aspecto de las redes sociales que está a un clic de distancia.</t>
  </si>
  <si>
    <t>¡Cuidado! Aunque esto también puede estar a un clic de distancia[00] no es lo primero que menciona el texto.</t>
  </si>
  <si>
    <t>¡Cuidado! Esta respuesta describe a los conjuntos[00] no a los patrones.</t>
  </si>
  <si>
    <t>Es un conjuntos de símbolos[00] números u objetos que se repiten de forma predecible.</t>
  </si>
  <si>
    <t>¡Cuidado! Esta respuesta describe a las figuras geométricas[00] no a los patrones.</t>
  </si>
  <si>
    <t>Es una unidad dividida en partes iguales[00] que se representa por números separados por una línea.</t>
  </si>
  <si>
    <t>¡Cuidado! Esta respuesta describe a las fracciones[00] no a los patrones.</t>
  </si>
  <si>
    <t>¡Cuidado! Recuerda que[00] al aceptar esos términos[00] tu información puede servir para diseñar publicidad especializada y para manipularte.</t>
  </si>
  <si>
    <t>¡Cuidado! Al aceptar los términos de las redes sociales[00] puedes ver información personal de tus amigos. Sin embargo[00] no puedes ver toda[00] pues ellos deciden qué quieren mostrar. ¡Sé también tú mismo muy cuidadoso y muestra sólo la información con la que te sientas seguro!</t>
  </si>
  <si>
    <t>¡Cuidado! Los “términos y condiciones” tienen consecuencias buenas[00] pero también peligrosas. Por eso[00] es necesario que los leas de principio a fin[00] de preferencia con la ayuda de un adulto.</t>
  </si>
  <si>
    <t>Correcto. Una vez que aceptas sus términos y condiciones[00] accedes a que la red social se adueñe de la información que publicas. Por eso[00] es necesario que leas los términos y las condiciones de principio a fin[00] de preferencia con la ayuda de un adulto.</t>
  </si>
  <si>
    <t>las redes sociales son algo muy malo[00] pues no nos dejan decidir qué nos gusta y qué no</t>
  </si>
  <si>
    <t>¡Cuidado! La frase por otro lado sugiere que[00] tras una idea negativa[00] viene una positiva. No tendría sentido decir “por otro lado” si afirmáramos cosas del mismo tipo.</t>
  </si>
  <si>
    <t>¡Cuidado! Aunque algunas personas en las redes sociales pueden robar tu información[00] la red social no la roba: tú mismo se las has dado al aceptar los términos y las condiciones.</t>
  </si>
  <si>
    <t>con algunas sugerencias[00] podemos conocer otro tipo de información interesante y con ello expandir nuestros conocimientos</t>
  </si>
  <si>
    <t>¡Excelente! Las redes sociales tienen sus contrastes[00] pueden ser malas[00] pero también beneficiosas.</t>
  </si>
  <si>
    <t>¡Cuidado! Para que las redes sociales nos orillen a consumir productos como canciones y películas[00] tuvieron previamente que compartir nuestros patrones de preferencias. La frase por otro lado enlaza cosas opuestas[00] no cosas que sean causa unas de las otras.</t>
  </si>
  <si>
    <t>¡Cuidado! Aún si existiera un sitio de juegos en internet que[00] tras recibirlos[00] fuera muy responsable al usar tus datos personales[00] esto no tendría que ver con tu información personal en las redes sociales.</t>
  </si>
  <si>
    <t>Compartir toda la información posible en las redes sociales. Entre información de todos tipos[00] mis datos serios e importantes estarían bien escondidos.</t>
  </si>
  <si>
    <t>Cuando navegamos en redes sociales[00] es importante cuidar qué[00] con quién[00] y dónde compartimos nuestra información personal[00] así como comprender la que recibimos.</t>
  </si>
  <si>
    <t>Debemos estar atentos a las ofertas que nos muestran las redes sociales[00] porque los sistemas toman en cuenta nuestros gustos.</t>
  </si>
  <si>
    <t>Las redes sociales son muy seguras[00] pues tienen una inteligencia artificial que selecciona todo lo que te puede gustar. Por ello[00] debemos proporcionarles toda nuestra información personal.</t>
  </si>
  <si>
    <t>Las redes sociales son herramientas poderosas[00] pues en poco tiempo nos enteramos de las noticas o acontecimientos. Por esta razón debemos confiar siempre en ellas.</t>
  </si>
  <si>
    <t xml:space="preserve">¡Cuidado! Claro que las redes sociales son herramientas poderosas[00] pero debemos tener mucho cuidado. Recuerda el contenido del texto y reflexiona. </t>
  </si>
  <si>
    <t>Es argumentativo[00] pues se expresan ideas[00] opiniones y la posición del autor sobre el tema.</t>
  </si>
  <si>
    <t>Es literario[00] ya que tiene estilo característico y propositivos[00] o bien es narrativo y ficticio[00] presentando personajes claramente caracterizados[00] o bien utiliza ritmos y metáforas para plantear conceptos complejos.</t>
  </si>
  <si>
    <t>¡Cuidado! Ninguna de estas cosas ocurre en el texto: no hay narración[00] personajes[00] metáforas[00] ni ritmos específicos.</t>
  </si>
  <si>
    <t>Es científico[00] dado que contiene datos sobre la investigación de los premios y sus consecuencias.</t>
  </si>
  <si>
    <t>¡Cuidado! El autor no da datos numéricos comprobables sobre los premios[00] y en su exposición de las consecuencias de éstos[00] tampoco busca exactitud científica.</t>
  </si>
  <si>
    <t>Es informativo[00] puesto que se enfoca en un suceso o proceso reciente en la sociedad[00] y cuenta dónde[00] cuando y cómo ocurrió.</t>
  </si>
  <si>
    <t>¡Cuidado! Si bien hay dos sucesos recientes referidos en el texto[00] éstos son usados por el autor para una reflexión más general.</t>
  </si>
  <si>
    <t>¡Cuidado! Ser premiado no consiste en esto[00] aunque sí es algo que podría festejarse.</t>
  </si>
  <si>
    <t>Recibir un reconocimiento público por un logro o excelencia de una actividad[00] obra o cualidad.</t>
  </si>
  <si>
    <t>Recibir en público de parte de otra persona palabras de enojo y desaprobación[00] por haber realizado una acción inadecuada.</t>
  </si>
  <si>
    <t>¡Cuidado! Esto describe una reconvención[00] que es lo opuesto a ser premiado.</t>
  </si>
  <si>
    <t>Es un reconocimiento otorgado a lo mejor de las artes y ciencias cinematográficas[00] realizado cada año.</t>
  </si>
  <si>
    <t>Es un evento anual que honra a lo mejor de la televisión[00] cine[00] música[00] votado por niños y adolescentes.</t>
  </si>
  <si>
    <t>Es una distinción otorgada cada año a personas que sobresalen en sus invenciones[00] descubrimientos y contribuciones a la humanidad.</t>
  </si>
  <si>
    <t>¡Cuidado! Ella participó en una película nominada a los Óscar[00] en 2018.</t>
  </si>
  <si>
    <t>¡Así es! Marie Curie fue galardonada con el Permio Nobel de Física en 1903 y[00] en 1911[00] con el de Química.</t>
  </si>
  <si>
    <t>¡Cuidado! Benjamin también fue ganador de un Premio Nobel[00] pero en Química[00] en el año 2021.</t>
  </si>
  <si>
    <t>¡Cuidado! Joaquín ganó el Premio Óscar a mejor actor[00] en el año 2020.</t>
  </si>
  <si>
    <t>¡Cuidado! Aunque éste sea un aspecto censurable[00] no es lo que el texto critica más.</t>
  </si>
  <si>
    <t>¡Cuidado! Esta crítica no aparece en el texto[00] aunque existe y puedes investigar al respecto.</t>
  </si>
  <si>
    <t>¡Cuidado! El autor menciona el monto al que asciende el Premio Nobel[00] no el Óscar.</t>
  </si>
  <si>
    <t>El jurado que decide a los ganadores desde criterios que no son artísticos: mercadotecnia[00] política y sentimentalismo.</t>
  </si>
  <si>
    <t>No es posible que el autor sostenga eso. Si un experto en arte determina que una obra no merece ser premiada[00] quiere decir que en realidad es pésima y nadie la tiene que ver.</t>
  </si>
  <si>
    <t>¡Cuidado! Aun si esto fuera cierto (y es discutible)[00] el autor duda bastante de algunos jurados en específico. No nos es posible saber si de todos.</t>
  </si>
  <si>
    <t>¡Cuidado! Aun si esto fuera cierto (y es discutible)[00] el autor no tiene una postura explícita frente a los jurados en general. Solamente le parece que los de los Óscar tienen tres criterios malos para juzgar: mercadotecnia[00] política y discriminación.</t>
  </si>
  <si>
    <t>El autor debe sostener esta idea: es mejor que el público juzgue. Si a la mayoría de las personas les gusta una obra de arte[00] eso quiere decir que es buena.</t>
  </si>
  <si>
    <t>¡Cuidado! Ésta es una falacia ad populum: creer que lo que piensa la mayoría es lo correcto. Debe haber criterios más o menos firmes con los cuales se pueda juzgar una obra. En todo caso[00] no es claro si el autor sostiene esta idea o no.</t>
  </si>
  <si>
    <t>¡Cuidado! Aunque los jurados pueden darte una guía[00] tus gustos los debes determinar por ti mismo. Lo que sí puedes hacer es investigar los criterios con los que esos jurados juzgaron la obra: quizá te permitan verla de otra manera. También se aprende a disfrutar del arte.</t>
  </si>
  <si>
    <t>¡Correcto! En este modelo no decide por un jurado[00] quizá alejado de los gustos de la gente[00] sino por la gente misma. Ahora podrías preguntarte: ¿esto asegura la calidad de la obra premiada? ¡Reflexiónalo!</t>
  </si>
  <si>
    <t>¡Cuidado! El tiempo depende de la organización del evento[00] no del tipo de premio.</t>
  </si>
  <si>
    <t>Busca que los lectores crean que los premios no sirven de nada[00] pues los jurados deciden a los ganadores sin que se lo merezcan.</t>
  </si>
  <si>
    <t>¡Cuidado! El autor sospecha sobre las buenas decisiones que se han dado en ciertos premios[00] pero nunca dice que todos ellos sean inútiles ni inmerecidos.</t>
  </si>
  <si>
    <t>El texto busca introducir al lector a la obra y la figura pública de Bob Dylan[00] quién fue premiado con un Óscar por su trayectoria artística.</t>
  </si>
  <si>
    <t>¡Cuidado! Por un lado[00] Dylan no fue premiado con un Óscar[00] sino con el Nobel. Por otro lado[00] presentarlo a él y a su obra (de la que prácticamente no se habla) no es el objetivo central del texto.</t>
  </si>
  <si>
    <t>¡Muy bien! El autor sospecha que no todo el arte que es premiado es necesariamente bueno. Por ello[00] incita al lector a juzgar por él mismo.</t>
  </si>
  <si>
    <t>Has elegido una respuesta incorrecta. La fábula es una narración[00] pero lo que se requiere que identifiques es la descripción de la narración en general. ¡Seguramente tuviste una distracción!</t>
  </si>
  <si>
    <t>Es la historia de la vida real de una persona[00] que detalla fechas[00] acontecimientos[00] logros y[00] por lo general[00] contiene fotografías.</t>
  </si>
  <si>
    <t>¡Maravilloso! Identificaste la descripción de la narración. Al parecer[00] conoces bastante del tema. ¿Cómo lo lograste? ¿Qué narraciones conoces?</t>
  </si>
  <si>
    <t>Es expresar la realidad en forma audiovisual en un programa de TV o en una película[00] donde la información se sustenta con documentos reales.</t>
  </si>
  <si>
    <t>¡Cuidado! la respuesta no muestra la descripción de la narración[00] sino del documental. Seguramente conoces muy bien las características de la narración. Pon en marcha tus conocimientos previos.</t>
  </si>
  <si>
    <t>¡Cuidado! El verbo elegido si es un verbo pretérito perfecto compuesto[00] pero está conjugado con la segunda persona singular tú. Recuerda que el verbo pretérito perfecto compuesto se forma con el presente del verbo auxiliar haber y el participo del verbo que expresa la acción.</t>
  </si>
  <si>
    <t>¡Magnifico! Completaste de manera correcta la oración. El verbo conjugado han sido se encuentra en pretérito perfecto compuesto y coincide con la tercera persona del plural.</t>
  </si>
  <si>
    <t>Te equivocaste. Tu respuesta se refiere al verbo pretérito imperfecto[00] conjugado con la tercera persona en plural. El verbo pretérito perfecto compuesto se forma con el presente del verbo auxiliar haber y el participo del verbo que expresa la acción. ¡Vuelve a intentarlo!</t>
  </si>
  <si>
    <t>Te confundiste. El verbo seleccionado está conjugado en tiempo presente[00] en la tercera persona singular. El verbo pretérito perfecto compuesto se forma con el presente del verbo auxiliar haber y el participo del verbo que expresa la acción. ¡Vuelve a intentarlo!</t>
  </si>
  <si>
    <t>¡Incorrecto! La respuesta tiene elementos de diferentes contextos[00] parece que es hora de activar tus conocimientos previos ¡Adelante!</t>
  </si>
  <si>
    <t>¡Fallaste! Al parecer[00] no activaste tus conocimientos previos[00] pues los elementos son parte de una filmación o película. Tendrás que practicar más. ¡Lo vas a lograr!</t>
  </si>
  <si>
    <t xml:space="preserve">Al parecer[00] nada podría ayudar a preservar las narraciones orales[00] pues están desapareciendo debido a los cuentos[00] películas[00] programas televisivos[00] obras teatrales[00] etcétera. </t>
  </si>
  <si>
    <t>Tu respuesta es incorrecta. Intenta buscar una manera diferente de continuar con las tradiciones orales. ¡Vamos[00] puedes ser más creativo y elegir mejor la respuesta!</t>
  </si>
  <si>
    <t>Una manera de completar lo que realizan los investigadores de la UNESCO[00] aparte de las grabaciones de voz[00] es realizar grabaciones de video[00] pues al final se vuelve aburrido compartir las narraciones personalmente.</t>
  </si>
  <si>
    <t>Vuelve a intentarlo. La idea es buena[00] pero si se piensa que es aburrido no se buscará conservar los archivos con el empeño suficiente.</t>
  </si>
  <si>
    <t>Seguir fomentando la tradición oral. Pedir a una persona mayor que me relate un tipo de narración. Yo deberé aprenderla y comprometerme a contarla a tres personas. Cada una[00] a su vez[00] deberá hacerlo a otras tres.</t>
  </si>
  <si>
    <t>Es un texto narrativo[00] porque gran parte de él está ocupado por una voz que cuenta la historia[00] describe los eventos e introduce los diálogos de los personajes.</t>
  </si>
  <si>
    <t>¡Cuidado! Casi todo el texto está ocupado por los diálogos del los personajes[00] sin intervención del narrador: es dramático.</t>
  </si>
  <si>
    <t>Es un texto lírico[00] porque posee un ritmo identificable y utiliza metáforas para construir conceptos complejos.</t>
  </si>
  <si>
    <t>¡Cuidado! Casi todo el texto está ocupado por los diálogos de los personajes[00] sin intervención del narrador: es dramático. Aunque algunos textos dramáticos son también líricos[00] éste no es el caso[00] porque no tiene ni ritmo ni metáforas.</t>
  </si>
  <si>
    <t>Es dramático[00] porque gran parte del texto está ocupada por los diálogos de los personajes[00] sin intervención de la voz de un narrador.</t>
  </si>
  <si>
    <t>Es una tragedia[00] porque los personajes se enfrentan a una situación imposible de resolver y pierden la esperanza.</t>
  </si>
  <si>
    <t>¡Cuidado! Aunque el problema sea muy difícil de resolver[00] la madre de Pedro no pierde la esperanza durante la obra.</t>
  </si>
  <si>
    <t>Es una farsa[00] porque los personajes de burlan abiertamente unos de otros y pueden llegar a ser violentos.</t>
  </si>
  <si>
    <t>¡Cuidado! Aunque en el primer acto[00] Lucía se ríe al recordar cómo se mojaron los amigos en un día de lluvia[00] en ningún momento los personajes se burlan unos de otros ni son violentos.</t>
  </si>
  <si>
    <t>Es una obra de tesis[00] porque el autor propone una idea concreta sobre un problema social en boca de un personaje admirable.</t>
  </si>
  <si>
    <t>¡Correcto! Uno puede postular que el punto de vista del autor coincide[00] al menos a grades rasgos[00] con un personaje que le parece admirable a otros: la madre de Pedro.</t>
  </si>
  <si>
    <t>Es una pieza[00] porque se centra en los problemas interpersonales de una familia de clase media o alta[00] sin provocar grandes sobresaltos.</t>
  </si>
  <si>
    <t>¡Cuidado! “La basura que vino de lejos” no trata un problema interpersonal o familiar[00] sino un problema social.</t>
  </si>
  <si>
    <t>¡Cuidado! La conversación entre los amigos ocurre en el Acto 1[00] pero ellos nunca hablan[00] ni del reciclaje ni de la quema de plástico[00] ni de la basura traída de otros países.</t>
  </si>
  <si>
    <t>La mamá y el papá de Pedro hablan sobre un terreno cercano a su casa utilizado como basurero[00] en el que conservan el plástico y basura en vez de quemarla.</t>
  </si>
  <si>
    <t>¡Cuidado! La madre de Pedro sospecha que en el terreno se quema basura[00] en contra de lo que dicen las leyes. Además[00] recuerda que Pedro también interviene en esta conversación.</t>
  </si>
  <si>
    <t>Pedro y María confrontan a los nuevos administradores del terreno y les preguntan si están quemando basura en lugar de reciclarla[00] como sospechan los padres de Pedro.</t>
  </si>
  <si>
    <t>¡Cuidado! Lucía sólo aparece en el Acto 1[00] igual que el tema de la lluvia que mojó a los amigos y de la que Lucía se ríe.</t>
  </si>
  <si>
    <t>La presencia de Pedro y María[00] y el tema del reciclaje</t>
  </si>
  <si>
    <t>¡Cuidado! María aparece sólo en el Acto 1[00] y en él los amigos no hablan del reciclaje.</t>
  </si>
  <si>
    <t>La presencia del papá de Pedro[00] y el tema de la sopa de lentejas</t>
  </si>
  <si>
    <t>El primer acto no tiene ninguna conexión con el segundo[00] que es el más importante para exponer el problema de la basura importada. Si quisiera montar una obra más breve[00] montaría exclusivamente el segundo acto.</t>
  </si>
  <si>
    <t>¡Cuidado! Aunque es verdad que hay poca conexión entre ambos actos[00] el último diálogo de Pedro en el primero es muy importante para la obra: él dice que ha visto salir humo del terreno[00] lo que comprueba la hipótesis de su madre de que allí queman basura. Esto no se dice en ningún lugar del segundo acto y debería conservarse.</t>
  </si>
  <si>
    <t>Ambos actos están un poco desconectados. Si quisiera una obra más breve[00] montaría sólo el segundo acto[00] dándole a Pedro algunos diálogos sobre la basura[00] sacados del primer acto.</t>
  </si>
  <si>
    <t>¡Correcto! Aunque es verdad que hay poca conexión entre ambos actos[00] algunos diálogos de Pedro en el primero son muy importantes para la obra: él dice que ha visto salir humo del terreno[00] lo que comprueba la hipótesis de su madre de que allí queman basura. Esto no se dice en ningún lugar del segundo acto y debería conservarse.</t>
  </si>
  <si>
    <t>Ambos actos están un poco desconectados. Si quisiera una obra más breve[00] montaría sólo el primer acto[00] dándole más protagonismo a los amigos de Pedro y menos a su familia.</t>
  </si>
  <si>
    <t>Elegiría otra obra o escribiría una con la misma idea que ésta[00] pero con diferentes personajes y situaciones. “La basura que vino de lejos”[00] tal como está[00] es imposible de adaptar.</t>
  </si>
  <si>
    <t>¡Cuidado! Si piensas con cuidado[00] hallarás caminos interesantes para adaptar esta obra.</t>
  </si>
  <si>
    <t>Es la contaminación del aire o del agua[00] producida por procesos industriales o biológicos[00] además de residuos que desechan los humanos.</t>
  </si>
  <si>
    <t>¡Correcto! Ésta es la definición de reciclaje.</t>
  </si>
  <si>
    <t>Convirtiendo la basura en algo útil. Por ejemplo[00] con algunos materiales se pueden hacer manualidades.</t>
  </si>
  <si>
    <t>¡Cuidado! Aún si es muy difícil que la contaminación se reduzca en términos absolutos[00] al menos podemos contribuir[00] en primer lugar[00] a que aumente en menor medida. Esto ya reduciría los efectos de la contaminación a largo plazo.</t>
  </si>
  <si>
    <t>Es cierto que la humanidad produce mucha basura[00] pero quemándola o enterrándola disminuimos los efectos negativos de este fenómeno.</t>
  </si>
  <si>
    <t>¡Cuidado! Quemando la basura se produciría mucho más daño ambiental. Por otro lado[00] enterrar la basura puede contaminar gravemente el agua. Sólo puede hacerse en situaciones muy específicas y controladas llamadas rellenos sanitarios.</t>
  </si>
  <si>
    <t>Al evitar comprar productos envasados en materiales reciclables[00] ayudamos al ambiente. Además[00] siempre es mejor consumir plástico.</t>
  </si>
  <si>
    <t>¡Cuidado! Aunque la mamá de Pedro habla de presionar al gobierno para que tome cartas en el asunto[00] su preocupación va más allá de concientizar al gobierno.</t>
  </si>
  <si>
    <t>¡Cuidado! Aunque ésta podría ser una consecuencia de lo que la mamá de Pedro y su organización promuevan[00] ésta no es la razón principal detrás de sus acciones.</t>
  </si>
  <si>
    <t>¡Cuidado! En el texto[00] nunca se discute esta posibilidad. ¿Qué opinas de ella?</t>
  </si>
  <si>
    <t>Es el respeto hacia las demás personas o hacia sus diferencias[00] sin importar que sus ideas[00] prácticas o creencias sean diferentes a las nuestras.</t>
  </si>
  <si>
    <t>¡Alto! Seleccionaste la descripción de la tolerancia[00] la cual es muy importante para la diversidad. ¡Lo harás bien la próxima vez! Puedes investigar más sobre el tema.</t>
  </si>
  <si>
    <t>Es la variedad de características únicas que diferencian o distinguen a cada persona[00] animal o cosa.</t>
  </si>
  <si>
    <t>¡Perfecto! Sabes distinguir muy bien la descripción de la diversidad. ¡Vaya[00] conoces muy bien del tema! ¿Dónde lo aprendiste?</t>
  </si>
  <si>
    <t>Es el planteamiento que acepta la diversidad de las personas y las diferencias individuales[00] pues las ve como oportunidad de enriquecimiento social.</t>
  </si>
  <si>
    <t>¡Al parecer[00] no lograste la atención adecuada! Confundiste diversidad con inclusión ¡No te desanimes!</t>
  </si>
  <si>
    <t>Te equivocaste. Elegiste a uno de los científicos más famosos del siglo XX[00] pero lamentablemente no es su descripción. Recuerda la lectura y los detalles.</t>
  </si>
  <si>
    <t>¡Incorrecto! Ella es una de las primeras actrices con síndrome de Down[00] no científica. ¿Te gustaría saber más de ella y de sus logros?</t>
  </si>
  <si>
    <t>¡Fallaste! Sally Ride era una gran física y fue la primera mujer en viajar al espacio. Al igual que Turing[00] era homosexual. ¡No te desanimes!</t>
  </si>
  <si>
    <t>¡Lo estás haciendo muy bien! Stephen Hawking tenía esclerosis lateral amiotrófica[00] pero eso no le impidió ser uno de los mejores científicos del mundo.</t>
  </si>
  <si>
    <t>Ser diferente es motivo para que nos impidan lograr nuestros deseos[00] ya que las diferencias dificultan alcanzar nuestros sueños. No todos tenemos las mismas oportunidades.</t>
  </si>
  <si>
    <t>¡Parece que no lo lograste! En épocas pasadas[00] era normal discriminar a las personas[00] pero hoy en día el ser diferente no es motivo para excluir o menospreciar a las personas. ¡Analízalo[00] tú puedes!</t>
  </si>
  <si>
    <t>¡Lo has hecho muy bien! Hace mucho tiempo la discriminación era algo normal. En esta época[00] las cosas han cambiado[00] pues todos debemos ser tratados por igual y sobre todo recibir respeto.</t>
  </si>
  <si>
    <t>El hecho de ser diferente de los demás causa discriminación y desigualdad[00] por eso debemos hacer caso a las personas que impiden nuestros sueños[00] pues tienen razón[00] no lo lograremos.</t>
  </si>
  <si>
    <t>Te equivocaste. ¿Por qué piensas que a una persona por ser diferente le pueden impedir lograr sus sueños? Eso quedó en el pasado. ¡No te desanimes[00] piénsalo mejor!</t>
  </si>
  <si>
    <t>El no ser igual a las demás personas es un motivo para que alguien nos impida lograr nuestros anhelos. La igualdad y el respeto no son prioridad[00] pues es imposible que logremos nuestros sueños.</t>
  </si>
  <si>
    <t>¡Cuidado! Todos merecemos igualdad y respeto[00] por eso nadie te puede impedir lograr tus sueños. ¡Reflexiónalo!</t>
  </si>
  <si>
    <t>Martha es una niña con síndrome de Down y sueña con ser gimnasta profesional. Cuando su mamá la inscribió en el gimnasio[00] el entrenador las recibió con mucha alegría. Ahora Martha está cumpliendo su sueño.</t>
  </si>
  <si>
    <t>Fallaste. El que aceptaran a Martha en los entrenamientos es un acto de inclusión[00] no de discriminación. ¿Alguna vez te has sentido discriminado?</t>
  </si>
  <si>
    <t>¡Cometiste un pequeño error! La respuesta no plantea un acto de discriminación[00] más bien se describen sus logros.</t>
  </si>
  <si>
    <t>Samantha es nueva en el colegio[00] es muy sociable y le gusta hacer amigos. El primer día de clases[00] al ver que sus compañeros jugaban voleibol[00] ella pidió participar[00] pero ellos no la aceptaron porque usa silla de ruedas.</t>
  </si>
  <si>
    <t>Artemio es homosexual[00] desde niño le gustaba crear atuendos espectaculares[00] su ilusión era vestir a las celebridades del medio artístico y lo logró[00] pues nadie lo cuestionó por la decisión que había tomado.</t>
  </si>
  <si>
    <t>¡Atención! Al parecer[00] Artemio tuvo el apoyo de sus familiares y amigos para lograr lo que soñaba[00] así que éste no es un acto de discriminación. ¡No te desanimes[00] de los errores se aprende!</t>
  </si>
  <si>
    <t>Porque nos permite ponernos en la situación de otras personas[00] ayudándonos a entender cómo se sienten y poder apoyarlos si lo necesitan</t>
  </si>
  <si>
    <t>Tu respuesta es incorrecta. Posiblemente te confundiste porque la empatía es un valor que apoya la diversidad. ¡No te preocupes[00] lo lograrás en la próxima lectura!</t>
  </si>
  <si>
    <t>Porque todos tenemos fortalezas y debilidades[00] al ser todos diferentes[00] aprendemos unos con otros y enriquecemos nuestra vida intelectual[00] afectiva[00] cultural[00] espiritual con lo cual fomentamos la paz</t>
  </si>
  <si>
    <t>¡Lo hiciste de maravilla! Pusiste mucha atención al texto[00] lo que te permitirá fomentar un mejor mundo para ti y los que te rodean.</t>
  </si>
  <si>
    <t>Te confundiste. Ciertamente Alan Turing sentó las bases de la computación[00] pero no fue el inventor de la inteligencia artificial.</t>
  </si>
  <si>
    <t>Descifró los mensajes de Enigma[00] una máquina del ejército nazi para codificar información.</t>
  </si>
  <si>
    <t xml:space="preserve">Necesitas leer con más cuidado. Alan Turing no creó un modelo matemático nuevo[00] utilizó las matemáticas para inventar una manera de automatizar datos y procesos. </t>
  </si>
  <si>
    <t>id_actividad_pregunta</t>
  </si>
  <si>
    <t>insignia</t>
  </si>
  <si>
    <t>Vuelve a leer. Algunas narraciones de este tipo pueden ser fantásticas[00] pero este título no es exacto.</t>
  </si>
  <si>
    <t>Tu respuesta es incorrecta. Aunque en el texto aparece la palabra comunidad[00] no es lo que se quiere dar a entender. ¿Seguro que lograste la atención adecuada?</t>
  </si>
  <si>
    <t>¡Has fallado! Aunque el verbo está conjugado en tercera persona del plural[00] el tiempo es incorrecto[00] pues se trata del pretérito imperfecto.</t>
  </si>
  <si>
    <t>¡Muy bien! El verbo coincide con la persona[00] el tiempo y el modo[00] ya que se encuentra en el presente de la tercera persona en plural.</t>
  </si>
  <si>
    <t>Lee de nuevo las opciones. El verbo se refiere a la tercera persona del plural[00] pero está conjugado en pretérito perfecto.</t>
  </si>
  <si>
    <t>¡Alto! Aunque el verbo se refiere a la tercera persona en plural[00] está conjugado en tiempo futuro; es decir[00] la acción aún no sucede.</t>
  </si>
  <si>
    <t>¡Eso! El complemento elegido es correcto[00] las historias están dirigidas a los niños.</t>
  </si>
  <si>
    <t>¡Atención! El complemento elegido es incorrecto[00] las historias van dirigidas a alguien más.</t>
  </si>
  <si>
    <t>b[00] c[00] e</t>
  </si>
  <si>
    <t>Tu respuesta es incorrecta. Aunque todas las habilidades son importantes[00] algunas de las que seleccionaste no te ayudarán en concreto en la comprensión de una lectura.</t>
  </si>
  <si>
    <t>¡Cuidado! Aunque todas las habilidades son importantes[00] algunas de las que seleccionaste no te ayudarán en concreto en la comprensión de una lectura.</t>
  </si>
  <si>
    <t>a[00] c[00] f</t>
  </si>
  <si>
    <t>b[00] d[00] f</t>
  </si>
  <si>
    <t>Vuelve a leer. Aunque todas las habilidades son importantes[00] algunas de las que seleccionaste no te ayudarán en concreto en la comprensión de una lectura.</t>
  </si>
  <si>
    <t>¡Excelente! Los detalles del texto ayudan a detectar la idea principal[00] que en este caso son los materiales.</t>
  </si>
  <si>
    <t>Te has confundido. Recuerda que la oración principal es la parte esencial del texto[00] pues sin ella todo pierde sentido.</t>
  </si>
  <si>
    <t>¡Alto! Con los hilos se pueden elaborar muchos productos como las bolsas[00] pero esto no ayuda a protegerse el frío.</t>
  </si>
  <si>
    <t>¡Qué hermosa muñeca! Seguramente está elaborada con hilos[00] pero no ayuda a protegerse del frío.</t>
  </si>
  <si>
    <t>Crear cosas podría ser un pasatiempo para algunas personas[00] pero revisa bien las opciones[00] ¡hay una respuesta más precisa!</t>
  </si>
  <si>
    <t>¡Exacto! Cuando buscamos la forma de crear algo a partir de un recurso que nos proporciona la naturaleza[00] lo hacemos para cubrir alguna necesidad (como alimentarnos o vestirnos) y de ese modo resolvemos problemas.</t>
  </si>
  <si>
    <t>El trabajo de algunas personas consiste crear cosas a partir de materiales de la naturaleza[00] como los carpinteros. Pero revisa bien las opciones porque si lees el enunciado completo verás que ésta no es la respuesta correcta.</t>
  </si>
  <si>
    <t>¡Te confundiste! En el texto no se mencionan las propiedades del agua[00] por ejemplo[00] su acción disolvente.</t>
  </si>
  <si>
    <t>Vuelve a leer las opciones. Ambos componentes del agua se parecen porque son gaseosos[00] pero hay un pequeño contraste entre ellos.</t>
  </si>
  <si>
    <t>¡Cuidado! Los componentes del agua comparten una característica[00] pero contrastan en otra.</t>
  </si>
  <si>
    <t>¡La fórmula no coincide! Confundiste el orden[00] pon más atención la próxima vez.</t>
  </si>
  <si>
    <t>Vuelve a leer las opciones. Cuando otros nos prestan ayuda[00] pueden contribuir a encontrar una mejor solución.</t>
  </si>
  <si>
    <t>Tu respuesta es incorrecta. El trabajo en equipo nos ayuda a solucionar problemas[00] no a crearlos.</t>
  </si>
  <si>
    <t>¡Alto! Ésta no es la idea principal[00] pues debe expresar la afirmación más general.</t>
  </si>
  <si>
    <t>Para que los lectores estudien sobre personajes famosos y sus logros[00] con la intención de que sigan su ejemplo.</t>
  </si>
  <si>
    <t>¡Por supuesto que debes seguir su ejemplo[00] realizar tus sueños y tus metas[00] pero no es la razón correcta! Piensa por qué es importante hoy en día reconocer su trabajo.</t>
  </si>
  <si>
    <t>Para que los lectores valoren los aportes de Alan Turing[00] pues sin ellos no habría avances en informática[00] inteligencia artificial ni las aplicaciones que facilitan la vida.</t>
  </si>
  <si>
    <t>¡Eso! Alan Turing realizó muchos aportes en su época[00] que han contribuido a los avances tecnológicos.</t>
  </si>
  <si>
    <t>Para animar a las personas a estudiar alguna carrera que tenga que ver con informática o inteligencia artificial[00] y de ese modo realizar más aportes a la tecnología.</t>
  </si>
  <si>
    <t>Sería muy bueno que se transmitieran los sucesos importantes[00] pero no parece ser el propósito del autor.</t>
  </si>
  <si>
    <t>¡Existen muy pocos medios de transporte que se conducen solos![00] pero su tecnología no se considera inteligencia artificial[00] porque no poseen la capacidad de aprender[00] sólo están programados.</t>
  </si>
  <si>
    <t>La aplicación de un celular que reconoce el rostro.&lt;br&gt;¡Muy bien! La aplicación que sirve para reconocer rostros es inteligencia artificial[00] pues tiene la capacidad de aprender y recordar los rasgos faciales.&lt;br&gt;</t>
  </si>
  <si>
    <t>Los dispositivos electrónicos[00] como la televisión o las computadoras[00] que se encienden y se apagan solos[00] después de programarlos.</t>
  </si>
  <si>
    <t>[Entra párrafo con letra más grande por un par de puntos]&lt;br&gt;Cada autor de una obra literaria persigue un objetivo específico con sus creaciones[00] desde la simple diversión hasta la expresión de sentimientos como el amor o la amistada e incluso[00] en algunos casos[00] buscan educar a sus lectores.&lt;br&gt;Los textos de este último caso[00] también llamados didácticos[00] casi siempre son protagonizados por animales o cosas que simbolizan valores o virtudes[00] y esto sucede porque es más fácil que la gente se sienta identificada con personajes que sean fáciles de recordar.&lt;br&gt;Están diseñados principalmente para que los más pequeños de una comunidad entiendan cómo ser mejores individuos mediante el entretenimiento que propician estas historias. Uno de los mejores ejemplos son las fábulas[00] que tienen una historia milenaria. Tal es su tradición[00] que uno de los máximos exponente es Esopo[00] quien nació en el año 600 antes de nuestra era.&lt;br&gt;[Cierra párrafo con letra más grande por un par de puntos]&lt;br&gt; 1. ¿Qué título le va mejor al texto?</t>
  </si>
  <si>
    <t>[Entra párrafo con letra más grande por un par de puntos]&lt;br&gt;Cada autor de una obra literaria persigue un objetivo específico con sus creaciones[00] desde la simple diversión hasta la expresión de sentimientos como el amor o la amistada e incluso[00] en algunos casos[00] buscan educar a sus lectores.&lt;br&gt;Los textos de este último caso[00] también llamados didácticos[00] casi siempre son protagonizados por animales o cosas que simbolizan valores o virtudes[00] y esto sucede porque es más fácil que la gente se sienta identificada con personajes que sean fáciles de recordar.&lt;br&gt;Están diseñados principalmente para que los más pequeños de una comunidad entiendan cómo ser mejores individuos mediante el entretenimiento que propician estas historias. Uno de los mejores ejemplos son las fábulas[00] que tienen una historia milenaria. Tal es su tradición[00] que uno de los máximos exponente es Esopo[00] quien nació en el año 600 antes de nuestra era.&lt;br&gt;[Cierra párrafo con letra más grande por un par de puntos]&lt;br&gt; 2. Lee la siguiente oración e identifica a qué o a quiénes se refiere la palabra subrayada[00] en relación con la lectura.&lt;br&gt;&lt;br&gt;Ellos simbolizan valores o virtudes en las fábulas.</t>
  </si>
  <si>
    <t>[Entra párrafo con letra más grande por un par de puntos]&lt;br&gt;Cada autor de una obra literaria persigue un objetivo específico con sus creaciones[00] desde la simple diversión hasta la expresión de sentimientos como el amor o la amistada e incluso[00] en algunos casos[00] buscan educar a sus lectores.&lt;br&gt;Los textos de este último caso[00] también llamados didácticos[00] casi siempre son protagonizados por animales o cosas que simbolizan valores o virtudes[00] y esto sucede porque es más fácil que la gente se sienta identificada con personajes que sean fáciles de recordar.&lt;br&gt;Están diseñados principalmente para que los más pequeños de una comunidad entiendan cómo ser mejores individuos mediante el entretenimiento que propician estas historias. Uno de los mejores ejemplos son las fábulas[00] que tienen una historia milenaria. Tal es su tradición[00] que uno de los máximos exponente es Esopo[00] quien nació en el año 600 antes de nuestra era.&lt;br&gt;[Cierra párrafo con letra más grande por un par de puntos]&lt;br&gt; 3. Lee la oración y elige el verbo que la complete correctamente.&lt;br&gt;&lt;br&gt;Las fábulas _________ un ejemplo de las narraciones didácticas.</t>
  </si>
  <si>
    <t>[Entra párrafo con letra más grande por un par de puntos]&lt;br&gt;Cada autor de una obra literaria persigue un objetivo específico con sus creaciones[00] desde la simple diversión hasta la expresión de sentimientos como el amor o la amistada e incluso[00] en algunos casos[00] buscan educar a sus lectores.&lt;br&gt;Los textos de este último caso[00] también llamados didácticos[00] casi siempre son protagonizados por animales o cosas que simbolizan valores o virtudes[00] y esto sucede porque es más fácil que la gente se sienta identificada con personajes que sean fáciles de recordar.&lt;br&gt;Están diseñados principalmente para que los más pequeños de una comunidad entiendan cómo ser mejores individuos mediante el entretenimiento que propician estas historias. Uno de los mejores ejemplos son las fábulas[00] que tienen una historia milenaria. Tal es su tradición[00] que uno de los máximos exponente es Esopo[00] quien nació en el año 600 antes de nuestra era.&lt;br&gt;[Cierra párrafo con letra más grande por un par de puntos]&lt;br&gt; 4. Lee la oración y complétala con la opción correcta.&lt;br&gt;&lt;br&gt;Las historias están diseñadas para que [pleca corta] entiendan cómo ser mejores individuos.</t>
  </si>
  <si>
    <t>[Entra párrafo con letra más grande por un par de puntos]&lt;br&gt;Cada autor de una obra literaria persigue un objetivo específico con sus creaciones[00] desde la simple diversión hasta la expresión de sentimientos como el amor o la amistada e incluso[00] en algunos casos[00] buscan educar a sus lectores.&lt;br&gt;Los textos de este último caso[00] también llamados didácticos[00] casi siempre son protagonizados por animales o cosas que simbolizan valores o virtudes[00] y esto sucede porque es más fácil que la gente se sienta identificada con personajes que sean fáciles de recordar.&lt;br&gt;Están diseñados principalmente para que los más pequeños de una comunidad entiendan cómo ser mejores individuos mediante el entretenimiento que propician estas historias. Uno de los mejores ejemplos son las fábulas[00] que tienen una historia milenaria. Tal es su tradición[00] que uno de los máximos exponente es Esopo[00] quien nació en el año 600 antes de nuestra era.&lt;br&gt;[Cierra párrafo con letra más grande por un par de puntos]&lt;br&gt; 5. Para leer una fábula y comprender su significado y la enseñanza que pretende transmitir es importante poner en práctica ciertas habilidades durante la lectura. Selecciona las habilidades que consideras que te ayudarían en esa actividad.&lt;br&gt;&lt;br&gt;a. organización&lt;br&gt;b. resiliencia &lt;br&gt;c. persistencia&lt;br&gt;d. autoconocimiento&lt;br&gt;e. colaboración &lt;br&gt;f. planificación</t>
  </si>
  <si>
    <t>[Entra párrafo con letra más grande por un par de puntos]&lt;br&gt;Las artesanías son objetos principalmente elaborados en comunidades de pueblos originarios y el objetivo principal de su producción es cubrir necesidades básicas de los habitantes de esos sitios.&lt;br&gt;Al tratarse de productos hechos con técnicas tradicionales suelen ser[00] además de útiles[00] también complejos y bellos[00] motivos por los cuales poseen un valor cultural tanto para la comunidad como para el país en el que se crean.&lt;br&gt;Un ejemplo de artesanías son los textiles[00] que en el caso de los pueblos andinos[00] es decir[00] los que se encuentran en la cordillera de los Andes en Sudamérica[00] se confeccionan con lana de las alpacas que habitan la zona.&lt;br&gt;El pelaje de estos animales es apropiado para generar hilos que protegen de las bajas temperaturas en esa región. Otro ejemplo son las maderas y las fibras de pino de las montañas mexicanas[00] con las cuales se elaboran desde esculturas hasta muebles.&lt;br&gt;[Cierra párrafo con letra más grande por un par de puntos] 1. Lee las siguientes palabras y[00] con base en ellas[00] infiere de qué trata el texto que leíste con anterioridad.&lt;br&gt;&lt;br&gt;lana[00] hilos[00] maderas[00] fibras</t>
  </si>
  <si>
    <t>[Entra párrafo con letra más grande por un par de puntos]&lt;br&gt;Las artesanías son objetos principalmente elaborados en comunidades de pueblos originarios y el objetivo principal de su producción es cubrir necesidades básicas de los habitantes de esos sitios.&lt;br&gt;Al tratarse de productos hechos con técnicas tradicionales suelen ser[00] además de útiles[00] también complejos y bellos[00] motivos por los cuales poseen un valor cultural tanto para la comunidad como para el país en el que se crean.&lt;br&gt;Un ejemplo de artesanías son los textiles[00] que en el caso de los pueblos andinos[00] es decir[00] los que se encuentran en la cordillera de los Andes en Sudamérica[00] se confeccionan con lana de las alpacas que habitan la zona.&lt;br&gt;El pelaje de estos animales es apropiado para generar hilos que protegen de las bajas temperaturas en esa región. Otro ejemplo son las maderas y las fibras de pino de las montañas mexicanas[00] con las cuales se elaboran desde esculturas hasta muebles.&lt;br&gt;[Cierra párrafo con letra más grande por un par de puntos] 2. Elige la opción que simboliza la oración principal del primer ejemplo del texto que leíste.</t>
  </si>
  <si>
    <t>[Entra párrafo con letra más grande por un par de puntos]&lt;br&gt;Las artesanías son objetos principalmente elaborados en comunidades de pueblos originarios y el objetivo principal de su producción es cubrir necesidades básicas de los habitantes de esos sitios.&lt;br&gt;Al tratarse de productos hechos con técnicas tradicionales suelen ser[00] además de útiles[00] también complejos y bellos[00] motivos por los cuales poseen un valor cultural tanto para la comunidad como para el país en el que se crean.&lt;br&gt;Un ejemplo de artesanías son los textiles[00] que en el caso de los pueblos andinos[00] es decir[00] los que se encuentran en la cordillera de los Andes en Sudamérica[00] se confeccionan con lana de las alpacas que habitan la zona.&lt;br&gt;El pelaje de estos animales es apropiado para generar hilos que protegen de las bajas temperaturas en esa región. Otro ejemplo son las maderas y las fibras de pino de las montañas mexicanas[00] con las cuales se elaboran desde esculturas hasta muebles.&lt;br&gt;[Cierra párrafo con letra más grande por un par de puntos] 3. Lee el siguiente extracto del texto y[00] con base en él[00] elige el tipo de producto que se podría elaborar con los hilos[00] de acuerdo con su objetivo.&lt;br&gt;&lt;br&gt;El pelaje de estos animales es apropiado para generar hilos que protegen de las bajas temperaturas en esa región.</t>
  </si>
  <si>
    <t>[Entra párrafo con letra más grande por un par de puntos]&lt;br&gt;Las artesanías son objetos principalmente elaborados en comunidades de pueblos originarios y el objetivo principal de su producción es cubrir necesidades básicas de los habitantes de esos sitios.&lt;br&gt;Al tratarse de productos hechos con técnicas tradicionales suelen ser[00] además de útiles[00] también complejos y bellos[00] motivos por los cuales poseen un valor cultural tanto para la comunidad como para el país en el que se crean.&lt;br&gt;Un ejemplo de artesanías son los textiles[00] que en el caso de los pueblos andinos[00] es decir[00] los que se encuentran en la cordillera de los Andes en Sudamérica[00] se confeccionan con lana de las alpacas que habitan la zona.&lt;br&gt;El pelaje de estos animales es apropiado para generar hilos que protegen de las bajas temperaturas en esa región. Otro ejemplo son las maderas y las fibras de pino de las montañas mexicanas[00] con las cuales se elaboran desde esculturas hasta muebles.&lt;br&gt;[Cierra párrafo con letra más grande por un par de puntos] 4. Elige la opción que complete correctamente la oración.&lt;br&gt;&lt;br&gt;Las fibras del pino[00] __________ las maderas[00] se utilizan para elaborar artesanías.</t>
  </si>
  <si>
    <t>[Entra párrafo con letra más grande por un par de puntos]&lt;br&gt;Las artesanías son objetos principalmente elaborados en comunidades de pueblos originarios y el objetivo principal de su producción es cubrir necesidades básicas de los habitantes de esos sitios.&lt;br&gt;Al tratarse de productos hechos con técnicas tradicionales suelen ser[00] además de útiles[00] también complejos y bellos[00] motivos por los cuales poseen un valor cultural tanto para la comunidad como para el país en el que se crean.&lt;br&gt;Un ejemplo de artesanías son los textiles[00] que en el caso de los pueblos andinos[00] es decir[00] los que se encuentran en la cordillera de los Andes en Sudamérica[00] se confeccionan con lana de las alpacas que habitan la zona.&lt;br&gt;El pelaje de estos animales es apropiado para generar hilos que protegen de las bajas temperaturas en esa región. Otro ejemplo son las maderas y las fibras de pino de las montañas mexicanas[00] con las cuales se elaboran desde esculturas hasta muebles.&lt;br&gt;[Cierra párrafo con letra más grande por un par de puntos] 5. Lee el siguiente texto y elige la opción que lo complete correctamente.&lt;br&gt;&lt;br&gt;Cuando se busca la forma de crear cosas a partir de materiales de la naturaleza (como la lana o la madera) se está contribuyendo a _______.</t>
  </si>
  <si>
    <t>[Entra párrafo con letra más grande por un par de puntos]&lt;br&gt;El agua es la sustancia indispensable para la vida de las personas[00] y en sí de todos los seres vivos.&lt;br&gt;Está formada por dos elementos químicos ligeros: hidrógeno y oxígeno. El primero es el más ligero que existe. Por separado[00] ambos se encuentran comúnmente en estado gaseoso[00] pero si se combinan dos átomos de hidrógeno y uno de oxígeno (H2O)[00] entonces se forma agua.&lt;br&gt;Se encuentra en tres estados distintos: sólido[00] líquido y gaseoso[00] y cada uno posee propiedades que los hacen únicos. Por ejemplo[00] cuando el agua se encuentra en estado sólido[00] es decir[00] congelada[00] a pesar de que se podría pensar lo contrario[00] flota sobre el vital líquido[00] lo que permite la vida marina en lugares en los que el frío es extremo. Por contraparte[00] el agua hierve y se evapora a los 100 ºC. [Cierra párrafo con letra más grande por un par de puntos] 1. ¿Cuál crees que sea la finalidad del texto?</t>
  </si>
  <si>
    <t>[Entra párrafo con letra más grande por un par de puntos]&lt;br&gt;El agua es la sustancia indispensable para la vida de las personas[00] y en sí de todos los seres vivos.&lt;br&gt;Está formada por dos elementos químicos ligeros: hidrógeno y oxígeno. El primero es el más ligero que existe. Por separado[00] ambos se encuentran comúnmente en estado gaseoso[00] pero si se combinan dos átomos de hidrógeno y uno de oxígeno (H2O)[00] entonces se forma agua.&lt;br&gt;Se encuentra en tres estados distintos: sólido[00] líquido y gaseoso[00] y cada uno posee propiedades que los hacen únicos. Por ejemplo[00] cuando el agua se encuentra en estado sólido[00] es decir[00] congelada[00] a pesar de que se podría pensar lo contrario[00] flota sobre el vital líquido[00] lo que permite la vida marina en lugares en los que el frío es extremo. Por contraparte[00] el agua hierve y se evapora a los 100 ºC. [Cierra párrafo con letra más grande por un par de puntos] 2. Elige la opción que complete correctamente la oración.&lt;br&gt;&lt;br&gt;Los dos componentes del agua son gaseosos[00] ________ el hidrógeno es más ligero que el oxígeno.&lt;br&gt;</t>
  </si>
  <si>
    <t xml:space="preserve">[Entra párrafo con letra más grande por un par de puntos]&lt;br&gt;El agua es la sustancia indispensable para la vida de las personas[00] y en sí de todos los seres vivos.&lt;br&gt;Está formada por dos elementos químicos ligeros: hidrógeno y oxígeno. El primero es el más ligero que existe. Por separado[00] ambos se encuentran comúnmente en estado gaseoso[00] pero si se combinan dos átomos de hidrógeno y uno de oxígeno (H2O)[00] entonces se forma agua.&lt;br&gt;Se encuentra en tres estados distintos: sólido[00] líquido y gaseoso[00] y cada uno posee propiedades que los hacen únicos. Por ejemplo[00] cuando el agua se encuentra en estado sólido[00] es decir[00] congelada[00] a pesar de que se podría pensar lo contrario[00] flota sobre el vital líquido[00] lo que permite la vida marina en lugares en los que el frío es extremo. Por contraparte[00] el agua hierve y se evapora a los 100 ºC. [Cierra párrafo con letra más grande por un par de puntos] 3. ¿Cuál es la fórmula del agua? </t>
  </si>
  <si>
    <t>[Entra párrafo con letra más grande por un par de puntos]&lt;br&gt;El agua es la sustancia indispensable para la vida de las personas[00] y en sí de todos los seres vivos.&lt;br&gt;Está formada por dos elementos químicos ligeros: hidrógeno y oxígeno. El primero es el más ligero que existe. Por separado[00] ambos se encuentran comúnmente en estado gaseoso[00] pero si se combinan dos átomos de hidrógeno y uno de oxígeno (H2O)[00] entonces se forma agua.&lt;br&gt;Se encuentra en tres estados distintos: sólido[00] líquido y gaseoso[00] y cada uno posee propiedades que los hacen únicos. Por ejemplo[00] cuando el agua se encuentra en estado sólido[00] es decir[00] congelada[00] a pesar de que se podría pensar lo contrario[00] flota sobre el vital líquido[00] lo que permite la vida marina en lugares en los que el frío es extremo. Por contraparte[00] el agua hierve y se evapora a los 100 ºC. [Cierra párrafo con letra más grande por un par de puntos] 4. Elige los tres buenos hábitos de consumo de agua.&lt;br&gt;&lt;br&gt;a. Dejar la manguera regando el jardín todo el día.&lt;br&gt;b. Cerrar los grifos cuando no utilicemos el agua.&lt;br&gt;c. Lavar automóviles con la manguera.&lt;br&gt;d. Reducir los tiempos en la ducha.&lt;br&gt;e. Reparar las fugas de agua en el hogar.</t>
  </si>
  <si>
    <t>[Entra párrafo con letra más grande por un par de puntos]&lt;br&gt;El agua es la sustancia indispensable para la vida de las personas[00] y en sí de todos los seres vivos.&lt;br&gt;Está formada por dos elementos químicos ligeros: hidrógeno y oxígeno. El primero es el más ligero que existe. Por separado[00] ambos se encuentran comúnmente en estado gaseoso[00] pero si se combinan dos átomos de hidrógeno y uno de oxígeno (H2O)[00] entonces se forma agua.&lt;br&gt;Se encuentra en tres estados distintos: sólido[00] líquido y gaseoso[00] y cada uno posee propiedades que los hacen únicos. Por ejemplo[00] cuando el agua se encuentra en estado sólido[00] es decir[00] congelada[00] a pesar de que se podría pensar lo contrario[00] flota sobre el vital líquido[00] lo que permite la vida marina en lugares en los que el frío es extremo. Por contraparte[00] el agua hierve y se evapora a los 100 ºC. [Cierra párrafo con letra más grande por un par de puntos] 5. Al igual que los elementos químicos[00] las personas también poseen características y habilidades individuales que cambian o se potencian cuando trabajan en equipo. ¿Cuál de las siguientes afirmaciones es verdadera?</t>
  </si>
  <si>
    <t>[Entra párrafo con letra más grande por un par de puntos]&lt;br&gt;Gracias a Alan Turing (1912-1954)[00] hoy en día la vida es mucho más fácil con la ayuda de computadoras y de la inteligencia artificial. Sin duda[00] uno de los grandes avances de la humanidad fue creado por este científico y matemático inglés[00] a quien se le considera el padre de la informática y un visionario de la inteligencia artificial.&lt;br&gt;Los avances de Turing se dieron[00] entre otros factores[00] por las necesidades apremiantes de su época[00] pues fue pieza fundamental en el desenlace de la Segunda Guerra Mundial al liderar[00] por encargo del ejército británico[00] un equipo cuyo objetivo era decodificar los mensajes de inteligencia alemana en los que se comunicaban decisiones de primer orden.&lt;br&gt;Consiguió ese propósito al construir y programar un artefacto llamado Bombe[00] que a su vez le ayudó a interpretar los códigos que se emitían desde la máquina Enigma[00] hecha por los alemanes.&lt;br&gt;[Cierra párrafo con letra más grande por un par de puntos] 1. De acuerdo con las ideas secundarias del texto[00] ¿cuál es la idea principal?</t>
  </si>
  <si>
    <t>[Entra párrafo con letra más grande por un par de puntos]&lt;br&gt;Gracias a Alan Turing (1912-1954)[00] hoy en día la vida es mucho más fácil con la ayuda de computadoras y de la inteligencia artificial. Sin duda[00] uno de los grandes avances de la humanidad fue creado por este científico y matemático inglés[00] a quien se le considera el padre de la informática y un visionario de la inteligencia artificial.&lt;br&gt;Los avances de Turing se dieron[00] entre otros factores[00] por las necesidades apremiantes de su época[00] pues fue pieza fundamental en el desenlace de la Segunda Guerra Mundial al liderar[00] por encargo del ejército británico[00] un equipo cuyo objetivo era decodificar los mensajes de inteligencia alemana en los que se comunicaban decisiones de primer orden.&lt;br&gt;Consiguió ese propósito al construir y programar un artefacto llamado Bombe[00] que a su vez le ayudó a interpretar los códigos que se emitían desde la máquina Enigma[00] hecha por los alemanes.&lt;br&gt;[Cierra párrafo con letra más grande por un par de puntos] 2. ¿Cuál crees que sea la intención del autor al escribir el texto?</t>
  </si>
  <si>
    <t>[Entra párrafo con letra más grande por un par de puntos]&lt;br&gt;Gracias a Alan Turing (1912-1954)[00] hoy en día la vida es mucho más fácil con la ayuda de computadoras y de la inteligencia artificial. Sin duda[00] uno de los grandes avances de la humanidad fue creado por este científico y matemático inglés[00] a quien se le considera el padre de la informática y un visionario de la inteligencia artificial.&lt;br&gt;Los avances de Turing se dieron[00] entre otros factores[00] por las necesidades apremiantes de su época[00] pues fue pieza fundamental en el desenlace de la Segunda Guerra Mundial al liderar[00] por encargo del ejército británico[00] un equipo cuyo objetivo era decodificar los mensajes de inteligencia alemana en los que se comunicaban decisiones de primer orden.&lt;br&gt;Consiguió ese propósito al construir y programar un artefacto llamado Bombe[00] que a su vez le ayudó a interpretar los códigos que se emitían desde la máquina Enigma[00] hecha por los alemanes.&lt;br&gt;[Cierra párrafo con letra más grande por un par de puntos] 3. ¿Por qué crees que el autor escribió el texto?</t>
  </si>
  <si>
    <t>[Entra párrafo con letra más grande por un par de puntos]&lt;br&gt;Gracias a Alan Turing (1912-1954)[00] hoy en día la vida es mucho más fácil con la ayuda de computadoras y de la inteligencia artificial. Sin duda[00] uno de los grandes avances de la humanidad fue creado por este científico y matemático inglés[00] a quien se le considera el padre de la informática y un visionario de la inteligencia artificial.&lt;br&gt;Los avances de Turing se dieron[00] entre otros factores[00] por las necesidades apremiantes de su época[00] pues fue pieza fundamental en el desenlace de la Segunda Guerra Mundial al liderar[00] por encargo del ejército británico[00] un equipo cuyo objetivo era decodificar los mensajes de inteligencia alemana en los que se comunicaban decisiones de primer orden.&lt;br&gt;Consiguió ese propósito al construir y programar un artefacto llamado Bombe[00] que a su vez le ayudó a interpretar los códigos que se emitían desde la máquina Enigma[00] hecha por los alemanes.&lt;br&gt;[Cierra párrafo con letra más grande por un par de puntos] 4. Un ejemplo de inteligencia artificial que probablemente has utilizado es:</t>
  </si>
  <si>
    <t>[Entra párrafo con letra más grande por un par de puntos]&lt;br&gt;Gracias a Alan Turing (1912-1954)[00] hoy en día la vida es mucho más fácil con la ayuda de computadoras y de la inteligencia artificial. Sin duda[00] uno de los grandes avances de la humanidad fue creado por este científico y matemático inglés[00] a quien se le considera el padre de la informática y un visionario de la inteligencia artificial.&lt;br&gt;Los avances de Turing se dieron[00] entre otros factores[00] por las necesidades apremiantes de su época[00] pues fue pieza fundamental en el desenlace de la Segunda Guerra Mundial al liderar[00] por encargo del ejército británico[00] un equipo cuyo objetivo era decodificar los mensajes de inteligencia alemana en los que se comunicaban decisiones de primer orden.&lt;br&gt;Consiguió ese propósito al construir y programar un artefacto llamado Bombe[00] que a su vez le ayudó a interpretar los códigos que se emitían desde la máquina Enigma[00] hecha por los alemanes.&lt;br&gt;[Cierra párrafo con letra más grande por un par de puntos] &lt; br&gt; Turing supo identificar algunas de las principales necesidades de la sociedad[00] como hacer cálculos con números infinitamente grandes[00] y se dedicó a crear máquinas que ayudasen a resolver dichos problemas.&lt;br&gt;&lt;br&gt;¿Alguna vez has pensado en los problemas y las necesidades de tu comunidad o de las personas más cercanas a ti? ¿Hay algún problema que te gustaría intentar solucionar?&lt;br&gt;&lt;br&gt;5. Escribe cuál es el principal problema o necesidad que hoy en día tienen los estudiantes de tu escuela y cuáles son los tres factores que te han llevado a detectarlo.</t>
  </si>
  <si>
    <t>¡Cuidado! Aunque la lectura menciona a las especies marinas[00] no son el tema principal. Recuerda que un título refleja el mensaje global del texto.</t>
  </si>
  <si>
    <t>¡Muy bien! Este título refleja el tema del texto[00] que trata sobre cómo los plásticos contaminan los océanos.</t>
  </si>
  <si>
    <t>¡Cuidado! Las islas de basura son una consecuencia de la contaminación por plásticos en el océano[00] pero no son el tema principal.</t>
  </si>
  <si>
    <t>¡Maravilloso! Este enunciado explica muy bien la idea principal del texto[00] la cual se refiere a los plásticos.</t>
  </si>
  <si>
    <t>¡Atención! Aunque un ejemplo de plásticos es el PET[00] ése no es el tema principal de la lectura.</t>
  </si>
  <si>
    <t>¡Cuidado! La respuesta está incompleta. El plástico[00] con el paso del tiempo se convierten en elementos muy pequeños. Recuerda cómo se llama a esos residuos.</t>
  </si>
  <si>
    <t>¡Cuidado! Los reciplásticos son plásticos reciclados[00] pero no se mencionan en el texto.</t>
  </si>
  <si>
    <t>¡Cuidado! Una de las acciones indicadas no sería de mucha ayuda[00] piénsalo mejor.</t>
  </si>
  <si>
    <t>¡Atención! El reconocimiento emocional es una habilidad importante[00] pero atiende a la esfera del autoconocimiento no a la identificación y resolución de problemas sociales.</t>
  </si>
  <si>
    <t>¡Atención! La resiliencia es una habilidad importante ante las adversidades[00] pero no hace referencia a la identificación y resolución de problemas sociales.</t>
  </si>
  <si>
    <t>¡Atención! La benevolencia es una cualidad importante en la relación con otros[00] pero no la correcta para el problema que se plantea.</t>
  </si>
  <si>
    <t>Es no mentir[00] engañar o hacer trampa a otras personas.</t>
  </si>
  <si>
    <t>¡Atención! Tu respuesta no demuestra que el niño actuará de manera diferente. Al realizar un soborno[00] se está llevando a cabo un acto de corrupción.</t>
  </si>
  <si>
    <t>¡Cuidado! El texto utiliza ese ejemplo para explicar la corrupción. El ejemplo no es el objetivo del texto[00] sino una herramienta.</t>
  </si>
  <si>
    <t>¡Cuidado! El niño cometió un acto deshonesto[00] pero el texto no indica en qué gastó el dinero.</t>
  </si>
  <si>
    <t>María sale al recreo a desayunar[00] pero de repente ve a su compañera de clase en una banca[00] sin ningún alimento cerca. María comparte su desayuno con ella.</t>
  </si>
  <si>
    <t>Sofía perdió un libro en la escuela[00] pero no quiere que sus padres la regañen. Así que dice que el perro lo destruyó y lo tiró a la basura.</t>
  </si>
  <si>
    <t>Edson se encontraba en la casa de sus abuelos. Ellos le dijeron que no tomara las galletas que la abuela acaba de hornear[00] pero Edson no hizo caso y se quemó la boca.</t>
  </si>
  <si>
    <t>¡Atención! Lo que hizo Edson fue desobedecer a sus abuelos[00] pero no cometió un acto de corrupción.</t>
  </si>
  <si>
    <t>Eduardo viaja con su papá en un auto. De repente[00] se pasa un alto y un policía lo detiene. Entonces[00] el papá de Eduardo le ofrece dinero para que lo deje ir. El policía acepta.</t>
  </si>
  <si>
    <t>¡Lee con cuidado! Es bueno escuchar a la mayoría[00] pero ése no es el mensaje del texto.</t>
  </si>
  <si>
    <t>¡Lee con cuidado! Es importante que siempre busques las palabras que no conoces[00] pero ése no es el mensaje del texto.</t>
  </si>
  <si>
    <t>¡Lee con atención! Esta opción es una consecuencia de que no haya productos agrícolas[00] no la causa.</t>
  </si>
  <si>
    <t>¡Muy bien! Existen personas que se dedican a sembrar esos productos. Entonces[00] si éstos se estaban acabando[00] es posible que ya no haya campesinos ni granjeros.</t>
  </si>
  <si>
    <t>Las personas no sabían de dónde venían las verduras[00] frutas y cereales.</t>
  </si>
  <si>
    <t>¡Cuidado! Los mineros trabajan en las minas extrayendo metales[00] minerales[00] etcétera.</t>
  </si>
  <si>
    <t>¡Cuidado! Los ganaderos producen alimentos de origen animal[00] no vegetal.</t>
  </si>
  <si>
    <t>Siempre hay que aprovechar los alimentos[00] porque no sabemos cuándo pueden desaparecer.</t>
  </si>
  <si>
    <t>¡Lee con atención! Aunque la organización te permitirá conseguir resultados importantes[00] ésta no es la que completa la oración.</t>
  </si>
  <si>
    <t>Excelente. La resiliencia te ayudará a persistir[00] a pesar de las dificultades que encuentres en el camino.</t>
  </si>
  <si>
    <t>¡Lee con atención! La colaboración es buena para alcanzar resultados en equipo[00] pero no es la que completa correctamente la frase.</t>
  </si>
  <si>
    <t>¡Lee con atención! El texto tiene algunos datos geográficos[00] pero no es sobre geografía.</t>
  </si>
  <si>
    <t>¡Bien hecho! Recuerda que el desarrollo de las habilidades socioemocionalesdebe ser constante[00] por lo que te invitamos a seguir escribiendo al respecto.</t>
  </si>
  <si>
    <t>microplásticos&lt;br&gt;¡Excelente! Al desintegrarse las botellas[00] se producen residuos muy pequeños que contaminan los océanos.&lt;br&gt;</t>
  </si>
  <si>
    <t>4. Elige las acciones que realizarías para disminuir la contaminación con plásticos en el océano.&lt;br&gt;&lt;br&gt;[Entra lista con letras]&lt;br&gt;a. Comprar sólo botellas de plástico.&lt;br&gt;b. Evitar el uso de bolsas de plástico.&lt;br&gt;c. Llevar recipientes y bolsas reutilizables para evitar el uso de plásticos.&lt;br&gt;d. Utilizar popotes.&lt;br&gt;e. Usar productos biodegradables.&lt;br&gt;[Cierra lista con letras]</t>
  </si>
  <si>
    <t>[Entra párrafo con letra más grande por un par de puntos]&lt;br&gt;La maestra le asignó a Pedro la tarea de comprar un pastel para todos los alumnos del salón con el dinero que entre todos aportaron; sin embargo[00] decidió quedarse con parte de lo recolectado. Con el resto[00] fue con sus padres a comprar el pastel. ¿Qué ocurre aquí? Pedro ha cometido un acto de corrupción porque ha abusado del poder que le otorgó la maestra al hacerlo responsable del dinero[00] y al quedarse con una parte que no le corresponde para su beneficio personal. Con su acto está perjudicando a todos los compañeros del salón porque el pastel podría haber sido un poco más grande o un poco más rico si se hubiera utilizado todo el dinero para comprarlo. Además de que está engañando a todos y quedándose con algo que no le corresponde.&lt;br&gt;[Cierra párrafo con letra más grande por un par de puntos] 1. Elige la opción que explique qué es corrupción[00] según el texto.</t>
  </si>
  <si>
    <t>[Entra párrafo con letra más grande por un par de puntos]&lt;br&gt;La maestra le asignó a Pedro la tarea de comprar un pastel para todos los alumnos del salón con el dinero que entre todos aportaron; sin embargo[00] decidió quedarse con parte de lo recolectado. Con el resto[00] fue con sus padres a comprar el pastel. ¿Qué ocurre aquí? Pedro ha cometido un acto de corrupción porque ha abusado del poder que le otorgó la maestra al hacerlo responsable del dinero[00] y al quedarse con una parte que no le corresponde para su beneficio personal. Con su acto está perjudicando a todos los compañeros del salón porque el pastel podría haber sido un poco más grande o un poco más rico si se hubiera utilizado todo el dinero para comprarlo. Además de que está engañando a todos y quedándose con algo que no le corresponde.&lt;br&gt;[Cierra párrafo con letra más grande por un par de puntos] 2. Lee la oración que se presenta a continuación y complétala eligiendo la opción correcta.&lt;br&gt;&lt;br&gt;Pedro cometió un acto de corrupción al no utilizar el dinero completo para comprar el pastel. Si hubiese hecho lo contrario[00] habría actuado con _________________.</t>
  </si>
  <si>
    <t>[Entra párrafo con letra más grande por un par de puntos]&lt;br&gt;La maestra le asignó a Pedro la tarea de comprar un pastel para todos los alumnos del salón con el dinero que entre todos aportaron; sin embargo[00] decidió quedarse con parte de lo recolectado. Con el resto[00] fue con sus padres a comprar el pastel. ¿Qué ocurre aquí? Pedro ha cometido un acto de corrupción porque ha abusado del poder que le otorgó la maestra al hacerlo responsable del dinero[00] y al quedarse con una parte que no le corresponde para su beneficio personal. Con su acto está perjudicando a todos los compañeros del salón porque el pastel podría haber sido un poco más grande o un poco más rico si se hubiera utilizado todo el dinero para comprarlo. Además de que está engañando a todos y quedándose con algo que no le corresponde.&lt;br&gt;[Cierra párrafo con letra más grande por un par de puntos] 3. ¿Cuál es el propósito del texto?</t>
  </si>
  <si>
    <t>[Entra párrafo con letra más grande por un par de puntos]&lt;br&gt;La maestra le asignó a Pedro la tarea de comprar un pastel para todos los alumnos del salón con el dinero que entre todos aportaron; sin embargo[00] decidió quedarse con parte de lo recolectado. Con el resto[00] fue con sus padres a comprar el pastel. ¿Qué ocurre aquí? Pedro ha cometido un acto de corrupción porque ha abusado del poder que le otorgó la maestra al hacerlo responsable del dinero[00] y al quedarse con una parte que no le corresponde para su beneficio personal. Con su acto está perjudicando a todos los compañeros del salón porque el pastel podría haber sido un poco más grande o un poco más rico si se hubiera utilizado todo el dinero para comprarlo. Además de que está engañando a todos y quedándose con algo que no le corresponde.&lt;br&gt;[Cierra párrafo con letra más grande por un par de puntos] 4. Lee las situaciones y elige la que represente un acto de corrupción.</t>
  </si>
  <si>
    <t>[Entra párrafo con letra más grande por un par de puntos]&lt;br&gt;La maestra le asignó a Pedro la tarea de comprar un pastel para todos los alumnos del salón con el dinero que entre todos aportaron; sin embargo[00] decidió quedarse con parte de lo recolectado. Con el resto[00] fue con sus padres a comprar el pastel. ¿Qué ocurre aquí? Pedro ha cometido un acto de corrupción porque ha abusado del poder que le otorgó la maestra al hacerlo responsable del dinero[00] y al quedarse con una parte que no le corresponde para su beneficio personal. Con su acto está perjudicando a todos los compañeros del salón porque el pastel podría haber sido un poco más grande o un poco más rico si se hubiera utilizado todo el dinero para comprarlo. Además de que está engañando a todos y quedándose con algo que no le corresponde.&lt;br&gt;[Cierra párrafo con letra más grande por un par de puntos] 5. ¿Cuál de las siguientes opciones es la lección más importante que debes aprender a partir del texto que leíste?</t>
  </si>
  <si>
    <t>[Entra párrafo con letra más grande por un par de puntos]&lt;br&gt;Al principio[00] en las ciudades[00] la gente no entendió de qué forma este suceso podía afectar su vida[00] pues no estaba habituada a preguntarse de dónde llegaban las frutas[00] los cereales y las verduras que comía a diario. Pero[00] conforme pasaron los días[00] el problema se hizo evidente. Primero[00] se acabaron las reservas que cada familia tenía en su hogar. Después[00] los mercados y supermercados se quedaron vacíos. Y un día sólo ya no hubo productos agrícolas por ningún lado. ¡Dichoso aquel que bebió el último jugo de naranja o comió el último mango! Nadie estaba seguro de cuándo el mundo volvería a disfrutar productos del campo.&lt;br&gt;[Cierra párrafo con letra más grande por un par de puntos] 1. Elige la opción que explique por qué está sucediendo lo que leíste en el texto.</t>
  </si>
  <si>
    <t>[Entra párrafo con letra más grande por un par de puntos]&lt;br&gt;Al principio[00] en las ciudades[00] la gente no entendió de qué forma este suceso podía afectar su vida[00] pues no estaba habituada a preguntarse de dónde llegaban las frutas[00] los cereales y las verduras que comía a diario. Pero[00] conforme pasaron los días[00] el problema se hizo evidente. Primero[00] se acabaron las reservas que cada familia tenía en su hogar. Después[00] los mercados y supermercados se quedaron vacíos. Y un día sólo ya no hubo productos agrícolas por ningún lado. ¡Dichoso aquel que bebió el último jugo de naranja o comió el último mango! Nadie estaba seguro de cuándo el mundo volvería a disfrutar productos del campo.&lt;br&gt;[Cierra párrafo con letra más grande por un par de puntos] Los agricultores</t>
  </si>
  <si>
    <t>[Entra párrafo con letra más grande por un par de puntos]&lt;br&gt;Al principio[00] en las ciudades[00] la gente no entendió de qué forma este suceso podía afectar su vida[00] pues no estaba habituada a preguntarse de dónde llegaban las frutas[00] los cereales y las verduras que comía a diario. Pero[00] conforme pasaron los días[00] el problema se hizo evidente. Primero[00] se acabaron las reservas que cada familia tenía en su hogar. Después[00] los mercados y supermercados se quedaron vacíos. Y un día sólo ya no hubo productos agrícolas por ningún lado. ¡Dichoso aquel que bebió el último jugo de naranja o comió el último mango! Nadie estaba seguro de cuándo el mundo volvería a disfrutar productos del campo.&lt;br&gt;[Cierra párrafo con letra más grande por un par de puntos] 3. ¿Qué tipo de texto es el párrafo que leíste?</t>
  </si>
  <si>
    <t>[Entra párrafo con letra más grande por un par de puntos]&lt;br&gt;Al principio[00] en las ciudades[00] la gente no entendió de qué forma este suceso podía afectar su vida[00] pues no estaba habituada a preguntarse de dónde llegaban las frutas[00] los cereales y las verduras que comía a diario. Pero[00] conforme pasaron los días[00] el problema se hizo evidente. Primero[00] se acabaron las reservas que cada familia tenía en su hogar. Después[00] los mercados y supermercados se quedaron vacíos. Y un día sólo ya no hubo productos agrícolas por ningún lado. ¡Dichoso aquel que bebió el último jugo de naranja o comió el último mango! Nadie estaba seguro de cuándo el mundo volvería a disfrutar productos del campo.&lt;br&gt;[Cierra párrafo con letra más grande por un par de puntos] 4. Cuando se enfrentan a la escasez de alimentos[00] los habitantes de las ciudades se dan cuenta de algo que antes no les importaba. ¿Qué es?</t>
  </si>
  <si>
    <t>[Entra párrafo con letra más grande por un par de puntos]&lt;br&gt;Al principio[00] en las ciudades[00] la gente no entendió de qué forma este suceso podía afectar su vida[00] pues no estaba habituada a preguntarse de dónde llegaban las frutas[00] los cereales y las verduras que comía a diario. Pero[00] conforme pasaron los días[00] el problema se hizo evidente. Primero[00] se acabaron las reservas que cada familia tenía en su hogar. Después[00] los mercados y supermercados se quedaron vacíos. Y un día sólo ya no hubo productos agrícolas por ningún lado. ¡Dichoso aquel que bebió el último jugo de naranja o comió el último mango! Nadie estaba seguro de cuándo el mundo volvería a disfrutar productos del campo.&lt;br&gt;[Cierra párrafo con letra más grande por un par de puntos] 5. Lee la oración y complétala con la palabra correcta: La habilidad que nos ayuda a superar y sobreponernos a las situaciones difíciles es la _____________.</t>
  </si>
  <si>
    <t>[Entra párrafo con letra más grande por un par de puntos]&lt;br&gt;La inauguración del canal de Panamá en 1914 modificó el tráfico marítimo para siempre[00] porque abrió una vía más rápida de comunicación entre el Océano Pacífico y el Océano Atlántico. Antes del Canal de Panamá[00] las embarcaciones tenían que rodear América por el Cabo de Hornos[00] ubicado en Chile[00] en el extremo Sur del continente.&lt;br&gt;[Cierra párrafo con letra más grande por un par de puntos] 1. Completa la siguiente oración con el conector adecuado: Antes del año 1914[00] las embarcaciones rodeaban América para llegar a sus destinos[00] ____________[00] ahora acortan distancias por el canal de Panamá.</t>
  </si>
  <si>
    <t>[Entra párrafo con letra más grande por un par de puntos]&lt;br&gt;La inauguración del canal de Panamá en 1914 modificó el tráfico marítimo para siempre[00] porque abrió una vía más rápida de comunicación entre el Océano Pacífico y el Océano Atlántico. Antes del Canal de Panamá[00] las embarcaciones tenían que rodear América por el Cabo de Hornos[00] ubicado en Chile[00] en el extremo Sur del continente.&lt;br&gt;[Cierra párrafo con letra más grande por un par de puntos] 2. Elige cuál de las siguientes imágenes presenta la ubicación del canal de Panamá.</t>
  </si>
  <si>
    <t>[Entra párrafo con letra más grande por un par de puntos]&lt;br&gt;La inauguración del canal de Panamá en 1914 modificó el tráfico marítimo para siempre[00] porque abrió una vía más rápida de comunicación entre el Océano Pacífico y el Océano Atlántico. Antes del Canal de Panamá[00] las embarcaciones tenían que rodear América por el Cabo de Hornos[00] ubicado en Chile[00] en el extremo Sur del continente.&lt;br&gt;[Cierra párrafo con letra más grande por un par de puntos] 3. ¿Para qué sirve la información del texto?</t>
  </si>
  <si>
    <t>[Entra párrafo con letra más grande por un par de puntos]&lt;br&gt;La inauguración del canal de Panamá en 1914 modificó el tráfico marítimo para siempre[00] porque abrió una vía más rápida de comunicación entre el Océano Pacífico y el Océano Atlántico. Antes del Canal de Panamá[00] las embarcaciones tenían que rodear América por el Cabo de Hornos[00] ubicado en Chile[00] en el extremo Sur del continente.&lt;br&gt;[Cierra párrafo con letra más grande por un par de puntos] 4. El texto presenta una serie de datos. Elige aquellos que debes confirmar en otras fuentes para verificar que la información del texto es confiable.&lt;br&gt;&lt;br&gt;[Entra lista con letras]&lt;br&gt;a. La fecha de la inauguración del canal de Panamá&lt;br&gt;b. El título del texto&lt;br&gt;c. La ubicación del canal&lt;br&gt;d. Los nombres de los barcos que han navegado en el canal.&lt;br&gt;e. El significado de tráfico marino&lt;br&gt;[Cierra lista con letras</t>
  </si>
  <si>
    <t>[Entra párrafo con letra más grande por un par de puntos]&lt;br&gt;La inauguración del canal de Panamá en 1914 modificó el tráfico marítimo para siempre[00] porque abrió una vía más rápida de comunicación entre el Océano Pacífico y el Océano Atlántico. Antes del Canal de Panamá[00] las embarcaciones tenían que rodear América por el Cabo de Hornos[00] ubicado en Chile[00] en el extremo Sur del continente.&lt;br&gt;[Cierra párrafo con letra más grande por un par de puntos] A veces[00] cuando estamos acostumbrados a algo y ocurre un cambio[00] nos incomodamos; pero los cambios pueden favorecer nuestro crecimiento. Reflexiona acerca del caso del canal de Panamá[00] seguro que al principio hubo personas a las que no les pareció buena idea[00] pero los cambios que trajo consigo favorecieron el tráfico marítimo de varios países.&lt;br&gt;&lt;br&gt;¿Qué cambios has tenido que enfrentar en tu vida? ¿Los has aceptado desde el principio? ¿O te parecían una mala idea antes de aceptarlos?&lt;br&gt;&lt;br&gt;5. Escribe una experiencia acerca de cuál es el cambio más difícil que has tenido que afrontar en tu vida. Explica qué sentiste al inicio y qué hiciste para adaptarte a ese cambio. Intenta recordar estas estrategias ante momentos de dificultad.</t>
  </si>
  <si>
    <t>id_Actividad</t>
  </si>
  <si>
    <t>id_pregunta</t>
  </si>
</sst>
</file>

<file path=xl/styles.xml><?xml version="1.0" encoding="utf-8"?>
<styleSheet xmlns="http://schemas.openxmlformats.org/spreadsheetml/2006/main">
  <numFmts count="1">
    <numFmt numFmtId="164" formatCode="yyyy\-mm\-dd"/>
  </numFmts>
  <fonts count="16">
    <font>
      <sz val="11"/>
      <color theme="1"/>
      <name val="Calibri"/>
      <family val="2"/>
      <scheme val="minor"/>
    </font>
    <font>
      <b/>
      <sz val="11"/>
      <color theme="1"/>
      <name val="Calibri"/>
      <family val="2"/>
      <scheme val="minor"/>
    </font>
    <font>
      <sz val="11"/>
      <color theme="1"/>
      <name val="Calibri"/>
    </font>
    <font>
      <i/>
      <sz val="11"/>
      <color theme="1"/>
      <name val="Calibri"/>
    </font>
    <font>
      <u/>
      <sz val="11"/>
      <color theme="1"/>
      <name val="Calibri"/>
    </font>
    <font>
      <b/>
      <sz val="11"/>
      <color theme="1"/>
      <name val="Calibri"/>
    </font>
    <font>
      <sz val="11"/>
      <name val="Arial"/>
    </font>
    <font>
      <sz val="12"/>
      <color rgb="FF000000"/>
      <name val="Arial"/>
    </font>
    <font>
      <u/>
      <sz val="11"/>
      <color theme="10"/>
      <name val="Arial"/>
    </font>
    <font>
      <i/>
      <sz val="11"/>
      <color theme="1"/>
      <name val="Calibri"/>
      <family val="2"/>
      <scheme val="minor"/>
    </font>
    <font>
      <i/>
      <sz val="11"/>
      <color rgb="FF202124"/>
      <name val="Calibri"/>
      <family val="2"/>
      <scheme val="minor"/>
    </font>
    <font>
      <u/>
      <sz val="11"/>
      <color theme="1"/>
      <name val="Calibri"/>
      <family val="2"/>
      <scheme val="minor"/>
    </font>
    <font>
      <sz val="8"/>
      <name val="Calibri"/>
      <family val="2"/>
      <scheme val="minor"/>
    </font>
    <font>
      <sz val="11"/>
      <name val="Calibri"/>
      <family val="2"/>
      <scheme val="minor"/>
    </font>
    <font>
      <sz val="11"/>
      <color theme="1"/>
      <name val="Calibri"/>
      <family val="2"/>
    </font>
    <font>
      <sz val="11"/>
      <color rgb="FF006100"/>
      <name val="Calibri"/>
      <family val="2"/>
      <scheme val="minor"/>
    </font>
  </fonts>
  <fills count="5">
    <fill>
      <patternFill patternType="none"/>
    </fill>
    <fill>
      <patternFill patternType="gray125"/>
    </fill>
    <fill>
      <patternFill patternType="solid">
        <fgColor rgb="FFB4C6E7"/>
        <bgColor rgb="FFB4C6E7"/>
      </patternFill>
    </fill>
    <fill>
      <patternFill patternType="solid">
        <fgColor rgb="FFFFFFFF"/>
        <bgColor rgb="FFFFFFFF"/>
      </patternFill>
    </fill>
    <fill>
      <patternFill patternType="solid">
        <fgColor rgb="FFC6EFCE"/>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5" fillId="4" borderId="0" applyNumberFormat="0" applyBorder="0" applyAlignment="0" applyProtection="0"/>
  </cellStyleXfs>
  <cellXfs count="21">
    <xf numFmtId="0" fontId="0" fillId="0" borderId="0" xfId="0"/>
    <xf numFmtId="0" fontId="2" fillId="2" borderId="0" xfId="0" applyFont="1" applyFill="1" applyAlignment="1"/>
    <xf numFmtId="0" fontId="2" fillId="2" borderId="1" xfId="0" applyFont="1" applyFill="1" applyBorder="1" applyAlignment="1"/>
    <xf numFmtId="0" fontId="0" fillId="0" borderId="0" xfId="0" applyAlignment="1"/>
    <xf numFmtId="0" fontId="2" fillId="0" borderId="0" xfId="0" applyFont="1" applyAlignment="1"/>
    <xf numFmtId="0" fontId="3" fillId="0" borderId="0" xfId="0" applyFont="1" applyAlignment="1"/>
    <xf numFmtId="0" fontId="0" fillId="3" borderId="0" xfId="0" applyFill="1" applyAlignment="1">
      <alignment horizontal="center"/>
    </xf>
    <xf numFmtId="0" fontId="7" fillId="0" borderId="0" xfId="0" applyFont="1" applyAlignment="1">
      <alignment horizontal="left" vertical="center"/>
    </xf>
    <xf numFmtId="0" fontId="8" fillId="0" borderId="0" xfId="0" applyFont="1" applyAlignment="1"/>
    <xf numFmtId="164" fontId="0" fillId="0" borderId="0" xfId="0" applyNumberFormat="1"/>
    <xf numFmtId="164" fontId="13" fillId="0" borderId="0" xfId="0" applyNumberFormat="1" applyFont="1"/>
    <xf numFmtId="0" fontId="0" fillId="0" borderId="0" xfId="0" applyAlignment="1"/>
    <xf numFmtId="0" fontId="15" fillId="4" borderId="0" xfId="1"/>
    <xf numFmtId="164" fontId="15" fillId="4" borderId="0" xfId="1" applyNumberFormat="1"/>
    <xf numFmtId="0" fontId="14" fillId="0" borderId="0" xfId="0" applyFont="1" applyAlignment="1"/>
    <xf numFmtId="164" fontId="0" fillId="0" borderId="0" xfId="0" applyNumberFormat="1" applyAlignment="1"/>
    <xf numFmtId="164" fontId="13" fillId="0" borderId="0" xfId="0" applyNumberFormat="1" applyFont="1" applyAlignment="1"/>
    <xf numFmtId="0" fontId="2" fillId="0" borderId="0" xfId="0" applyFont="1" applyAlignment="1"/>
    <xf numFmtId="0" fontId="0" fillId="0" borderId="0" xfId="0" applyAlignment="1"/>
    <xf numFmtId="0" fontId="2" fillId="2" borderId="0" xfId="0" applyFont="1" applyFill="1" applyAlignment="1">
      <alignment horizontal="center"/>
    </xf>
    <xf numFmtId="0" fontId="6" fillId="0" borderId="0" xfId="0" applyFont="1" applyAlignment="1"/>
  </cellXfs>
  <cellStyles count="2">
    <cellStyle name="Buen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247650</xdr:colOff>
      <xdr:row>3</xdr:row>
      <xdr:rowOff>200025</xdr:rowOff>
    </xdr:from>
    <xdr:ext cx="2076450" cy="1085850"/>
    <xdr:pic>
      <xdr:nvPicPr>
        <xdr:cNvPr id="3" name="image1.png">
          <a:extLst>
            <a:ext uri="{FF2B5EF4-FFF2-40B4-BE49-F238E27FC236}">
              <a16:creationId xmlns="" xmlns:a16="http://schemas.microsoft.com/office/drawing/2014/main" id="{B8B81895-DA44-4C9B-86FB-62507FD79777}"/>
            </a:ext>
          </a:extLst>
        </xdr:cNvPr>
        <xdr:cNvPicPr preferRelativeResize="0"/>
      </xdr:nvPicPr>
      <xdr:blipFill>
        <a:blip xmlns:r="http://schemas.openxmlformats.org/officeDocument/2006/relationships" r:embed="rId1" cstate="print"/>
        <a:stretch>
          <a:fillRect/>
        </a:stretch>
      </xdr:blipFill>
      <xdr:spPr>
        <a:xfrm>
          <a:off x="247650" y="771525"/>
          <a:ext cx="2076450" cy="1085850"/>
        </a:xfrm>
        <a:prstGeom prst="rect">
          <a:avLst/>
        </a:prstGeom>
        <a:noFill/>
      </xdr:spPr>
    </xdr:pic>
    <xdr:clientData fLocksWithSheet="0"/>
  </xdr:oneCellAnchor>
  <xdr:oneCellAnchor>
    <xdr:from>
      <xdr:col>0</xdr:col>
      <xdr:colOff>590550</xdr:colOff>
      <xdr:row>187</xdr:row>
      <xdr:rowOff>133350</xdr:rowOff>
    </xdr:from>
    <xdr:ext cx="1181100" cy="1095375"/>
    <xdr:pic>
      <xdr:nvPicPr>
        <xdr:cNvPr id="4" name="image2.png">
          <a:extLst>
            <a:ext uri="{FF2B5EF4-FFF2-40B4-BE49-F238E27FC236}">
              <a16:creationId xmlns="" xmlns:a16="http://schemas.microsoft.com/office/drawing/2014/main" id="{CD2B3DD5-6AC6-4CB9-A80F-6E3E34558E6B}"/>
            </a:ext>
          </a:extLst>
        </xdr:cNvPr>
        <xdr:cNvPicPr preferRelativeResize="0"/>
      </xdr:nvPicPr>
      <xdr:blipFill>
        <a:blip xmlns:r="http://schemas.openxmlformats.org/officeDocument/2006/relationships" r:embed="rId2" cstate="print"/>
        <a:stretch>
          <a:fillRect/>
        </a:stretch>
      </xdr:blipFill>
      <xdr:spPr>
        <a:xfrm>
          <a:off x="590550" y="37204650"/>
          <a:ext cx="1181100" cy="10953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409575</xdr:colOff>
      <xdr:row>1</xdr:row>
      <xdr:rowOff>104775</xdr:rowOff>
    </xdr:from>
    <xdr:ext cx="1876425" cy="723900"/>
    <xdr:pic>
      <xdr:nvPicPr>
        <xdr:cNvPr id="2" name="image1.png">
          <a:extLst>
            <a:ext uri="{FF2B5EF4-FFF2-40B4-BE49-F238E27FC236}">
              <a16:creationId xmlns="" xmlns:a16="http://schemas.microsoft.com/office/drawing/2014/main" id="{6D22A8C7-C00B-4476-A612-E1372B9034A7}"/>
            </a:ext>
          </a:extLst>
        </xdr:cNvPr>
        <xdr:cNvPicPr preferRelativeResize="0"/>
      </xdr:nvPicPr>
      <xdr:blipFill>
        <a:blip xmlns:r="http://schemas.openxmlformats.org/officeDocument/2006/relationships" r:embed="rId1" cstate="print"/>
        <a:stretch>
          <a:fillRect/>
        </a:stretch>
      </xdr:blipFill>
      <xdr:spPr>
        <a:xfrm>
          <a:off x="1171575" y="5248275"/>
          <a:ext cx="1876425" cy="723900"/>
        </a:xfrm>
        <a:prstGeom prst="rect">
          <a:avLst/>
        </a:prstGeom>
        <a:noFill/>
      </xdr:spPr>
    </xdr:pic>
    <xdr:clientData fLocksWithSheet="0"/>
  </xdr:oneCellAnchor>
  <xdr:oneCellAnchor>
    <xdr:from>
      <xdr:col>0</xdr:col>
      <xdr:colOff>228599</xdr:colOff>
      <xdr:row>2</xdr:row>
      <xdr:rowOff>114299</xdr:rowOff>
    </xdr:from>
    <xdr:ext cx="1266825" cy="1076325"/>
    <xdr:pic>
      <xdr:nvPicPr>
        <xdr:cNvPr id="3" name="image2.png">
          <a:extLst>
            <a:ext uri="{FF2B5EF4-FFF2-40B4-BE49-F238E27FC236}">
              <a16:creationId xmlns="" xmlns:a16="http://schemas.microsoft.com/office/drawing/2014/main" id="{3B4BBC45-BE13-46B1-86DF-266F166C698F}"/>
            </a:ext>
          </a:extLst>
        </xdr:cNvPr>
        <xdr:cNvPicPr preferRelativeResize="0"/>
      </xdr:nvPicPr>
      <xdr:blipFill>
        <a:blip xmlns:r="http://schemas.openxmlformats.org/officeDocument/2006/relationships" r:embed="rId2" cstate="print"/>
        <a:stretch>
          <a:fillRect/>
        </a:stretch>
      </xdr:blipFill>
      <xdr:spPr>
        <a:xfrm>
          <a:off x="990599" y="6781799"/>
          <a:ext cx="1266825" cy="1076325"/>
        </a:xfrm>
        <a:prstGeom prst="rect">
          <a:avLst/>
        </a:prstGeom>
        <a:noFill/>
      </xdr:spPr>
    </xdr:pic>
    <xdr:clientData fLocksWithSheet="0"/>
  </xdr:oneCellAnchor>
  <xdr:oneCellAnchor>
    <xdr:from>
      <xdr:col>0</xdr:col>
      <xdr:colOff>219075</xdr:colOff>
      <xdr:row>2</xdr:row>
      <xdr:rowOff>1266825</xdr:rowOff>
    </xdr:from>
    <xdr:ext cx="1104900" cy="781050"/>
    <xdr:pic>
      <xdr:nvPicPr>
        <xdr:cNvPr id="4" name="image4.png">
          <a:extLst>
            <a:ext uri="{FF2B5EF4-FFF2-40B4-BE49-F238E27FC236}">
              <a16:creationId xmlns="" xmlns:a16="http://schemas.microsoft.com/office/drawing/2014/main" id="{C42EB159-D951-44EF-9BAC-A4542EEF93CC}"/>
            </a:ext>
          </a:extLst>
        </xdr:cNvPr>
        <xdr:cNvPicPr preferRelativeResize="0"/>
      </xdr:nvPicPr>
      <xdr:blipFill>
        <a:blip xmlns:r="http://schemas.openxmlformats.org/officeDocument/2006/relationships" r:embed="rId3" cstate="print"/>
        <a:stretch>
          <a:fillRect/>
        </a:stretch>
      </xdr:blipFill>
      <xdr:spPr>
        <a:xfrm>
          <a:off x="981075" y="7934325"/>
          <a:ext cx="1104900" cy="781050"/>
        </a:xfrm>
        <a:prstGeom prst="rect">
          <a:avLst/>
        </a:prstGeom>
        <a:noFill/>
      </xdr:spPr>
    </xdr:pic>
    <xdr:clientData fLocksWithSheet="0"/>
  </xdr:oneCellAnchor>
  <xdr:oneCellAnchor>
    <xdr:from>
      <xdr:col>6</xdr:col>
      <xdr:colOff>161925</xdr:colOff>
      <xdr:row>3</xdr:row>
      <xdr:rowOff>123825</xdr:rowOff>
    </xdr:from>
    <xdr:ext cx="1600200" cy="457200"/>
    <xdr:pic>
      <xdr:nvPicPr>
        <xdr:cNvPr id="5" name="image6.png">
          <a:extLst>
            <a:ext uri="{FF2B5EF4-FFF2-40B4-BE49-F238E27FC236}">
              <a16:creationId xmlns="" xmlns:a16="http://schemas.microsoft.com/office/drawing/2014/main" id="{07A6240B-A3A1-4B1F-97EE-7A9D8C4CADDD}"/>
            </a:ext>
          </a:extLst>
        </xdr:cNvPr>
        <xdr:cNvPicPr preferRelativeResize="0"/>
      </xdr:nvPicPr>
      <xdr:blipFill>
        <a:blip xmlns:r="http://schemas.openxmlformats.org/officeDocument/2006/relationships" r:embed="rId4" cstate="print"/>
        <a:stretch>
          <a:fillRect/>
        </a:stretch>
      </xdr:blipFill>
      <xdr:spPr>
        <a:xfrm>
          <a:off x="12944475" y="14601825"/>
          <a:ext cx="1600200" cy="457200"/>
        </a:xfrm>
        <a:prstGeom prst="rect">
          <a:avLst/>
        </a:prstGeom>
        <a:noFill/>
      </xdr:spPr>
    </xdr:pic>
    <xdr:clientData fLocksWithSheet="0"/>
  </xdr:oneCellAnchor>
  <xdr:oneCellAnchor>
    <xdr:from>
      <xdr:col>8</xdr:col>
      <xdr:colOff>104775</xdr:colOff>
      <xdr:row>3</xdr:row>
      <xdr:rowOff>76200</xdr:rowOff>
    </xdr:from>
    <xdr:ext cx="1571625" cy="438150"/>
    <xdr:pic>
      <xdr:nvPicPr>
        <xdr:cNvPr id="6" name="image10.png">
          <a:extLst>
            <a:ext uri="{FF2B5EF4-FFF2-40B4-BE49-F238E27FC236}">
              <a16:creationId xmlns="" xmlns:a16="http://schemas.microsoft.com/office/drawing/2014/main" id="{0B3B858E-4061-403C-8594-5EDA260A3EF4}"/>
            </a:ext>
          </a:extLst>
        </xdr:cNvPr>
        <xdr:cNvPicPr preferRelativeResize="0"/>
      </xdr:nvPicPr>
      <xdr:blipFill>
        <a:blip xmlns:r="http://schemas.openxmlformats.org/officeDocument/2006/relationships" r:embed="rId5" cstate="print"/>
        <a:stretch>
          <a:fillRect/>
        </a:stretch>
      </xdr:blipFill>
      <xdr:spPr>
        <a:xfrm>
          <a:off x="15478125" y="14554200"/>
          <a:ext cx="1571625" cy="438150"/>
        </a:xfrm>
        <a:prstGeom prst="rect">
          <a:avLst/>
        </a:prstGeom>
        <a:noFill/>
      </xdr:spPr>
    </xdr:pic>
    <xdr:clientData fLocksWithSheet="0"/>
  </xdr:oneCellAnchor>
  <xdr:oneCellAnchor>
    <xdr:from>
      <xdr:col>10</xdr:col>
      <xdr:colOff>104775</xdr:colOff>
      <xdr:row>3</xdr:row>
      <xdr:rowOff>114300</xdr:rowOff>
    </xdr:from>
    <xdr:ext cx="1400175" cy="381000"/>
    <xdr:pic>
      <xdr:nvPicPr>
        <xdr:cNvPr id="7" name="image5.png">
          <a:extLst>
            <a:ext uri="{FF2B5EF4-FFF2-40B4-BE49-F238E27FC236}">
              <a16:creationId xmlns="" xmlns:a16="http://schemas.microsoft.com/office/drawing/2014/main" id="{802CDC4F-53EC-4576-8A54-CB446CC961C4}"/>
            </a:ext>
          </a:extLst>
        </xdr:cNvPr>
        <xdr:cNvPicPr preferRelativeResize="0"/>
      </xdr:nvPicPr>
      <xdr:blipFill>
        <a:blip xmlns:r="http://schemas.openxmlformats.org/officeDocument/2006/relationships" r:embed="rId6" cstate="print"/>
        <a:stretch>
          <a:fillRect/>
        </a:stretch>
      </xdr:blipFill>
      <xdr:spPr>
        <a:xfrm>
          <a:off x="17840325" y="14592300"/>
          <a:ext cx="1400175" cy="381000"/>
        </a:xfrm>
        <a:prstGeom prst="rect">
          <a:avLst/>
        </a:prstGeom>
        <a:noFill/>
      </xdr:spPr>
    </xdr:pic>
    <xdr:clientData fLocksWithSheet="0"/>
  </xdr:oneCellAnchor>
  <xdr:oneCellAnchor>
    <xdr:from>
      <xdr:col>12</xdr:col>
      <xdr:colOff>171450</xdr:colOff>
      <xdr:row>3</xdr:row>
      <xdr:rowOff>85725</xdr:rowOff>
    </xdr:from>
    <xdr:ext cx="1781175" cy="485775"/>
    <xdr:pic>
      <xdr:nvPicPr>
        <xdr:cNvPr id="8" name="image3.png">
          <a:extLst>
            <a:ext uri="{FF2B5EF4-FFF2-40B4-BE49-F238E27FC236}">
              <a16:creationId xmlns="" xmlns:a16="http://schemas.microsoft.com/office/drawing/2014/main" id="{9870CEEF-5979-4645-B65B-7EAC252A9147}"/>
            </a:ext>
          </a:extLst>
        </xdr:cNvPr>
        <xdr:cNvPicPr preferRelativeResize="0"/>
      </xdr:nvPicPr>
      <xdr:blipFill>
        <a:blip xmlns:r="http://schemas.openxmlformats.org/officeDocument/2006/relationships" r:embed="rId7" cstate="print"/>
        <a:stretch>
          <a:fillRect/>
        </a:stretch>
      </xdr:blipFill>
      <xdr:spPr>
        <a:xfrm>
          <a:off x="20078700" y="14563725"/>
          <a:ext cx="1781175" cy="485775"/>
        </a:xfrm>
        <a:prstGeom prst="rect">
          <a:avLst/>
        </a:prstGeom>
        <a:noFill/>
      </xdr:spPr>
    </xdr:pic>
    <xdr:clientData fLocksWithSheet="0"/>
  </xdr:oneCellAnchor>
  <xdr:oneCellAnchor>
    <xdr:from>
      <xdr:col>0</xdr:col>
      <xdr:colOff>0</xdr:colOff>
      <xdr:row>4</xdr:row>
      <xdr:rowOff>266700</xdr:rowOff>
    </xdr:from>
    <xdr:ext cx="1838325" cy="342900"/>
    <xdr:pic>
      <xdr:nvPicPr>
        <xdr:cNvPr id="9" name="image9.png">
          <a:extLst>
            <a:ext uri="{FF2B5EF4-FFF2-40B4-BE49-F238E27FC236}">
              <a16:creationId xmlns="" xmlns:a16="http://schemas.microsoft.com/office/drawing/2014/main" id="{48F82A77-620D-413C-AB7E-E7467567F311}"/>
            </a:ext>
          </a:extLst>
        </xdr:cNvPr>
        <xdr:cNvPicPr preferRelativeResize="0"/>
      </xdr:nvPicPr>
      <xdr:blipFill>
        <a:blip xmlns:r="http://schemas.openxmlformats.org/officeDocument/2006/relationships" r:embed="rId8" cstate="print"/>
        <a:stretch>
          <a:fillRect/>
        </a:stretch>
      </xdr:blipFill>
      <xdr:spPr>
        <a:xfrm>
          <a:off x="762000" y="28079700"/>
          <a:ext cx="1838325" cy="342900"/>
        </a:xfrm>
        <a:prstGeom prst="rect">
          <a:avLst/>
        </a:prstGeom>
        <a:noFill/>
      </xdr:spPr>
    </xdr:pic>
    <xdr:clientData fLocksWithSheet="0"/>
  </xdr:oneCellAnchor>
  <xdr:oneCellAnchor>
    <xdr:from>
      <xdr:col>0</xdr:col>
      <xdr:colOff>609600</xdr:colOff>
      <xdr:row>5</xdr:row>
      <xdr:rowOff>161925</xdr:rowOff>
    </xdr:from>
    <xdr:ext cx="1771650" cy="600075"/>
    <xdr:pic>
      <xdr:nvPicPr>
        <xdr:cNvPr id="10" name="image8.png">
          <a:extLst>
            <a:ext uri="{FF2B5EF4-FFF2-40B4-BE49-F238E27FC236}">
              <a16:creationId xmlns="" xmlns:a16="http://schemas.microsoft.com/office/drawing/2014/main" id="{05552F42-62EB-4B01-87F2-DA2AC1CEC837}"/>
            </a:ext>
          </a:extLst>
        </xdr:cNvPr>
        <xdr:cNvPicPr preferRelativeResize="0"/>
      </xdr:nvPicPr>
      <xdr:blipFill>
        <a:blip xmlns:r="http://schemas.openxmlformats.org/officeDocument/2006/relationships" r:embed="rId9" cstate="print"/>
        <a:stretch>
          <a:fillRect/>
        </a:stretch>
      </xdr:blipFill>
      <xdr:spPr>
        <a:xfrm>
          <a:off x="609600" y="5772150"/>
          <a:ext cx="1771650" cy="600075"/>
        </a:xfrm>
        <a:prstGeom prst="rect">
          <a:avLst/>
        </a:prstGeom>
        <a:noFill/>
      </xdr:spPr>
    </xdr:pic>
    <xdr:clientData fLocksWithSheet="0"/>
  </xdr:oneCellAnchor>
  <xdr:oneCellAnchor>
    <xdr:from>
      <xdr:col>0</xdr:col>
      <xdr:colOff>438150</xdr:colOff>
      <xdr:row>6</xdr:row>
      <xdr:rowOff>190500</xdr:rowOff>
    </xdr:from>
    <xdr:ext cx="1666875" cy="257175"/>
    <xdr:pic>
      <xdr:nvPicPr>
        <xdr:cNvPr id="11" name="image7.png">
          <a:extLst>
            <a:ext uri="{FF2B5EF4-FFF2-40B4-BE49-F238E27FC236}">
              <a16:creationId xmlns="" xmlns:a16="http://schemas.microsoft.com/office/drawing/2014/main" id="{25568762-08DE-40D9-9546-79808E6D7DED}"/>
            </a:ext>
          </a:extLst>
        </xdr:cNvPr>
        <xdr:cNvPicPr preferRelativeResize="0"/>
      </xdr:nvPicPr>
      <xdr:blipFill>
        <a:blip xmlns:r="http://schemas.openxmlformats.org/officeDocument/2006/relationships" r:embed="rId10" cstate="print"/>
        <a:stretch>
          <a:fillRect/>
        </a:stretch>
      </xdr:blipFill>
      <xdr:spPr>
        <a:xfrm>
          <a:off x="1200150" y="31432500"/>
          <a:ext cx="1666875" cy="257175"/>
        </a:xfrm>
        <a:prstGeom prst="rect">
          <a:avLst/>
        </a:prstGeom>
        <a:noFill/>
      </xdr:spPr>
    </xdr:pic>
    <xdr:clientData fLocksWithSheet="0"/>
  </xdr:oneCellAnchor>
  <xdr:oneCellAnchor>
    <xdr:from>
      <xdr:col>0</xdr:col>
      <xdr:colOff>123825</xdr:colOff>
      <xdr:row>7</xdr:row>
      <xdr:rowOff>152400</xdr:rowOff>
    </xdr:from>
    <xdr:ext cx="2076450" cy="1085850"/>
    <xdr:pic>
      <xdr:nvPicPr>
        <xdr:cNvPr id="12" name="image1.png">
          <a:extLst>
            <a:ext uri="{FF2B5EF4-FFF2-40B4-BE49-F238E27FC236}">
              <a16:creationId xmlns="" xmlns:a16="http://schemas.microsoft.com/office/drawing/2014/main" id="{8862D0EF-D8B4-4483-8997-68D7C0A8BD3A}"/>
            </a:ext>
          </a:extLst>
        </xdr:cNvPr>
        <xdr:cNvPicPr preferRelativeResize="0"/>
      </xdr:nvPicPr>
      <xdr:blipFill>
        <a:blip xmlns:r="http://schemas.openxmlformats.org/officeDocument/2006/relationships" r:embed="rId11" cstate="print"/>
        <a:stretch>
          <a:fillRect/>
        </a:stretch>
      </xdr:blipFill>
      <xdr:spPr>
        <a:xfrm>
          <a:off x="885825" y="71970900"/>
          <a:ext cx="2076450" cy="1085850"/>
        </a:xfrm>
        <a:prstGeom prst="rect">
          <a:avLst/>
        </a:prstGeom>
        <a:noFill/>
      </xdr:spPr>
    </xdr:pic>
    <xdr:clientData fLocksWithSheet="0"/>
  </xdr:oneCellAnchor>
  <xdr:oneCellAnchor>
    <xdr:from>
      <xdr:col>0</xdr:col>
      <xdr:colOff>590550</xdr:colOff>
      <xdr:row>8</xdr:row>
      <xdr:rowOff>133350</xdr:rowOff>
    </xdr:from>
    <xdr:ext cx="1181100" cy="1095375"/>
    <xdr:pic>
      <xdr:nvPicPr>
        <xdr:cNvPr id="13" name="image2.png">
          <a:extLst>
            <a:ext uri="{FF2B5EF4-FFF2-40B4-BE49-F238E27FC236}">
              <a16:creationId xmlns="" xmlns:a16="http://schemas.microsoft.com/office/drawing/2014/main" id="{3E4D97A3-9E20-4002-872E-D214785C8017}"/>
            </a:ext>
          </a:extLst>
        </xdr:cNvPr>
        <xdr:cNvPicPr preferRelativeResize="0"/>
      </xdr:nvPicPr>
      <xdr:blipFill>
        <a:blip xmlns:r="http://schemas.openxmlformats.org/officeDocument/2006/relationships" r:embed="rId12" cstate="print"/>
        <a:stretch>
          <a:fillRect/>
        </a:stretch>
      </xdr:blipFill>
      <xdr:spPr>
        <a:xfrm>
          <a:off x="1352550" y="106813350"/>
          <a:ext cx="1181100" cy="10953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bro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1"/>
      <sheetName val="Hoja2"/>
      <sheetName val="lecturas"/>
      <sheetName val="actividad"/>
      <sheetName val="actividad_tipo_cate"/>
    </sheetNames>
    <sheetDataSet>
      <sheetData sheetId="0">
        <row r="42">
          <cell r="E42" t="str">
            <v>Sesión de inicio</v>
          </cell>
        </row>
        <row r="43">
          <cell r="E43" t="str">
            <v>Evaluación diagnóstica</v>
          </cell>
        </row>
        <row r="103">
          <cell r="E103" t="str">
            <v>Evaluación Final</v>
          </cell>
        </row>
        <row r="104">
          <cell r="E104" t="str">
            <v>Sesión de cierre</v>
          </cell>
        </row>
      </sheetData>
      <sheetData sheetId="1">
        <row r="1">
          <cell r="B1" t="str">
            <v>Funcional</v>
          </cell>
          <cell r="C1">
            <v>1</v>
          </cell>
        </row>
        <row r="2">
          <cell r="B2" t="str">
            <v>Ciencias naturales</v>
          </cell>
          <cell r="C2">
            <v>2</v>
          </cell>
        </row>
        <row r="3">
          <cell r="B3" t="str">
            <v>Arte</v>
          </cell>
          <cell r="C3">
            <v>3</v>
          </cell>
        </row>
        <row r="4">
          <cell r="B4" t="str">
            <v>Lengua materna</v>
          </cell>
          <cell r="C4">
            <v>4</v>
          </cell>
        </row>
        <row r="5">
          <cell r="B5" t="str">
            <v>Ciencias Humanas</v>
          </cell>
          <cell r="C5">
            <v>5</v>
          </cell>
        </row>
        <row r="6">
          <cell r="B6" t="str">
            <v>Pensamiento matemático</v>
          </cell>
          <cell r="C6">
            <v>6</v>
          </cell>
        </row>
        <row r="7">
          <cell r="B7" t="str">
            <v>Ética</v>
          </cell>
          <cell r="C7">
            <v>7</v>
          </cell>
        </row>
      </sheetData>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sheet1.xml><?xml version="1.0" encoding="utf-8"?>
<worksheet xmlns="http://schemas.openxmlformats.org/spreadsheetml/2006/main" xmlns:r="http://schemas.openxmlformats.org/officeDocument/2006/relationships">
  <dimension ref="A1:Z42"/>
  <sheetViews>
    <sheetView tabSelected="1" topLeftCell="A4" workbookViewId="0">
      <selection activeCell="H23" sqref="H23"/>
    </sheetView>
  </sheetViews>
  <sheetFormatPr baseColWidth="10" defaultRowHeight="15"/>
  <cols>
    <col min="1" max="1" width="60.28515625" style="18" customWidth="1"/>
    <col min="2" max="2" width="11.42578125" style="18"/>
    <col min="3" max="3" width="41.85546875" style="18" customWidth="1"/>
    <col min="4" max="6" width="11.42578125" style="18"/>
    <col min="7" max="7" width="31" style="18" customWidth="1"/>
    <col min="8" max="16384" width="11.42578125" style="18"/>
  </cols>
  <sheetData>
    <row r="1" spans="1:26">
      <c r="A1" s="19" t="s">
        <v>3349</v>
      </c>
      <c r="B1" s="20"/>
      <c r="C1" s="20"/>
      <c r="D1" s="20"/>
      <c r="E1" s="20"/>
      <c r="F1" s="20"/>
      <c r="G1" s="20"/>
      <c r="H1" s="20"/>
      <c r="I1" s="20"/>
      <c r="J1" s="20"/>
      <c r="K1" s="20"/>
      <c r="L1" s="20"/>
      <c r="M1" s="20"/>
      <c r="N1" s="20"/>
      <c r="O1" s="20"/>
      <c r="P1" s="20"/>
      <c r="Q1" s="20"/>
      <c r="R1" s="20"/>
      <c r="S1" s="20"/>
      <c r="T1" s="20"/>
      <c r="U1" s="20"/>
      <c r="V1" s="20"/>
      <c r="W1" s="20"/>
      <c r="X1" s="20"/>
      <c r="Y1" s="20"/>
      <c r="Z1" s="20"/>
    </row>
    <row r="2" spans="1:26">
      <c r="A2" s="1" t="s">
        <v>0</v>
      </c>
      <c r="B2" s="1" t="s">
        <v>2</v>
      </c>
      <c r="C2" s="1"/>
      <c r="D2" s="1" t="s">
        <v>4</v>
      </c>
      <c r="E2" s="1" t="s">
        <v>7124</v>
      </c>
      <c r="F2" s="1" t="s">
        <v>7125</v>
      </c>
      <c r="G2" s="1" t="s">
        <v>5</v>
      </c>
      <c r="H2" s="1" t="s">
        <v>6</v>
      </c>
      <c r="I2" s="1" t="s">
        <v>7</v>
      </c>
      <c r="J2" s="1" t="s">
        <v>7125</v>
      </c>
      <c r="K2" s="1" t="s">
        <v>5703</v>
      </c>
      <c r="L2" s="1" t="s">
        <v>8</v>
      </c>
      <c r="M2" s="1" t="s">
        <v>7</v>
      </c>
      <c r="N2" s="1" t="s">
        <v>7125</v>
      </c>
      <c r="O2" s="1" t="s">
        <v>5703</v>
      </c>
      <c r="P2" s="1" t="s">
        <v>9</v>
      </c>
      <c r="Q2" s="1" t="s">
        <v>7</v>
      </c>
      <c r="R2" s="1" t="s">
        <v>7125</v>
      </c>
      <c r="S2" s="1" t="s">
        <v>5703</v>
      </c>
      <c r="T2" s="1" t="s">
        <v>10</v>
      </c>
      <c r="U2" s="1" t="s">
        <v>7</v>
      </c>
      <c r="V2" s="1" t="s">
        <v>7125</v>
      </c>
      <c r="W2" s="1" t="s">
        <v>5703</v>
      </c>
      <c r="X2" s="1" t="s">
        <v>11</v>
      </c>
      <c r="Y2" s="1" t="s">
        <v>12</v>
      </c>
      <c r="Z2" s="1" t="s">
        <v>13</v>
      </c>
    </row>
    <row r="3" spans="1:26">
      <c r="A3" s="17" t="s">
        <v>14</v>
      </c>
      <c r="B3" s="17" t="s">
        <v>16</v>
      </c>
      <c r="C3" s="17" t="s">
        <v>3349</v>
      </c>
      <c r="D3" s="17">
        <v>1</v>
      </c>
      <c r="E3" s="17">
        <v>316</v>
      </c>
      <c r="F3" s="17">
        <v>631</v>
      </c>
      <c r="G3" s="17" t="s">
        <v>7054</v>
      </c>
      <c r="H3" s="17" t="s">
        <v>3350</v>
      </c>
      <c r="I3" s="17" t="s">
        <v>3351</v>
      </c>
      <c r="J3" s="17">
        <v>631</v>
      </c>
      <c r="K3" s="17">
        <f>IF($X3="A",1,0)</f>
        <v>1</v>
      </c>
      <c r="L3" s="17" t="s">
        <v>3352</v>
      </c>
      <c r="M3" s="17" t="s">
        <v>3353</v>
      </c>
      <c r="N3" s="17">
        <v>631</v>
      </c>
      <c r="O3" s="17">
        <f>IF($X3="B",1,0)</f>
        <v>0</v>
      </c>
      <c r="P3" s="17" t="s">
        <v>3354</v>
      </c>
      <c r="Q3" s="17" t="s">
        <v>7017</v>
      </c>
      <c r="R3" s="17">
        <v>631</v>
      </c>
      <c r="S3" s="17">
        <f>IF($X3="C",1,0)</f>
        <v>0</v>
      </c>
      <c r="T3" s="17" t="s">
        <v>3355</v>
      </c>
      <c r="U3" s="17" t="s">
        <v>7018</v>
      </c>
      <c r="V3" s="17">
        <v>631</v>
      </c>
      <c r="W3" s="17">
        <f>IF($X3="D",1,0)</f>
        <v>0</v>
      </c>
      <c r="X3" s="17" t="s">
        <v>50</v>
      </c>
      <c r="Y3" s="17" t="s">
        <v>61</v>
      </c>
      <c r="Z3" s="17" t="s">
        <v>62</v>
      </c>
    </row>
    <row r="4" spans="1:26">
      <c r="A4" s="17" t="s">
        <v>14</v>
      </c>
      <c r="B4" s="17" t="s">
        <v>16</v>
      </c>
      <c r="C4" s="17" t="s">
        <v>3349</v>
      </c>
      <c r="D4" s="17">
        <v>1</v>
      </c>
      <c r="E4" s="17">
        <v>316</v>
      </c>
      <c r="F4" s="17">
        <v>632</v>
      </c>
      <c r="G4" s="17" t="s">
        <v>7055</v>
      </c>
      <c r="H4" s="17" t="s">
        <v>3356</v>
      </c>
      <c r="I4" s="17" t="s">
        <v>3357</v>
      </c>
      <c r="J4" s="17">
        <v>632</v>
      </c>
      <c r="K4" s="17">
        <f t="shared" ref="K4:K42" si="0">IF($X4="A",1,0)</f>
        <v>0</v>
      </c>
      <c r="L4" s="17" t="s">
        <v>3358</v>
      </c>
      <c r="M4" s="17" t="s">
        <v>3359</v>
      </c>
      <c r="N4" s="17">
        <v>632</v>
      </c>
      <c r="O4" s="17">
        <f t="shared" ref="O4:O42" si="1">IF($X4="B",1,0)</f>
        <v>0</v>
      </c>
      <c r="P4" s="17" t="s">
        <v>3360</v>
      </c>
      <c r="Q4" s="17" t="s">
        <v>3361</v>
      </c>
      <c r="R4" s="17">
        <v>632</v>
      </c>
      <c r="S4" s="17">
        <f t="shared" ref="S4:S42" si="2">IF($X4="C",1,0)</f>
        <v>0</v>
      </c>
      <c r="T4" s="17" t="s">
        <v>3362</v>
      </c>
      <c r="U4" s="17" t="s">
        <v>3363</v>
      </c>
      <c r="V4" s="17">
        <v>632</v>
      </c>
      <c r="W4" s="17">
        <f t="shared" ref="W4:W42" si="3">IF($X4="D",1,0)</f>
        <v>1</v>
      </c>
      <c r="X4" s="17" t="s">
        <v>60</v>
      </c>
      <c r="Y4" s="17" t="s">
        <v>27</v>
      </c>
      <c r="Z4" s="17" t="s">
        <v>1234</v>
      </c>
    </row>
    <row r="5" spans="1:26">
      <c r="A5" s="17" t="s">
        <v>29</v>
      </c>
      <c r="B5" s="17" t="s">
        <v>16</v>
      </c>
      <c r="C5" s="17" t="s">
        <v>3349</v>
      </c>
      <c r="D5" s="17">
        <v>1</v>
      </c>
      <c r="E5" s="17">
        <v>316</v>
      </c>
      <c r="F5" s="17">
        <v>633</v>
      </c>
      <c r="G5" s="17" t="s">
        <v>7056</v>
      </c>
      <c r="H5" s="17" t="s">
        <v>1563</v>
      </c>
      <c r="I5" s="17" t="s">
        <v>7019</v>
      </c>
      <c r="J5" s="17">
        <v>633</v>
      </c>
      <c r="K5" s="17">
        <f t="shared" si="0"/>
        <v>0</v>
      </c>
      <c r="L5" s="17" t="s">
        <v>3364</v>
      </c>
      <c r="M5" s="17" t="s">
        <v>7020</v>
      </c>
      <c r="N5" s="17">
        <v>633</v>
      </c>
      <c r="O5" s="17">
        <f t="shared" si="1"/>
        <v>1</v>
      </c>
      <c r="P5" s="17" t="s">
        <v>3365</v>
      </c>
      <c r="Q5" s="17" t="s">
        <v>7021</v>
      </c>
      <c r="R5" s="17">
        <v>633</v>
      </c>
      <c r="S5" s="17">
        <f t="shared" si="2"/>
        <v>0</v>
      </c>
      <c r="T5" s="17" t="s">
        <v>3366</v>
      </c>
      <c r="U5" s="17" t="s">
        <v>7022</v>
      </c>
      <c r="V5" s="17">
        <v>633</v>
      </c>
      <c r="W5" s="17">
        <f t="shared" si="3"/>
        <v>0</v>
      </c>
      <c r="X5" s="17" t="s">
        <v>26</v>
      </c>
      <c r="Y5" s="17" t="s">
        <v>27</v>
      </c>
      <c r="Z5" s="17" t="s">
        <v>28</v>
      </c>
    </row>
    <row r="6" spans="1:26">
      <c r="A6" s="17" t="s">
        <v>29</v>
      </c>
      <c r="B6" s="17" t="s">
        <v>16</v>
      </c>
      <c r="C6" s="17" t="s">
        <v>3349</v>
      </c>
      <c r="D6" s="17">
        <v>1</v>
      </c>
      <c r="E6" s="17">
        <v>316</v>
      </c>
      <c r="F6" s="17">
        <v>634</v>
      </c>
      <c r="G6" s="17" t="s">
        <v>7057</v>
      </c>
      <c r="H6" s="17" t="s">
        <v>3280</v>
      </c>
      <c r="I6" s="17" t="s">
        <v>3367</v>
      </c>
      <c r="J6" s="17">
        <v>634</v>
      </c>
      <c r="K6" s="17">
        <f t="shared" si="0"/>
        <v>0</v>
      </c>
      <c r="L6" s="17" t="s">
        <v>3368</v>
      </c>
      <c r="M6" s="17" t="s">
        <v>7023</v>
      </c>
      <c r="N6" s="17">
        <v>634</v>
      </c>
      <c r="O6" s="17">
        <f t="shared" si="1"/>
        <v>1</v>
      </c>
      <c r="P6" s="17" t="s">
        <v>3369</v>
      </c>
      <c r="Q6" s="17" t="s">
        <v>7024</v>
      </c>
      <c r="R6" s="17">
        <v>634</v>
      </c>
      <c r="S6" s="17">
        <f t="shared" si="2"/>
        <v>0</v>
      </c>
      <c r="T6" s="17" t="s">
        <v>3370</v>
      </c>
      <c r="U6" s="17" t="s">
        <v>3371</v>
      </c>
      <c r="V6" s="17">
        <v>634</v>
      </c>
      <c r="W6" s="17">
        <f t="shared" si="3"/>
        <v>0</v>
      </c>
      <c r="X6" s="17" t="s">
        <v>26</v>
      </c>
      <c r="Y6" s="17" t="s">
        <v>27</v>
      </c>
      <c r="Z6" s="17" t="s">
        <v>132</v>
      </c>
    </row>
    <row r="7" spans="1:26">
      <c r="A7" s="17" t="s">
        <v>188</v>
      </c>
      <c r="B7" s="17" t="s">
        <v>106</v>
      </c>
      <c r="C7" s="17" t="s">
        <v>3349</v>
      </c>
      <c r="D7" s="17">
        <v>1</v>
      </c>
      <c r="E7" s="17">
        <v>316</v>
      </c>
      <c r="F7" s="17">
        <v>635</v>
      </c>
      <c r="G7" s="17" t="s">
        <v>7058</v>
      </c>
      <c r="H7" s="17" t="s">
        <v>7025</v>
      </c>
      <c r="I7" s="17" t="s">
        <v>7026</v>
      </c>
      <c r="J7" s="17">
        <v>635</v>
      </c>
      <c r="K7" s="17">
        <f t="shared" si="0"/>
        <v>0</v>
      </c>
      <c r="L7" s="17" t="s">
        <v>6215</v>
      </c>
      <c r="M7" s="17" t="s">
        <v>7027</v>
      </c>
      <c r="N7" s="17">
        <v>635</v>
      </c>
      <c r="O7" s="17">
        <f t="shared" si="1"/>
        <v>0</v>
      </c>
      <c r="P7" s="17" t="s">
        <v>7028</v>
      </c>
      <c r="Q7" s="17" t="s">
        <v>3372</v>
      </c>
      <c r="R7" s="17">
        <v>635</v>
      </c>
      <c r="S7" s="17">
        <f t="shared" si="2"/>
        <v>1</v>
      </c>
      <c r="T7" s="17" t="s">
        <v>7029</v>
      </c>
      <c r="U7" s="17" t="s">
        <v>7030</v>
      </c>
      <c r="V7" s="17">
        <v>635</v>
      </c>
      <c r="W7" s="17">
        <f t="shared" si="3"/>
        <v>0</v>
      </c>
      <c r="X7" s="17" t="s">
        <v>39</v>
      </c>
      <c r="Y7" s="17" t="s">
        <v>115</v>
      </c>
      <c r="Z7" s="17" t="s">
        <v>298</v>
      </c>
    </row>
    <row r="8" spans="1:26">
      <c r="A8" s="17" t="s">
        <v>14</v>
      </c>
      <c r="B8" s="17" t="s">
        <v>16</v>
      </c>
      <c r="C8" s="17" t="s">
        <v>3349</v>
      </c>
      <c r="D8" s="17">
        <v>1</v>
      </c>
      <c r="E8" s="17">
        <v>316</v>
      </c>
      <c r="F8" s="17">
        <v>636</v>
      </c>
      <c r="G8" s="17" t="s">
        <v>7059</v>
      </c>
      <c r="H8" s="17" t="s">
        <v>3373</v>
      </c>
      <c r="I8" s="17" t="s">
        <v>3374</v>
      </c>
      <c r="J8" s="17">
        <v>636</v>
      </c>
      <c r="K8" s="17">
        <f t="shared" si="0"/>
        <v>0</v>
      </c>
      <c r="L8" s="17" t="s">
        <v>3375</v>
      </c>
      <c r="M8" s="17" t="s">
        <v>7031</v>
      </c>
      <c r="N8" s="17">
        <v>636</v>
      </c>
      <c r="O8" s="17">
        <f t="shared" si="1"/>
        <v>1</v>
      </c>
      <c r="P8" s="17" t="s">
        <v>3376</v>
      </c>
      <c r="Q8" s="17" t="s">
        <v>3377</v>
      </c>
      <c r="R8" s="17">
        <v>636</v>
      </c>
      <c r="S8" s="17">
        <f t="shared" si="2"/>
        <v>0</v>
      </c>
      <c r="T8" s="17" t="s">
        <v>3378</v>
      </c>
      <c r="U8" s="17" t="s">
        <v>3379</v>
      </c>
      <c r="V8" s="17">
        <v>636</v>
      </c>
      <c r="W8" s="17">
        <f t="shared" si="3"/>
        <v>0</v>
      </c>
      <c r="X8" s="17" t="s">
        <v>26</v>
      </c>
      <c r="Y8" s="17" t="s">
        <v>72</v>
      </c>
      <c r="Z8" s="17" t="s">
        <v>73</v>
      </c>
    </row>
    <row r="9" spans="1:26">
      <c r="A9" s="17" t="s">
        <v>14</v>
      </c>
      <c r="B9" s="17" t="s">
        <v>16</v>
      </c>
      <c r="C9" s="17" t="s">
        <v>3349</v>
      </c>
      <c r="D9" s="17">
        <v>1</v>
      </c>
      <c r="E9" s="17">
        <v>316</v>
      </c>
      <c r="F9" s="17">
        <v>637</v>
      </c>
      <c r="G9" s="17" t="s">
        <v>7060</v>
      </c>
      <c r="H9" s="17" t="s">
        <v>3380</v>
      </c>
      <c r="I9" s="17" t="s">
        <v>3381</v>
      </c>
      <c r="J9" s="17">
        <v>637</v>
      </c>
      <c r="K9" s="17">
        <f t="shared" si="0"/>
        <v>0</v>
      </c>
      <c r="L9" s="17" t="s">
        <v>3382</v>
      </c>
      <c r="M9" s="17" t="s">
        <v>3383</v>
      </c>
      <c r="N9" s="17">
        <v>637</v>
      </c>
      <c r="O9" s="17">
        <f t="shared" si="1"/>
        <v>0</v>
      </c>
      <c r="P9" s="17" t="s">
        <v>3384</v>
      </c>
      <c r="Q9" s="17" t="s">
        <v>3385</v>
      </c>
      <c r="R9" s="17">
        <v>637</v>
      </c>
      <c r="S9" s="17">
        <f t="shared" si="2"/>
        <v>1</v>
      </c>
      <c r="T9" s="17" t="s">
        <v>3386</v>
      </c>
      <c r="U9" s="17" t="s">
        <v>7032</v>
      </c>
      <c r="V9" s="17">
        <v>637</v>
      </c>
      <c r="W9" s="17">
        <f t="shared" si="3"/>
        <v>0</v>
      </c>
      <c r="X9" s="17" t="s">
        <v>39</v>
      </c>
      <c r="Y9" s="17" t="s">
        <v>93</v>
      </c>
      <c r="Z9" s="17" t="s">
        <v>536</v>
      </c>
    </row>
    <row r="10" spans="1:26">
      <c r="A10" s="17" t="s">
        <v>14</v>
      </c>
      <c r="B10" s="17" t="s">
        <v>16</v>
      </c>
      <c r="C10" s="17" t="s">
        <v>3349</v>
      </c>
      <c r="D10" s="17">
        <v>1</v>
      </c>
      <c r="E10" s="17">
        <v>316</v>
      </c>
      <c r="F10" s="17">
        <v>638</v>
      </c>
      <c r="G10" s="17" t="s">
        <v>7061</v>
      </c>
      <c r="H10" s="17" t="s">
        <v>3387</v>
      </c>
      <c r="I10" s="17" t="s">
        <v>7033</v>
      </c>
      <c r="J10" s="17">
        <v>638</v>
      </c>
      <c r="K10" s="17">
        <f t="shared" si="0"/>
        <v>0</v>
      </c>
      <c r="L10" s="17" t="s">
        <v>3388</v>
      </c>
      <c r="M10" s="17" t="s">
        <v>7034</v>
      </c>
      <c r="N10" s="17">
        <v>638</v>
      </c>
      <c r="O10" s="17">
        <f t="shared" si="1"/>
        <v>0</v>
      </c>
      <c r="P10" s="17" t="s">
        <v>3389</v>
      </c>
      <c r="Q10" s="17" t="s">
        <v>3390</v>
      </c>
      <c r="R10" s="17">
        <v>638</v>
      </c>
      <c r="S10" s="17">
        <f t="shared" si="2"/>
        <v>0</v>
      </c>
      <c r="T10" s="17" t="s">
        <v>3391</v>
      </c>
      <c r="U10" s="17" t="s">
        <v>3392</v>
      </c>
      <c r="V10" s="17">
        <v>638</v>
      </c>
      <c r="W10" s="17">
        <f t="shared" si="3"/>
        <v>1</v>
      </c>
      <c r="X10" s="17" t="s">
        <v>60</v>
      </c>
      <c r="Y10" s="17" t="s">
        <v>72</v>
      </c>
      <c r="Z10" s="17" t="s">
        <v>221</v>
      </c>
    </row>
    <row r="11" spans="1:26">
      <c r="A11" s="17" t="s">
        <v>222</v>
      </c>
      <c r="B11" s="17" t="s">
        <v>16</v>
      </c>
      <c r="C11" s="17" t="s">
        <v>3349</v>
      </c>
      <c r="D11" s="17">
        <v>1</v>
      </c>
      <c r="E11" s="17">
        <v>316</v>
      </c>
      <c r="F11" s="17">
        <v>639</v>
      </c>
      <c r="G11" s="17" t="s">
        <v>7062</v>
      </c>
      <c r="H11" s="17" t="s">
        <v>3393</v>
      </c>
      <c r="I11" s="17" t="s">
        <v>3394</v>
      </c>
      <c r="J11" s="17">
        <v>639</v>
      </c>
      <c r="K11" s="17">
        <f t="shared" si="0"/>
        <v>0</v>
      </c>
      <c r="L11" s="17" t="s">
        <v>1919</v>
      </c>
      <c r="M11" s="17" t="s">
        <v>3395</v>
      </c>
      <c r="N11" s="17">
        <v>639</v>
      </c>
      <c r="O11" s="17">
        <f t="shared" si="1"/>
        <v>0</v>
      </c>
      <c r="P11" s="17" t="s">
        <v>3396</v>
      </c>
      <c r="Q11" s="17" t="s">
        <v>3397</v>
      </c>
      <c r="R11" s="17">
        <v>639</v>
      </c>
      <c r="S11" s="17">
        <f t="shared" si="2"/>
        <v>1</v>
      </c>
      <c r="T11" s="17" t="s">
        <v>3398</v>
      </c>
      <c r="U11" s="17" t="s">
        <v>3399</v>
      </c>
      <c r="V11" s="17">
        <v>639</v>
      </c>
      <c r="W11" s="17">
        <f t="shared" si="3"/>
        <v>0</v>
      </c>
      <c r="X11" s="17" t="s">
        <v>39</v>
      </c>
      <c r="Y11" s="17" t="s">
        <v>72</v>
      </c>
      <c r="Z11" s="17" t="s">
        <v>934</v>
      </c>
    </row>
    <row r="12" spans="1:26">
      <c r="A12" s="17" t="s">
        <v>29</v>
      </c>
      <c r="B12" s="17" t="s">
        <v>106</v>
      </c>
      <c r="C12" s="17" t="s">
        <v>3349</v>
      </c>
      <c r="D12" s="17">
        <v>1</v>
      </c>
      <c r="E12" s="17">
        <v>316</v>
      </c>
      <c r="F12" s="17">
        <v>640</v>
      </c>
      <c r="G12" s="17" t="s">
        <v>7063</v>
      </c>
      <c r="H12" s="17" t="s">
        <v>3400</v>
      </c>
      <c r="I12" s="17" t="s">
        <v>3401</v>
      </c>
      <c r="J12" s="17">
        <v>640</v>
      </c>
      <c r="K12" s="17">
        <f t="shared" si="0"/>
        <v>0</v>
      </c>
      <c r="L12" s="17" t="s">
        <v>3402</v>
      </c>
      <c r="M12" s="17" t="s">
        <v>7035</v>
      </c>
      <c r="N12" s="17">
        <v>640</v>
      </c>
      <c r="O12" s="17">
        <f t="shared" si="1"/>
        <v>1</v>
      </c>
      <c r="P12" s="17" t="s">
        <v>3403</v>
      </c>
      <c r="Q12" s="17" t="s">
        <v>7036</v>
      </c>
      <c r="R12" s="17">
        <v>640</v>
      </c>
      <c r="S12" s="17">
        <f t="shared" si="2"/>
        <v>0</v>
      </c>
      <c r="T12" s="17" t="s">
        <v>3404</v>
      </c>
      <c r="U12" s="17" t="s">
        <v>7037</v>
      </c>
      <c r="V12" s="17">
        <v>640</v>
      </c>
      <c r="W12" s="17">
        <f t="shared" si="3"/>
        <v>0</v>
      </c>
      <c r="X12" s="17" t="s">
        <v>26</v>
      </c>
      <c r="Y12" s="17" t="s">
        <v>387</v>
      </c>
      <c r="Z12" s="17" t="s">
        <v>641</v>
      </c>
    </row>
    <row r="13" spans="1:26">
      <c r="A13" s="17" t="s">
        <v>14</v>
      </c>
      <c r="B13" s="17" t="s">
        <v>16</v>
      </c>
      <c r="C13" s="17" t="s">
        <v>3349</v>
      </c>
      <c r="D13" s="17">
        <v>1</v>
      </c>
      <c r="E13" s="17">
        <v>316</v>
      </c>
      <c r="F13" s="17">
        <v>641</v>
      </c>
      <c r="G13" s="17" t="s">
        <v>7064</v>
      </c>
      <c r="H13" s="17" t="s">
        <v>3405</v>
      </c>
      <c r="I13" s="17" t="s">
        <v>7038</v>
      </c>
      <c r="J13" s="17">
        <v>641</v>
      </c>
      <c r="K13" s="17">
        <f t="shared" si="0"/>
        <v>0</v>
      </c>
      <c r="L13" s="17" t="s">
        <v>3406</v>
      </c>
      <c r="M13" s="17" t="s">
        <v>3407</v>
      </c>
      <c r="N13" s="17">
        <v>641</v>
      </c>
      <c r="O13" s="17">
        <f t="shared" si="1"/>
        <v>0</v>
      </c>
      <c r="P13" s="17" t="s">
        <v>3408</v>
      </c>
      <c r="Q13" s="17" t="s">
        <v>3409</v>
      </c>
      <c r="R13" s="17">
        <v>641</v>
      </c>
      <c r="S13" s="17">
        <f t="shared" si="2"/>
        <v>0</v>
      </c>
      <c r="T13" s="17" t="s">
        <v>3410</v>
      </c>
      <c r="U13" s="17" t="s">
        <v>3411</v>
      </c>
      <c r="V13" s="17">
        <v>641</v>
      </c>
      <c r="W13" s="17">
        <f t="shared" si="3"/>
        <v>1</v>
      </c>
      <c r="X13" s="17" t="s">
        <v>60</v>
      </c>
      <c r="Y13" s="17" t="s">
        <v>93</v>
      </c>
      <c r="Z13" s="17" t="s">
        <v>338</v>
      </c>
    </row>
    <row r="14" spans="1:26">
      <c r="A14" s="17" t="s">
        <v>222</v>
      </c>
      <c r="B14" s="17" t="s">
        <v>16</v>
      </c>
      <c r="C14" s="17" t="s">
        <v>3349</v>
      </c>
      <c r="D14" s="17">
        <v>1</v>
      </c>
      <c r="E14" s="17">
        <v>316</v>
      </c>
      <c r="F14" s="17">
        <v>642</v>
      </c>
      <c r="G14" s="17" t="s">
        <v>7065</v>
      </c>
      <c r="H14" s="17" t="s">
        <v>3412</v>
      </c>
      <c r="I14" s="17" t="s">
        <v>3413</v>
      </c>
      <c r="J14" s="17">
        <v>642</v>
      </c>
      <c r="K14" s="17">
        <f t="shared" si="0"/>
        <v>0</v>
      </c>
      <c r="L14" s="17" t="s">
        <v>3414</v>
      </c>
      <c r="M14" s="17" t="s">
        <v>3415</v>
      </c>
      <c r="N14" s="17">
        <v>642</v>
      </c>
      <c r="O14" s="17">
        <f t="shared" si="1"/>
        <v>1</v>
      </c>
      <c r="P14" s="17" t="s">
        <v>3416</v>
      </c>
      <c r="Q14" s="17" t="s">
        <v>7039</v>
      </c>
      <c r="R14" s="17">
        <v>642</v>
      </c>
      <c r="S14" s="17">
        <f t="shared" si="2"/>
        <v>0</v>
      </c>
      <c r="T14" s="17" t="s">
        <v>3417</v>
      </c>
      <c r="U14" s="17" t="s">
        <v>7040</v>
      </c>
      <c r="V14" s="17">
        <v>642</v>
      </c>
      <c r="W14" s="17">
        <f t="shared" si="3"/>
        <v>0</v>
      </c>
      <c r="X14" s="17" t="s">
        <v>26</v>
      </c>
      <c r="Y14" s="17" t="s">
        <v>72</v>
      </c>
      <c r="Z14" s="17" t="s">
        <v>1268</v>
      </c>
    </row>
    <row r="15" spans="1:26">
      <c r="A15" s="17" t="s">
        <v>14</v>
      </c>
      <c r="B15" s="17" t="s">
        <v>16</v>
      </c>
      <c r="C15" s="17" t="s">
        <v>3349</v>
      </c>
      <c r="D15" s="17">
        <v>1</v>
      </c>
      <c r="E15" s="17">
        <v>316</v>
      </c>
      <c r="F15" s="17">
        <v>643</v>
      </c>
      <c r="G15" s="17" t="s">
        <v>7066</v>
      </c>
      <c r="H15" s="17" t="s">
        <v>3418</v>
      </c>
      <c r="I15" s="17" t="s">
        <v>3419</v>
      </c>
      <c r="J15" s="17">
        <v>643</v>
      </c>
      <c r="K15" s="17">
        <f t="shared" si="0"/>
        <v>1</v>
      </c>
      <c r="L15" s="17" t="s">
        <v>3420</v>
      </c>
      <c r="M15" s="17" t="s">
        <v>3421</v>
      </c>
      <c r="N15" s="17">
        <v>643</v>
      </c>
      <c r="O15" s="17">
        <f t="shared" si="1"/>
        <v>0</v>
      </c>
      <c r="P15" s="17" t="s">
        <v>3422</v>
      </c>
      <c r="Q15" s="17" t="s">
        <v>7041</v>
      </c>
      <c r="R15" s="17">
        <v>643</v>
      </c>
      <c r="S15" s="17">
        <f t="shared" si="2"/>
        <v>0</v>
      </c>
      <c r="T15" s="17" t="s">
        <v>3423</v>
      </c>
      <c r="U15" s="17" t="s">
        <v>3424</v>
      </c>
      <c r="V15" s="17">
        <v>643</v>
      </c>
      <c r="W15" s="17">
        <f t="shared" si="3"/>
        <v>0</v>
      </c>
      <c r="X15" s="17" t="s">
        <v>50</v>
      </c>
      <c r="Y15" s="17" t="s">
        <v>72</v>
      </c>
      <c r="Z15" s="17" t="s">
        <v>73</v>
      </c>
    </row>
    <row r="16" spans="1:26">
      <c r="A16" s="17" t="s">
        <v>14</v>
      </c>
      <c r="B16" s="17" t="s">
        <v>16</v>
      </c>
      <c r="C16" s="17" t="s">
        <v>3349</v>
      </c>
      <c r="D16" s="17">
        <v>1</v>
      </c>
      <c r="E16" s="17">
        <v>316</v>
      </c>
      <c r="F16" s="17">
        <v>644</v>
      </c>
      <c r="G16" s="17" t="s">
        <v>7067</v>
      </c>
      <c r="H16" s="17" t="s">
        <v>6216</v>
      </c>
      <c r="I16" s="17" t="s">
        <v>3425</v>
      </c>
      <c r="J16" s="17">
        <v>644</v>
      </c>
      <c r="K16" s="17">
        <f t="shared" si="0"/>
        <v>0</v>
      </c>
      <c r="L16" s="17" t="s">
        <v>5911</v>
      </c>
      <c r="M16" s="17" t="s">
        <v>3426</v>
      </c>
      <c r="N16" s="17">
        <v>644</v>
      </c>
      <c r="O16" s="17">
        <f t="shared" si="1"/>
        <v>0</v>
      </c>
      <c r="P16" s="17" t="s">
        <v>6464</v>
      </c>
      <c r="Q16" s="17" t="s">
        <v>3427</v>
      </c>
      <c r="R16" s="17">
        <v>644</v>
      </c>
      <c r="S16" s="17">
        <f t="shared" si="2"/>
        <v>0</v>
      </c>
      <c r="T16" s="17" t="s">
        <v>5912</v>
      </c>
      <c r="U16" s="17" t="s">
        <v>3428</v>
      </c>
      <c r="V16" s="17">
        <v>644</v>
      </c>
      <c r="W16" s="17">
        <f t="shared" si="3"/>
        <v>1</v>
      </c>
      <c r="X16" s="17" t="s">
        <v>60</v>
      </c>
      <c r="Y16" s="17" t="s">
        <v>72</v>
      </c>
      <c r="Z16" s="17" t="s">
        <v>83</v>
      </c>
    </row>
    <row r="17" spans="1:26">
      <c r="A17" s="17" t="s">
        <v>14</v>
      </c>
      <c r="B17" s="17" t="s">
        <v>106</v>
      </c>
      <c r="C17" s="17" t="s">
        <v>3349</v>
      </c>
      <c r="D17" s="17">
        <v>1</v>
      </c>
      <c r="E17" s="17">
        <v>316</v>
      </c>
      <c r="F17" s="17">
        <v>645</v>
      </c>
      <c r="G17" s="17" t="s">
        <v>7068</v>
      </c>
      <c r="H17" s="17" t="s">
        <v>3429</v>
      </c>
      <c r="I17" s="17" t="s">
        <v>3430</v>
      </c>
      <c r="J17" s="17">
        <v>645</v>
      </c>
      <c r="K17" s="17">
        <f t="shared" si="0"/>
        <v>1</v>
      </c>
      <c r="L17" s="17" t="s">
        <v>3431</v>
      </c>
      <c r="M17" s="17" t="s">
        <v>7042</v>
      </c>
      <c r="N17" s="17">
        <v>645</v>
      </c>
      <c r="O17" s="17">
        <f t="shared" si="1"/>
        <v>0</v>
      </c>
      <c r="P17" s="17" t="s">
        <v>3432</v>
      </c>
      <c r="Q17" s="17" t="s">
        <v>3433</v>
      </c>
      <c r="R17" s="17">
        <v>645</v>
      </c>
      <c r="S17" s="17">
        <f t="shared" si="2"/>
        <v>0</v>
      </c>
      <c r="T17" s="17" t="s">
        <v>3434</v>
      </c>
      <c r="U17" s="17" t="s">
        <v>7043</v>
      </c>
      <c r="V17" s="17">
        <v>645</v>
      </c>
      <c r="W17" s="17">
        <f t="shared" si="3"/>
        <v>0</v>
      </c>
      <c r="X17" s="17" t="s">
        <v>50</v>
      </c>
      <c r="Y17" s="17" t="s">
        <v>387</v>
      </c>
      <c r="Z17" s="17" t="s">
        <v>726</v>
      </c>
    </row>
    <row r="18" spans="1:26">
      <c r="A18" s="17" t="s">
        <v>14</v>
      </c>
      <c r="B18" s="17" t="s">
        <v>16</v>
      </c>
      <c r="C18" s="17" t="s">
        <v>3349</v>
      </c>
      <c r="D18" s="17">
        <v>1</v>
      </c>
      <c r="E18" s="17">
        <v>316</v>
      </c>
      <c r="F18" s="17">
        <v>646</v>
      </c>
      <c r="G18" s="17" t="s">
        <v>7069</v>
      </c>
      <c r="H18" s="17" t="s">
        <v>3435</v>
      </c>
      <c r="I18" s="17" t="s">
        <v>7044</v>
      </c>
      <c r="J18" s="17">
        <v>646</v>
      </c>
      <c r="K18" s="17">
        <f t="shared" si="0"/>
        <v>0</v>
      </c>
      <c r="L18" s="17" t="s">
        <v>3436</v>
      </c>
      <c r="M18" s="17" t="s">
        <v>3437</v>
      </c>
      <c r="N18" s="17">
        <v>646</v>
      </c>
      <c r="O18" s="17">
        <f t="shared" si="1"/>
        <v>0</v>
      </c>
      <c r="P18" s="17" t="s">
        <v>3438</v>
      </c>
      <c r="Q18" s="17" t="s">
        <v>3439</v>
      </c>
      <c r="R18" s="17">
        <v>646</v>
      </c>
      <c r="S18" s="17">
        <f t="shared" si="2"/>
        <v>1</v>
      </c>
      <c r="T18" s="17" t="s">
        <v>3440</v>
      </c>
      <c r="U18" s="17" t="s">
        <v>3441</v>
      </c>
      <c r="V18" s="17">
        <v>646</v>
      </c>
      <c r="W18" s="17">
        <f t="shared" si="3"/>
        <v>0</v>
      </c>
      <c r="X18" s="17" t="s">
        <v>39</v>
      </c>
      <c r="Y18" s="17" t="s">
        <v>72</v>
      </c>
      <c r="Z18" s="17" t="s">
        <v>151</v>
      </c>
    </row>
    <row r="19" spans="1:26">
      <c r="A19" s="17" t="s">
        <v>14</v>
      </c>
      <c r="B19" s="17" t="s">
        <v>16</v>
      </c>
      <c r="C19" s="17" t="s">
        <v>3349</v>
      </c>
      <c r="D19" s="17">
        <v>1</v>
      </c>
      <c r="E19" s="17">
        <v>316</v>
      </c>
      <c r="F19" s="17">
        <v>647</v>
      </c>
      <c r="G19" s="17" t="s">
        <v>7070</v>
      </c>
      <c r="H19" s="17" t="s">
        <v>3442</v>
      </c>
      <c r="I19" s="17" t="s">
        <v>3443</v>
      </c>
      <c r="J19" s="17">
        <v>647</v>
      </c>
      <c r="K19" s="17">
        <f t="shared" si="0"/>
        <v>0</v>
      </c>
      <c r="L19" s="17" t="s">
        <v>3444</v>
      </c>
      <c r="M19" s="17" t="s">
        <v>3445</v>
      </c>
      <c r="N19" s="17">
        <v>647</v>
      </c>
      <c r="O19" s="17">
        <f t="shared" si="1"/>
        <v>0</v>
      </c>
      <c r="P19" s="17" t="s">
        <v>3446</v>
      </c>
      <c r="Q19" s="17" t="s">
        <v>3447</v>
      </c>
      <c r="R19" s="17">
        <v>647</v>
      </c>
      <c r="S19" s="17">
        <f t="shared" si="2"/>
        <v>0</v>
      </c>
      <c r="T19" s="17" t="s">
        <v>3448</v>
      </c>
      <c r="U19" s="17" t="s">
        <v>3449</v>
      </c>
      <c r="V19" s="17">
        <v>647</v>
      </c>
      <c r="W19" s="17">
        <f t="shared" si="3"/>
        <v>1</v>
      </c>
      <c r="X19" s="17" t="s">
        <v>60</v>
      </c>
      <c r="Y19" s="17" t="s">
        <v>93</v>
      </c>
      <c r="Z19" s="17" t="s">
        <v>94</v>
      </c>
    </row>
    <row r="20" spans="1:26">
      <c r="A20" s="17" t="s">
        <v>14</v>
      </c>
      <c r="B20" s="17" t="s">
        <v>16</v>
      </c>
      <c r="C20" s="17" t="s">
        <v>3349</v>
      </c>
      <c r="D20" s="17">
        <v>1</v>
      </c>
      <c r="E20" s="17">
        <v>316</v>
      </c>
      <c r="F20" s="17">
        <v>648</v>
      </c>
      <c r="G20" s="17" t="s">
        <v>7071</v>
      </c>
      <c r="H20" s="17" t="s">
        <v>7045</v>
      </c>
      <c r="I20" s="17" t="s">
        <v>7046</v>
      </c>
      <c r="J20" s="17">
        <v>648</v>
      </c>
      <c r="K20" s="17">
        <f t="shared" si="0"/>
        <v>0</v>
      </c>
      <c r="L20" s="17" t="s">
        <v>7047</v>
      </c>
      <c r="M20" s="17" t="s">
        <v>7048</v>
      </c>
      <c r="N20" s="17">
        <v>648</v>
      </c>
      <c r="O20" s="17">
        <f t="shared" si="1"/>
        <v>1</v>
      </c>
      <c r="P20" s="17" t="s">
        <v>7049</v>
      </c>
      <c r="Q20" s="17" t="s">
        <v>3450</v>
      </c>
      <c r="R20" s="17">
        <v>648</v>
      </c>
      <c r="S20" s="17">
        <f t="shared" si="2"/>
        <v>0</v>
      </c>
      <c r="T20" s="17" t="s">
        <v>3451</v>
      </c>
      <c r="U20" s="17" t="s">
        <v>7050</v>
      </c>
      <c r="V20" s="17">
        <v>648</v>
      </c>
      <c r="W20" s="17">
        <f t="shared" si="3"/>
        <v>0</v>
      </c>
      <c r="X20" s="17" t="s">
        <v>26</v>
      </c>
      <c r="Y20" s="17" t="s">
        <v>93</v>
      </c>
      <c r="Z20" s="17" t="s">
        <v>621</v>
      </c>
    </row>
    <row r="21" spans="1:26">
      <c r="A21" s="17" t="s">
        <v>14</v>
      </c>
      <c r="B21" s="17" t="s">
        <v>16</v>
      </c>
      <c r="C21" s="17" t="s">
        <v>3349</v>
      </c>
      <c r="D21" s="17">
        <v>1</v>
      </c>
      <c r="E21" s="17">
        <v>316</v>
      </c>
      <c r="F21" s="17">
        <v>649</v>
      </c>
      <c r="G21" s="17" t="s">
        <v>7072</v>
      </c>
      <c r="H21" s="17" t="s">
        <v>3452</v>
      </c>
      <c r="I21" s="17" t="s">
        <v>7051</v>
      </c>
      <c r="J21" s="17">
        <v>649</v>
      </c>
      <c r="K21" s="17">
        <f t="shared" si="0"/>
        <v>0</v>
      </c>
      <c r="L21" s="17" t="s">
        <v>3453</v>
      </c>
      <c r="M21" s="17" t="s">
        <v>7052</v>
      </c>
      <c r="N21" s="17">
        <v>649</v>
      </c>
      <c r="O21" s="17">
        <f t="shared" si="1"/>
        <v>1</v>
      </c>
      <c r="P21" s="17" t="s">
        <v>7053</v>
      </c>
      <c r="Q21" s="17" t="s">
        <v>3454</v>
      </c>
      <c r="R21" s="17">
        <v>649</v>
      </c>
      <c r="S21" s="17">
        <f t="shared" si="2"/>
        <v>0</v>
      </c>
      <c r="T21" s="17" t="s">
        <v>3455</v>
      </c>
      <c r="U21" s="17" t="s">
        <v>3456</v>
      </c>
      <c r="V21" s="17">
        <v>649</v>
      </c>
      <c r="W21" s="17">
        <f t="shared" si="3"/>
        <v>0</v>
      </c>
      <c r="X21" s="17" t="s">
        <v>26</v>
      </c>
      <c r="Y21" s="17" t="s">
        <v>104</v>
      </c>
      <c r="Z21" s="17" t="s">
        <v>105</v>
      </c>
    </row>
    <row r="22" spans="1:26">
      <c r="A22" s="17" t="s">
        <v>299</v>
      </c>
      <c r="B22" s="17" t="s">
        <v>106</v>
      </c>
      <c r="C22" s="17" t="s">
        <v>3349</v>
      </c>
      <c r="D22" s="17">
        <v>1</v>
      </c>
      <c r="E22" s="17">
        <v>316</v>
      </c>
      <c r="F22" s="17">
        <v>650</v>
      </c>
      <c r="G22" s="17" t="s">
        <v>7073</v>
      </c>
      <c r="I22" s="17" t="s">
        <v>5735</v>
      </c>
      <c r="J22" s="17">
        <v>650</v>
      </c>
      <c r="K22" s="17">
        <f t="shared" si="0"/>
        <v>0</v>
      </c>
      <c r="N22" s="17">
        <v>650</v>
      </c>
      <c r="O22" s="17">
        <f t="shared" si="1"/>
        <v>0</v>
      </c>
      <c r="R22" s="17">
        <v>650</v>
      </c>
      <c r="S22" s="17">
        <f t="shared" si="2"/>
        <v>0</v>
      </c>
      <c r="V22" s="17">
        <v>650</v>
      </c>
      <c r="W22" s="17">
        <f t="shared" si="3"/>
        <v>0</v>
      </c>
      <c r="X22" s="17" t="s">
        <v>119</v>
      </c>
      <c r="Y22" s="17" t="s">
        <v>387</v>
      </c>
      <c r="Z22" s="17" t="s">
        <v>388</v>
      </c>
    </row>
    <row r="23" spans="1:26">
      <c r="A23" s="17" t="s">
        <v>14</v>
      </c>
      <c r="B23" s="17" t="s">
        <v>16</v>
      </c>
      <c r="C23" s="17" t="s">
        <v>1791</v>
      </c>
      <c r="D23" s="17">
        <v>1</v>
      </c>
      <c r="E23" s="17">
        <v>377</v>
      </c>
      <c r="F23" s="17">
        <v>651</v>
      </c>
      <c r="G23" s="17" t="s">
        <v>1792</v>
      </c>
      <c r="H23" s="17" t="s">
        <v>1793</v>
      </c>
      <c r="I23" s="17" t="s">
        <v>7074</v>
      </c>
      <c r="J23" s="17">
        <v>651</v>
      </c>
      <c r="K23" s="17">
        <f t="shared" si="0"/>
        <v>0</v>
      </c>
      <c r="L23" s="17" t="s">
        <v>1795</v>
      </c>
      <c r="M23" s="17" t="s">
        <v>7075</v>
      </c>
      <c r="N23" s="17">
        <v>651</v>
      </c>
      <c r="O23" s="17">
        <f t="shared" si="1"/>
        <v>1</v>
      </c>
      <c r="P23" s="17" t="s">
        <v>1797</v>
      </c>
      <c r="Q23" s="17" t="s">
        <v>1798</v>
      </c>
      <c r="R23" s="17">
        <v>651</v>
      </c>
      <c r="S23" s="17">
        <f t="shared" si="2"/>
        <v>0</v>
      </c>
      <c r="T23" s="17" t="s">
        <v>1799</v>
      </c>
      <c r="U23" s="17" t="s">
        <v>7076</v>
      </c>
      <c r="V23" s="17">
        <v>651</v>
      </c>
      <c r="W23" s="17">
        <f t="shared" si="3"/>
        <v>0</v>
      </c>
      <c r="X23" s="17" t="s">
        <v>26</v>
      </c>
      <c r="Y23" s="17" t="s">
        <v>61</v>
      </c>
      <c r="Z23" s="17" t="s">
        <v>62</v>
      </c>
    </row>
    <row r="24" spans="1:26">
      <c r="A24" s="17" t="s">
        <v>14</v>
      </c>
      <c r="B24" s="17" t="s">
        <v>16</v>
      </c>
      <c r="C24" s="17" t="s">
        <v>1791</v>
      </c>
      <c r="D24" s="17">
        <v>1</v>
      </c>
      <c r="E24" s="17">
        <v>377</v>
      </c>
      <c r="F24" s="17">
        <v>652</v>
      </c>
      <c r="G24" s="17" t="s">
        <v>1801</v>
      </c>
      <c r="H24" s="17" t="s">
        <v>1802</v>
      </c>
      <c r="I24" s="17" t="s">
        <v>7077</v>
      </c>
      <c r="J24" s="17">
        <v>652</v>
      </c>
      <c r="K24" s="17">
        <f t="shared" si="0"/>
        <v>1</v>
      </c>
      <c r="L24" s="17" t="s">
        <v>1804</v>
      </c>
      <c r="M24" s="17" t="s">
        <v>7078</v>
      </c>
      <c r="N24" s="17">
        <v>652</v>
      </c>
      <c r="O24" s="17">
        <f t="shared" si="1"/>
        <v>0</v>
      </c>
      <c r="P24" s="17" t="s">
        <v>1806</v>
      </c>
      <c r="Q24" s="17" t="s">
        <v>1807</v>
      </c>
      <c r="R24" s="17">
        <v>652</v>
      </c>
      <c r="S24" s="17">
        <f t="shared" si="2"/>
        <v>0</v>
      </c>
      <c r="T24" s="17" t="s">
        <v>1808</v>
      </c>
      <c r="U24" s="17" t="s">
        <v>1807</v>
      </c>
      <c r="V24" s="17">
        <v>652</v>
      </c>
      <c r="W24" s="17">
        <f t="shared" si="3"/>
        <v>0</v>
      </c>
      <c r="X24" s="17" t="s">
        <v>50</v>
      </c>
      <c r="Y24" s="17" t="s">
        <v>72</v>
      </c>
      <c r="Z24" s="17" t="s">
        <v>151</v>
      </c>
    </row>
    <row r="25" spans="1:26">
      <c r="A25" s="17" t="s">
        <v>222</v>
      </c>
      <c r="B25" s="17" t="s">
        <v>16</v>
      </c>
      <c r="C25" s="17" t="s">
        <v>1791</v>
      </c>
      <c r="D25" s="17">
        <v>1</v>
      </c>
      <c r="E25" s="17">
        <v>377</v>
      </c>
      <c r="F25" s="17">
        <v>653</v>
      </c>
      <c r="G25" s="17" t="s">
        <v>1809</v>
      </c>
      <c r="H25" s="17" t="s">
        <v>1810</v>
      </c>
      <c r="I25" s="17" t="s">
        <v>1811</v>
      </c>
      <c r="J25" s="17">
        <v>653</v>
      </c>
      <c r="K25" s="17">
        <f t="shared" si="0"/>
        <v>0</v>
      </c>
      <c r="L25" s="17" t="s">
        <v>1812</v>
      </c>
      <c r="M25" s="17" t="s">
        <v>7079</v>
      </c>
      <c r="N25" s="17">
        <v>653</v>
      </c>
      <c r="O25" s="17">
        <f t="shared" si="1"/>
        <v>0</v>
      </c>
      <c r="P25" s="17" t="s">
        <v>1814</v>
      </c>
      <c r="Q25" s="17" t="s">
        <v>7080</v>
      </c>
      <c r="R25" s="17">
        <v>653</v>
      </c>
      <c r="S25" s="17">
        <f t="shared" si="2"/>
        <v>0</v>
      </c>
      <c r="T25" s="17" t="s">
        <v>1816</v>
      </c>
      <c r="U25" s="17" t="s">
        <v>7107</v>
      </c>
      <c r="V25" s="17">
        <v>653</v>
      </c>
      <c r="W25" s="17">
        <f t="shared" si="3"/>
        <v>1</v>
      </c>
      <c r="X25" s="17" t="s">
        <v>60</v>
      </c>
      <c r="Y25" s="17" t="s">
        <v>72</v>
      </c>
      <c r="Z25" s="17" t="s">
        <v>73</v>
      </c>
    </row>
    <row r="26" spans="1:26">
      <c r="A26" s="17" t="s">
        <v>1818</v>
      </c>
      <c r="B26" s="17" t="s">
        <v>16</v>
      </c>
      <c r="C26" s="17" t="s">
        <v>1791</v>
      </c>
      <c r="D26" s="17">
        <v>1</v>
      </c>
      <c r="E26" s="17">
        <v>377</v>
      </c>
      <c r="F26" s="17">
        <v>654</v>
      </c>
      <c r="G26" s="17" t="s">
        <v>7108</v>
      </c>
      <c r="H26" s="17" t="s">
        <v>5911</v>
      </c>
      <c r="I26" s="17" t="s">
        <v>7081</v>
      </c>
      <c r="J26" s="17">
        <v>654</v>
      </c>
      <c r="K26" s="17">
        <f t="shared" si="0"/>
        <v>0</v>
      </c>
      <c r="L26" s="17" t="s">
        <v>6215</v>
      </c>
      <c r="M26" s="17" t="s">
        <v>1821</v>
      </c>
      <c r="N26" s="17">
        <v>654</v>
      </c>
      <c r="O26" s="17">
        <f t="shared" si="1"/>
        <v>0</v>
      </c>
      <c r="P26" s="17" t="s">
        <v>7025</v>
      </c>
      <c r="Q26" s="17" t="s">
        <v>1822</v>
      </c>
      <c r="R26" s="17">
        <v>654</v>
      </c>
      <c r="S26" s="17">
        <f t="shared" si="2"/>
        <v>0</v>
      </c>
      <c r="T26" s="17" t="s">
        <v>5912</v>
      </c>
      <c r="U26" s="17" t="s">
        <v>7081</v>
      </c>
      <c r="V26" s="17">
        <v>654</v>
      </c>
      <c r="W26" s="17">
        <f t="shared" si="3"/>
        <v>0</v>
      </c>
      <c r="Y26" s="17" t="s">
        <v>286</v>
      </c>
      <c r="Z26" s="17" t="s">
        <v>287</v>
      </c>
    </row>
    <row r="27" spans="1:26">
      <c r="A27" s="17" t="s">
        <v>14</v>
      </c>
      <c r="B27" s="17" t="s">
        <v>106</v>
      </c>
      <c r="C27" s="17" t="s">
        <v>1791</v>
      </c>
      <c r="D27" s="17">
        <v>1</v>
      </c>
      <c r="E27" s="17">
        <v>377</v>
      </c>
      <c r="F27" s="17">
        <v>655</v>
      </c>
      <c r="G27" s="17" t="s">
        <v>1823</v>
      </c>
      <c r="H27" s="17" t="s">
        <v>1824</v>
      </c>
      <c r="I27" s="17" t="s">
        <v>7082</v>
      </c>
      <c r="J27" s="17">
        <v>655</v>
      </c>
      <c r="K27" s="17">
        <f t="shared" si="0"/>
        <v>0</v>
      </c>
      <c r="L27" s="17" t="s">
        <v>1826</v>
      </c>
      <c r="M27" s="17" t="s">
        <v>7083</v>
      </c>
      <c r="N27" s="17">
        <v>655</v>
      </c>
      <c r="O27" s="17">
        <f t="shared" si="1"/>
        <v>0</v>
      </c>
      <c r="P27" s="17" t="s">
        <v>1828</v>
      </c>
      <c r="Q27" s="17" t="s">
        <v>1829</v>
      </c>
      <c r="R27" s="17">
        <v>655</v>
      </c>
      <c r="S27" s="17">
        <f t="shared" si="2"/>
        <v>1</v>
      </c>
      <c r="T27" s="17" t="s">
        <v>1830</v>
      </c>
      <c r="U27" s="17" t="s">
        <v>7084</v>
      </c>
      <c r="V27" s="17">
        <v>655</v>
      </c>
      <c r="W27" s="17">
        <f t="shared" si="3"/>
        <v>0</v>
      </c>
      <c r="X27" s="17" t="s">
        <v>39</v>
      </c>
      <c r="Y27" s="17" t="s">
        <v>387</v>
      </c>
      <c r="Z27" s="17" t="s">
        <v>641</v>
      </c>
    </row>
    <row r="28" spans="1:26">
      <c r="A28" s="17" t="s">
        <v>14</v>
      </c>
      <c r="B28" s="17" t="s">
        <v>16</v>
      </c>
      <c r="C28" s="17" t="s">
        <v>1791</v>
      </c>
      <c r="D28" s="17">
        <v>1</v>
      </c>
      <c r="E28" s="17">
        <v>377</v>
      </c>
      <c r="F28" s="17">
        <v>656</v>
      </c>
      <c r="G28" s="17" t="s">
        <v>7109</v>
      </c>
      <c r="H28" s="17" t="s">
        <v>7085</v>
      </c>
      <c r="I28" s="17" t="s">
        <v>1835</v>
      </c>
      <c r="J28" s="17">
        <v>656</v>
      </c>
      <c r="K28" s="17">
        <f t="shared" si="0"/>
        <v>0</v>
      </c>
      <c r="L28" s="17" t="s">
        <v>1836</v>
      </c>
      <c r="M28" s="17" t="s">
        <v>1837</v>
      </c>
      <c r="N28" s="17">
        <v>656</v>
      </c>
      <c r="O28" s="17">
        <f t="shared" si="1"/>
        <v>1</v>
      </c>
      <c r="P28" s="17" t="s">
        <v>1838</v>
      </c>
      <c r="Q28" s="17" t="s">
        <v>1839</v>
      </c>
      <c r="R28" s="17">
        <v>656</v>
      </c>
      <c r="S28" s="17">
        <f t="shared" si="2"/>
        <v>0</v>
      </c>
      <c r="T28" s="17" t="s">
        <v>1840</v>
      </c>
      <c r="U28" s="17" t="s">
        <v>1841</v>
      </c>
      <c r="V28" s="17">
        <v>656</v>
      </c>
      <c r="W28" s="17">
        <f t="shared" si="3"/>
        <v>0</v>
      </c>
      <c r="X28" s="17" t="s">
        <v>26</v>
      </c>
      <c r="Y28" s="17" t="s">
        <v>104</v>
      </c>
      <c r="Z28" s="17" t="s">
        <v>105</v>
      </c>
    </row>
    <row r="29" spans="1:26">
      <c r="A29" s="17" t="s">
        <v>14</v>
      </c>
      <c r="B29" s="17" t="s">
        <v>16</v>
      </c>
      <c r="C29" s="17" t="s">
        <v>1791</v>
      </c>
      <c r="D29" s="17">
        <v>1</v>
      </c>
      <c r="E29" s="17">
        <v>377</v>
      </c>
      <c r="F29" s="17">
        <v>657</v>
      </c>
      <c r="G29" s="17" t="s">
        <v>7110</v>
      </c>
      <c r="H29" s="17" t="s">
        <v>1843</v>
      </c>
      <c r="I29" s="17" t="s">
        <v>1844</v>
      </c>
      <c r="J29" s="17">
        <v>657</v>
      </c>
      <c r="K29" s="17">
        <f t="shared" si="0"/>
        <v>0</v>
      </c>
      <c r="L29" s="17" t="s">
        <v>1845</v>
      </c>
      <c r="M29" s="17" t="s">
        <v>7086</v>
      </c>
      <c r="N29" s="17">
        <v>657</v>
      </c>
      <c r="O29" s="17">
        <f t="shared" si="1"/>
        <v>0</v>
      </c>
      <c r="P29" s="17" t="s">
        <v>1847</v>
      </c>
      <c r="Q29" s="17" t="s">
        <v>1848</v>
      </c>
      <c r="R29" s="17">
        <v>657</v>
      </c>
      <c r="S29" s="17">
        <f t="shared" si="2"/>
        <v>1</v>
      </c>
      <c r="T29" s="17" t="s">
        <v>1849</v>
      </c>
      <c r="U29" s="17" t="s">
        <v>1850</v>
      </c>
      <c r="V29" s="17">
        <v>657</v>
      </c>
      <c r="W29" s="17">
        <f t="shared" si="3"/>
        <v>0</v>
      </c>
      <c r="X29" s="17" t="s">
        <v>39</v>
      </c>
      <c r="Y29" s="17" t="s">
        <v>72</v>
      </c>
      <c r="Z29" s="17" t="s">
        <v>1268</v>
      </c>
    </row>
    <row r="30" spans="1:26">
      <c r="A30" s="17" t="s">
        <v>14</v>
      </c>
      <c r="B30" s="17" t="s">
        <v>16</v>
      </c>
      <c r="C30" s="17" t="s">
        <v>1791</v>
      </c>
      <c r="D30" s="17">
        <v>1</v>
      </c>
      <c r="E30" s="17">
        <v>377</v>
      </c>
      <c r="F30" s="17">
        <v>658</v>
      </c>
      <c r="G30" s="17" t="s">
        <v>7111</v>
      </c>
      <c r="H30" s="17" t="s">
        <v>1852</v>
      </c>
      <c r="I30" s="17" t="s">
        <v>1853</v>
      </c>
      <c r="J30" s="17">
        <v>658</v>
      </c>
      <c r="K30" s="17">
        <f t="shared" si="0"/>
        <v>1</v>
      </c>
      <c r="L30" s="17" t="s">
        <v>1854</v>
      </c>
      <c r="M30" s="17" t="s">
        <v>7087</v>
      </c>
      <c r="N30" s="17">
        <v>658</v>
      </c>
      <c r="O30" s="17">
        <f t="shared" si="1"/>
        <v>0</v>
      </c>
      <c r="P30" s="17" t="s">
        <v>1856</v>
      </c>
      <c r="Q30" s="17" t="s">
        <v>7088</v>
      </c>
      <c r="R30" s="17">
        <v>658</v>
      </c>
      <c r="S30" s="17">
        <f t="shared" si="2"/>
        <v>0</v>
      </c>
      <c r="T30" s="17" t="s">
        <v>1858</v>
      </c>
      <c r="U30" s="17" t="s">
        <v>7087</v>
      </c>
      <c r="V30" s="17">
        <v>658</v>
      </c>
      <c r="W30" s="17">
        <f t="shared" si="3"/>
        <v>0</v>
      </c>
      <c r="X30" s="17" t="s">
        <v>50</v>
      </c>
      <c r="Y30" s="17" t="s">
        <v>93</v>
      </c>
      <c r="Z30" s="17" t="s">
        <v>94</v>
      </c>
    </row>
    <row r="31" spans="1:26">
      <c r="A31" s="17" t="s">
        <v>14</v>
      </c>
      <c r="B31" s="17" t="s">
        <v>16</v>
      </c>
      <c r="C31" s="17" t="s">
        <v>1791</v>
      </c>
      <c r="D31" s="17">
        <v>1</v>
      </c>
      <c r="E31" s="17">
        <v>377</v>
      </c>
      <c r="F31" s="17">
        <v>659</v>
      </c>
      <c r="G31" s="17" t="s">
        <v>7112</v>
      </c>
      <c r="H31" s="17" t="s">
        <v>7089</v>
      </c>
      <c r="I31" s="17" t="s">
        <v>1861</v>
      </c>
      <c r="J31" s="17">
        <v>659</v>
      </c>
      <c r="K31" s="17">
        <f t="shared" si="0"/>
        <v>0</v>
      </c>
      <c r="L31" s="17" t="s">
        <v>7090</v>
      </c>
      <c r="M31" s="17" t="s">
        <v>7090</v>
      </c>
      <c r="N31" s="17">
        <v>659</v>
      </c>
      <c r="O31" s="17">
        <f t="shared" si="1"/>
        <v>0</v>
      </c>
      <c r="P31" s="17" t="s">
        <v>7091</v>
      </c>
      <c r="Q31" s="17" t="s">
        <v>7092</v>
      </c>
      <c r="R31" s="17">
        <v>659</v>
      </c>
      <c r="S31" s="17">
        <f t="shared" si="2"/>
        <v>0</v>
      </c>
      <c r="T31" s="17" t="s">
        <v>7093</v>
      </c>
      <c r="U31" s="17" t="s">
        <v>1866</v>
      </c>
      <c r="V31" s="17">
        <v>659</v>
      </c>
      <c r="W31" s="17">
        <f t="shared" si="3"/>
        <v>1</v>
      </c>
      <c r="X31" s="17" t="s">
        <v>60</v>
      </c>
      <c r="Y31" s="17" t="s">
        <v>104</v>
      </c>
      <c r="Z31" s="17" t="s">
        <v>198</v>
      </c>
    </row>
    <row r="32" spans="1:26">
      <c r="A32" s="17" t="s">
        <v>14</v>
      </c>
      <c r="B32" s="17" t="s">
        <v>106</v>
      </c>
      <c r="C32" s="17" t="s">
        <v>1791</v>
      </c>
      <c r="D32" s="17">
        <v>1</v>
      </c>
      <c r="E32" s="17">
        <v>377</v>
      </c>
      <c r="F32" s="17">
        <v>660</v>
      </c>
      <c r="G32" s="17" t="s">
        <v>7113</v>
      </c>
      <c r="H32" s="17" t="s">
        <v>1868</v>
      </c>
      <c r="I32" s="17" t="s">
        <v>1869</v>
      </c>
      <c r="J32" s="17">
        <v>660</v>
      </c>
      <c r="K32" s="17">
        <f t="shared" si="0"/>
        <v>0</v>
      </c>
      <c r="L32" s="17" t="s">
        <v>1870</v>
      </c>
      <c r="M32" s="17" t="s">
        <v>7094</v>
      </c>
      <c r="N32" s="17">
        <v>660</v>
      </c>
      <c r="O32" s="17">
        <f t="shared" si="1"/>
        <v>0</v>
      </c>
      <c r="P32" s="17" t="s">
        <v>1872</v>
      </c>
      <c r="Q32" s="17" t="s">
        <v>1873</v>
      </c>
      <c r="R32" s="17">
        <v>660</v>
      </c>
      <c r="S32" s="17">
        <f t="shared" si="2"/>
        <v>1</v>
      </c>
      <c r="T32" s="17" t="s">
        <v>1874</v>
      </c>
      <c r="U32" s="17" t="s">
        <v>7095</v>
      </c>
      <c r="V32" s="17">
        <v>660</v>
      </c>
      <c r="W32" s="17">
        <f t="shared" si="3"/>
        <v>0</v>
      </c>
      <c r="X32" s="17" t="s">
        <v>39</v>
      </c>
      <c r="Y32" s="17" t="s">
        <v>209</v>
      </c>
      <c r="Z32" s="17" t="s">
        <v>301</v>
      </c>
    </row>
    <row r="33" spans="1:26">
      <c r="A33" s="17" t="s">
        <v>14</v>
      </c>
      <c r="B33" s="17" t="s">
        <v>16</v>
      </c>
      <c r="C33" s="17" t="s">
        <v>1791</v>
      </c>
      <c r="D33" s="17">
        <v>1</v>
      </c>
      <c r="E33" s="17">
        <v>377</v>
      </c>
      <c r="F33" s="17">
        <v>661</v>
      </c>
      <c r="G33" s="17" t="s">
        <v>7114</v>
      </c>
      <c r="H33" s="17" t="s">
        <v>1878</v>
      </c>
      <c r="I33" s="17" t="s">
        <v>7096</v>
      </c>
      <c r="J33" s="17">
        <v>661</v>
      </c>
      <c r="K33" s="17">
        <f t="shared" si="0"/>
        <v>0</v>
      </c>
      <c r="L33" s="17" t="s">
        <v>1880</v>
      </c>
      <c r="M33" s="17" t="s">
        <v>7097</v>
      </c>
      <c r="N33" s="17">
        <v>661</v>
      </c>
      <c r="O33" s="17">
        <f t="shared" si="1"/>
        <v>1</v>
      </c>
      <c r="P33" s="17" t="s">
        <v>1882</v>
      </c>
      <c r="Q33" s="17" t="s">
        <v>7096</v>
      </c>
      <c r="R33" s="17">
        <v>661</v>
      </c>
      <c r="S33" s="17">
        <f t="shared" si="2"/>
        <v>0</v>
      </c>
      <c r="T33" s="17" t="s">
        <v>7098</v>
      </c>
      <c r="U33" s="17" t="s">
        <v>1884</v>
      </c>
      <c r="V33" s="17">
        <v>661</v>
      </c>
      <c r="W33" s="17">
        <f t="shared" si="3"/>
        <v>0</v>
      </c>
      <c r="X33" s="17" t="s">
        <v>26</v>
      </c>
      <c r="Y33" s="17" t="s">
        <v>72</v>
      </c>
      <c r="Z33" s="17" t="s">
        <v>221</v>
      </c>
    </row>
    <row r="34" spans="1:26">
      <c r="A34" s="17" t="s">
        <v>14</v>
      </c>
      <c r="B34" s="17" t="s">
        <v>16</v>
      </c>
      <c r="C34" s="17" t="s">
        <v>1791</v>
      </c>
      <c r="D34" s="17">
        <v>1</v>
      </c>
      <c r="E34" s="17">
        <v>377</v>
      </c>
      <c r="F34" s="17">
        <v>662</v>
      </c>
      <c r="G34" s="17" t="s">
        <v>7115</v>
      </c>
      <c r="H34" s="17" t="s">
        <v>1886</v>
      </c>
      <c r="I34" s="17" t="s">
        <v>7099</v>
      </c>
      <c r="J34" s="17">
        <v>662</v>
      </c>
      <c r="K34" s="17">
        <f t="shared" si="0"/>
        <v>1</v>
      </c>
      <c r="L34" s="17" t="s">
        <v>1888</v>
      </c>
      <c r="M34" s="17" t="s">
        <v>7100</v>
      </c>
      <c r="N34" s="17">
        <v>662</v>
      </c>
      <c r="O34" s="17">
        <f t="shared" si="1"/>
        <v>0</v>
      </c>
      <c r="P34" s="17" t="s">
        <v>7099</v>
      </c>
      <c r="Q34" s="17" t="s">
        <v>1888</v>
      </c>
      <c r="R34" s="17">
        <v>662</v>
      </c>
      <c r="S34" s="17">
        <f t="shared" si="2"/>
        <v>0</v>
      </c>
      <c r="T34" s="17" t="s">
        <v>7100</v>
      </c>
      <c r="U34" s="17" t="s">
        <v>1890</v>
      </c>
      <c r="V34" s="17">
        <v>662</v>
      </c>
      <c r="W34" s="17">
        <f t="shared" si="3"/>
        <v>0</v>
      </c>
      <c r="X34" s="17" t="s">
        <v>50</v>
      </c>
      <c r="Y34" s="17" t="s">
        <v>72</v>
      </c>
      <c r="Z34" s="17" t="s">
        <v>83</v>
      </c>
    </row>
    <row r="35" spans="1:26">
      <c r="A35" s="17" t="s">
        <v>14</v>
      </c>
      <c r="B35" s="17" t="s">
        <v>16</v>
      </c>
      <c r="C35" s="17" t="s">
        <v>1791</v>
      </c>
      <c r="D35" s="17">
        <v>1</v>
      </c>
      <c r="E35" s="17">
        <v>377</v>
      </c>
      <c r="F35" s="17">
        <v>663</v>
      </c>
      <c r="G35" s="17" t="s">
        <v>7116</v>
      </c>
      <c r="H35" s="17" t="s">
        <v>1892</v>
      </c>
      <c r="I35" s="17" t="s">
        <v>1893</v>
      </c>
      <c r="J35" s="17">
        <v>663</v>
      </c>
      <c r="K35" s="17">
        <f t="shared" si="0"/>
        <v>1</v>
      </c>
      <c r="L35" s="17" t="s">
        <v>1894</v>
      </c>
      <c r="M35" s="17" t="s">
        <v>1895</v>
      </c>
      <c r="N35" s="17">
        <v>663</v>
      </c>
      <c r="O35" s="17">
        <f t="shared" si="1"/>
        <v>0</v>
      </c>
      <c r="P35" s="17" t="s">
        <v>1896</v>
      </c>
      <c r="Q35" s="17" t="s">
        <v>1897</v>
      </c>
      <c r="R35" s="17">
        <v>663</v>
      </c>
      <c r="S35" s="17">
        <f t="shared" si="2"/>
        <v>0</v>
      </c>
      <c r="T35" s="17" t="s">
        <v>1898</v>
      </c>
      <c r="U35" s="17" t="s">
        <v>1899</v>
      </c>
      <c r="V35" s="17">
        <v>663</v>
      </c>
      <c r="W35" s="17">
        <f t="shared" si="3"/>
        <v>0</v>
      </c>
      <c r="X35" s="17" t="s">
        <v>50</v>
      </c>
      <c r="Y35" s="17" t="s">
        <v>93</v>
      </c>
      <c r="Z35" s="17" t="s">
        <v>536</v>
      </c>
    </row>
    <row r="36" spans="1:26">
      <c r="A36" s="17" t="s">
        <v>14</v>
      </c>
      <c r="B36" s="17" t="s">
        <v>16</v>
      </c>
      <c r="C36" s="17" t="s">
        <v>1791</v>
      </c>
      <c r="D36" s="17">
        <v>1</v>
      </c>
      <c r="E36" s="17">
        <v>377</v>
      </c>
      <c r="F36" s="17">
        <v>664</v>
      </c>
      <c r="G36" s="17" t="s">
        <v>7117</v>
      </c>
      <c r="H36" s="17" t="s">
        <v>1901</v>
      </c>
      <c r="I36" s="17" t="s">
        <v>1902</v>
      </c>
      <c r="J36" s="17">
        <v>664</v>
      </c>
      <c r="K36" s="17">
        <f t="shared" si="0"/>
        <v>0</v>
      </c>
      <c r="L36" s="17" t="s">
        <v>1903</v>
      </c>
      <c r="M36" s="17" t="s">
        <v>1904</v>
      </c>
      <c r="N36" s="17">
        <v>664</v>
      </c>
      <c r="O36" s="17">
        <f t="shared" si="1"/>
        <v>0</v>
      </c>
      <c r="P36" s="17" t="s">
        <v>7101</v>
      </c>
      <c r="Q36" s="17" t="s">
        <v>1904</v>
      </c>
      <c r="R36" s="17">
        <v>664</v>
      </c>
      <c r="S36" s="17">
        <f t="shared" si="2"/>
        <v>0</v>
      </c>
      <c r="T36" s="17" t="s">
        <v>1906</v>
      </c>
      <c r="U36" s="17" t="s">
        <v>1907</v>
      </c>
      <c r="V36" s="17">
        <v>664</v>
      </c>
      <c r="W36" s="17">
        <f t="shared" si="3"/>
        <v>1</v>
      </c>
      <c r="X36" s="17" t="s">
        <v>60</v>
      </c>
      <c r="Y36" s="17" t="s">
        <v>72</v>
      </c>
      <c r="Z36" s="17" t="s">
        <v>221</v>
      </c>
    </row>
    <row r="37" spans="1:26">
      <c r="A37" s="17" t="s">
        <v>29</v>
      </c>
      <c r="B37" s="17" t="s">
        <v>106</v>
      </c>
      <c r="C37" s="17" t="s">
        <v>1791</v>
      </c>
      <c r="D37" s="17">
        <v>1</v>
      </c>
      <c r="E37" s="17">
        <v>377</v>
      </c>
      <c r="F37" s="17">
        <v>665</v>
      </c>
      <c r="G37" s="17" t="s">
        <v>7118</v>
      </c>
      <c r="H37" s="17" t="s">
        <v>1847</v>
      </c>
      <c r="I37" s="17" t="s">
        <v>1909</v>
      </c>
      <c r="J37" s="17">
        <v>665</v>
      </c>
      <c r="K37" s="17">
        <f t="shared" si="0"/>
        <v>0</v>
      </c>
      <c r="L37" s="17" t="s">
        <v>1910</v>
      </c>
      <c r="M37" s="17" t="s">
        <v>7102</v>
      </c>
      <c r="N37" s="17">
        <v>665</v>
      </c>
      <c r="O37" s="17">
        <f t="shared" si="1"/>
        <v>0</v>
      </c>
      <c r="P37" s="17" t="s">
        <v>1912</v>
      </c>
      <c r="Q37" s="17" t="s">
        <v>7103</v>
      </c>
      <c r="R37" s="17">
        <v>665</v>
      </c>
      <c r="S37" s="17">
        <f t="shared" si="2"/>
        <v>1</v>
      </c>
      <c r="T37" s="17" t="s">
        <v>1914</v>
      </c>
      <c r="U37" s="17" t="s">
        <v>7104</v>
      </c>
      <c r="V37" s="17">
        <v>665</v>
      </c>
      <c r="W37" s="17">
        <f t="shared" si="3"/>
        <v>0</v>
      </c>
      <c r="X37" s="17" t="s">
        <v>39</v>
      </c>
      <c r="Y37" s="17" t="s">
        <v>120</v>
      </c>
      <c r="Z37" s="17" t="s">
        <v>557</v>
      </c>
    </row>
    <row r="38" spans="1:26">
      <c r="A38" s="17" t="s">
        <v>1917</v>
      </c>
      <c r="B38" s="17" t="s">
        <v>16</v>
      </c>
      <c r="C38" s="17" t="s">
        <v>1791</v>
      </c>
      <c r="D38" s="17">
        <v>1</v>
      </c>
      <c r="E38" s="17">
        <v>377</v>
      </c>
      <c r="F38" s="17">
        <v>666</v>
      </c>
      <c r="G38" s="17" t="s">
        <v>7119</v>
      </c>
      <c r="H38" s="17" t="s">
        <v>1919</v>
      </c>
      <c r="I38" s="17" t="s">
        <v>1920</v>
      </c>
      <c r="J38" s="17">
        <v>666</v>
      </c>
      <c r="K38" s="17">
        <f t="shared" si="0"/>
        <v>1</v>
      </c>
      <c r="L38" s="17" t="s">
        <v>1921</v>
      </c>
      <c r="M38" s="17" t="s">
        <v>1922</v>
      </c>
      <c r="N38" s="17">
        <v>666</v>
      </c>
      <c r="O38" s="17">
        <f t="shared" si="1"/>
        <v>0</v>
      </c>
      <c r="P38" s="17" t="s">
        <v>1923</v>
      </c>
      <c r="Q38" s="17" t="s">
        <v>1924</v>
      </c>
      <c r="R38" s="17">
        <v>666</v>
      </c>
      <c r="S38" s="17">
        <f t="shared" si="2"/>
        <v>0</v>
      </c>
      <c r="T38" s="17" t="s">
        <v>1925</v>
      </c>
      <c r="U38" s="17" t="s">
        <v>1926</v>
      </c>
      <c r="V38" s="17">
        <v>666</v>
      </c>
      <c r="W38" s="17">
        <f t="shared" si="3"/>
        <v>0</v>
      </c>
      <c r="X38" s="17" t="s">
        <v>50</v>
      </c>
      <c r="Y38" s="17" t="s">
        <v>72</v>
      </c>
      <c r="Z38" s="17" t="s">
        <v>934</v>
      </c>
    </row>
    <row r="39" spans="1:26">
      <c r="A39" s="17" t="s">
        <v>1927</v>
      </c>
      <c r="B39" s="17" t="s">
        <v>16</v>
      </c>
      <c r="C39" s="17" t="s">
        <v>1791</v>
      </c>
      <c r="D39" s="17">
        <v>1</v>
      </c>
      <c r="E39" s="17">
        <v>377</v>
      </c>
      <c r="F39" s="17">
        <v>667</v>
      </c>
      <c r="G39" s="17" t="s">
        <v>7120</v>
      </c>
      <c r="H39" s="17" t="s">
        <v>1929</v>
      </c>
      <c r="I39" s="17" t="s">
        <v>1930</v>
      </c>
      <c r="J39" s="17">
        <v>667</v>
      </c>
      <c r="K39" s="17">
        <f t="shared" si="0"/>
        <v>0</v>
      </c>
      <c r="L39" s="17" t="s">
        <v>1931</v>
      </c>
      <c r="M39" s="17" t="s">
        <v>1932</v>
      </c>
      <c r="N39" s="17">
        <v>667</v>
      </c>
      <c r="O39" s="17">
        <f t="shared" si="1"/>
        <v>1</v>
      </c>
      <c r="P39" s="17" t="s">
        <v>1933</v>
      </c>
      <c r="Q39" s="17" t="s">
        <v>1934</v>
      </c>
      <c r="R39" s="17">
        <v>667</v>
      </c>
      <c r="S39" s="17">
        <f t="shared" si="2"/>
        <v>0</v>
      </c>
      <c r="T39" s="17" t="s">
        <v>1935</v>
      </c>
      <c r="U39" s="17" t="s">
        <v>1936</v>
      </c>
      <c r="V39" s="17">
        <v>667</v>
      </c>
      <c r="W39" s="17">
        <f t="shared" si="3"/>
        <v>0</v>
      </c>
      <c r="X39" s="17" t="s">
        <v>26</v>
      </c>
      <c r="Y39" s="17" t="s">
        <v>104</v>
      </c>
      <c r="Z39" s="17" t="s">
        <v>240</v>
      </c>
    </row>
    <row r="40" spans="1:26">
      <c r="A40" s="17" t="s">
        <v>1927</v>
      </c>
      <c r="B40" s="17" t="s">
        <v>16</v>
      </c>
      <c r="C40" s="17" t="s">
        <v>1791</v>
      </c>
      <c r="D40" s="17">
        <v>1</v>
      </c>
      <c r="E40" s="17">
        <v>377</v>
      </c>
      <c r="F40" s="17">
        <v>668</v>
      </c>
      <c r="G40" s="17" t="s">
        <v>7121</v>
      </c>
      <c r="H40" s="17" t="s">
        <v>1938</v>
      </c>
      <c r="I40" s="17" t="s">
        <v>1939</v>
      </c>
      <c r="J40" s="17">
        <v>668</v>
      </c>
      <c r="K40" s="17">
        <f t="shared" si="0"/>
        <v>1</v>
      </c>
      <c r="L40" s="17" t="s">
        <v>1940</v>
      </c>
      <c r="M40" s="17" t="s">
        <v>1941</v>
      </c>
      <c r="N40" s="17">
        <v>668</v>
      </c>
      <c r="O40" s="17">
        <f t="shared" si="1"/>
        <v>0</v>
      </c>
      <c r="P40" s="17" t="s">
        <v>1942</v>
      </c>
      <c r="Q40" s="17" t="s">
        <v>1941</v>
      </c>
      <c r="R40" s="17">
        <v>668</v>
      </c>
      <c r="S40" s="17">
        <f t="shared" si="2"/>
        <v>0</v>
      </c>
      <c r="T40" s="17" t="s">
        <v>1943</v>
      </c>
      <c r="U40" s="17" t="s">
        <v>7105</v>
      </c>
      <c r="V40" s="17">
        <v>668</v>
      </c>
      <c r="W40" s="17">
        <f t="shared" si="3"/>
        <v>0</v>
      </c>
      <c r="X40" s="17" t="s">
        <v>50</v>
      </c>
      <c r="Y40" s="17" t="s">
        <v>93</v>
      </c>
      <c r="Z40" s="17" t="s">
        <v>621</v>
      </c>
    </row>
    <row r="41" spans="1:26">
      <c r="A41" s="17" t="s">
        <v>1945</v>
      </c>
      <c r="B41" s="17" t="s">
        <v>16</v>
      </c>
      <c r="C41" s="17" t="s">
        <v>1791</v>
      </c>
      <c r="D41" s="17">
        <v>1</v>
      </c>
      <c r="E41" s="17">
        <v>377</v>
      </c>
      <c r="F41" s="17">
        <v>669</v>
      </c>
      <c r="G41" s="17" t="s">
        <v>7122</v>
      </c>
      <c r="H41" s="17" t="s">
        <v>6216</v>
      </c>
      <c r="I41" s="17" t="s">
        <v>1947</v>
      </c>
      <c r="J41" s="17">
        <v>669</v>
      </c>
      <c r="K41" s="17">
        <f t="shared" si="0"/>
        <v>0</v>
      </c>
      <c r="L41" s="17" t="s">
        <v>6215</v>
      </c>
      <c r="M41" s="17" t="s">
        <v>1948</v>
      </c>
      <c r="N41" s="17">
        <v>669</v>
      </c>
      <c r="O41" s="17">
        <f t="shared" si="1"/>
        <v>0</v>
      </c>
      <c r="P41" s="17" t="s">
        <v>7025</v>
      </c>
      <c r="Q41" s="17" t="s">
        <v>1947</v>
      </c>
      <c r="R41" s="17">
        <v>669</v>
      </c>
      <c r="S41" s="17">
        <f t="shared" si="2"/>
        <v>0</v>
      </c>
      <c r="T41" s="17" t="s">
        <v>5911</v>
      </c>
      <c r="U41" s="17" t="s">
        <v>1949</v>
      </c>
      <c r="V41" s="17">
        <v>669</v>
      </c>
      <c r="W41" s="17">
        <f t="shared" si="3"/>
        <v>1</v>
      </c>
      <c r="X41" s="17" t="s">
        <v>60</v>
      </c>
      <c r="Y41" s="17" t="s">
        <v>93</v>
      </c>
      <c r="Z41" s="17" t="s">
        <v>338</v>
      </c>
    </row>
    <row r="42" spans="1:26">
      <c r="A42" s="17" t="s">
        <v>299</v>
      </c>
      <c r="B42" s="17" t="s">
        <v>106</v>
      </c>
      <c r="C42" s="17" t="s">
        <v>1791</v>
      </c>
      <c r="D42" s="17">
        <v>1</v>
      </c>
      <c r="E42" s="17">
        <v>377</v>
      </c>
      <c r="F42" s="17">
        <v>670</v>
      </c>
      <c r="G42" s="17" t="s">
        <v>7123</v>
      </c>
      <c r="I42" s="6" t="s">
        <v>7106</v>
      </c>
      <c r="J42" s="17">
        <v>670</v>
      </c>
      <c r="K42" s="17">
        <f t="shared" si="0"/>
        <v>0</v>
      </c>
      <c r="N42" s="17">
        <v>670</v>
      </c>
      <c r="O42" s="17">
        <f t="shared" si="1"/>
        <v>0</v>
      </c>
      <c r="R42" s="17">
        <v>670</v>
      </c>
      <c r="S42" s="17">
        <f t="shared" si="2"/>
        <v>0</v>
      </c>
      <c r="V42" s="17">
        <v>670</v>
      </c>
      <c r="W42" s="17">
        <f t="shared" si="3"/>
        <v>0</v>
      </c>
      <c r="X42" s="17" t="s">
        <v>119</v>
      </c>
      <c r="Y42" s="17" t="s">
        <v>120</v>
      </c>
      <c r="Z42" s="17" t="s">
        <v>121</v>
      </c>
    </row>
  </sheetData>
  <mergeCells count="1">
    <mergeCell ref="A1:Z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1761"/>
  <sheetViews>
    <sheetView topLeftCell="A1747" workbookViewId="0">
      <selection activeCell="C47" sqref="C47"/>
    </sheetView>
  </sheetViews>
  <sheetFormatPr baseColWidth="10" defaultRowHeight="15"/>
  <cols>
    <col min="1" max="16384" width="11.42578125" style="11"/>
  </cols>
  <sheetData>
    <row r="1" spans="1:12">
      <c r="A1" s="11" t="s">
        <v>5107</v>
      </c>
      <c r="B1" s="14" t="s">
        <v>5702</v>
      </c>
      <c r="C1" s="14" t="s">
        <v>5701</v>
      </c>
      <c r="D1" s="14" t="s">
        <v>7</v>
      </c>
      <c r="E1" s="14" t="s">
        <v>5703</v>
      </c>
      <c r="F1" s="15" t="s">
        <v>5092</v>
      </c>
      <c r="G1" s="11" t="s">
        <v>5093</v>
      </c>
      <c r="H1" s="15" t="s">
        <v>5094</v>
      </c>
      <c r="I1" s="11" t="s">
        <v>5095</v>
      </c>
      <c r="J1" s="15" t="s">
        <v>5096</v>
      </c>
      <c r="K1" s="14" t="s">
        <v>5109</v>
      </c>
      <c r="L1" s="15" t="s">
        <v>5108</v>
      </c>
    </row>
    <row r="2" spans="1:12">
      <c r="A2" s="11" t="s">
        <v>5107</v>
      </c>
      <c r="B2" s="14">
        <v>149</v>
      </c>
      <c r="C2" s="14" t="s">
        <v>5704</v>
      </c>
      <c r="D2" s="14" t="s">
        <v>1955</v>
      </c>
      <c r="E2" s="14">
        <v>0</v>
      </c>
      <c r="F2" s="11" t="s">
        <v>5097</v>
      </c>
      <c r="G2" s="11" t="s">
        <v>5098</v>
      </c>
      <c r="H2" s="16">
        <v>44519</v>
      </c>
      <c r="I2" s="11" t="s">
        <v>5098</v>
      </c>
      <c r="J2" s="16">
        <v>44519</v>
      </c>
      <c r="K2" s="14">
        <v>41</v>
      </c>
      <c r="L2" s="15" t="s">
        <v>5108</v>
      </c>
    </row>
    <row r="3" spans="1:12">
      <c r="A3" s="11" t="s">
        <v>5107</v>
      </c>
      <c r="B3" s="14">
        <v>150</v>
      </c>
      <c r="C3" s="14" t="s">
        <v>5705</v>
      </c>
      <c r="D3" s="14" t="s">
        <v>5706</v>
      </c>
      <c r="E3" s="14">
        <v>1</v>
      </c>
      <c r="F3" s="11" t="s">
        <v>5097</v>
      </c>
      <c r="G3" s="11" t="s">
        <v>5098</v>
      </c>
      <c r="H3" s="16">
        <v>44959</v>
      </c>
      <c r="I3" s="11" t="s">
        <v>5098</v>
      </c>
      <c r="J3" s="16">
        <v>44959</v>
      </c>
      <c r="K3" s="14">
        <v>41</v>
      </c>
      <c r="L3" s="15" t="s">
        <v>5108</v>
      </c>
    </row>
    <row r="4" spans="1:12">
      <c r="A4" s="11" t="s">
        <v>5107</v>
      </c>
      <c r="B4" s="14">
        <v>151</v>
      </c>
      <c r="C4" s="14" t="s">
        <v>5707</v>
      </c>
      <c r="D4" s="14" t="s">
        <v>1959</v>
      </c>
      <c r="E4" s="14">
        <v>0</v>
      </c>
      <c r="F4" s="11" t="s">
        <v>5097</v>
      </c>
      <c r="G4" s="11" t="s">
        <v>5098</v>
      </c>
      <c r="H4" s="16">
        <v>45399</v>
      </c>
      <c r="I4" s="11" t="s">
        <v>5098</v>
      </c>
      <c r="J4" s="16">
        <v>45399</v>
      </c>
      <c r="K4" s="14">
        <v>41</v>
      </c>
      <c r="L4" s="15" t="s">
        <v>5108</v>
      </c>
    </row>
    <row r="5" spans="1:12">
      <c r="A5" s="11" t="s">
        <v>5107</v>
      </c>
      <c r="B5" s="14">
        <v>152</v>
      </c>
      <c r="C5" s="14" t="s">
        <v>5708</v>
      </c>
      <c r="D5" s="14" t="s">
        <v>1961</v>
      </c>
      <c r="E5" s="14">
        <v>0</v>
      </c>
      <c r="F5" s="11" t="s">
        <v>5097</v>
      </c>
      <c r="G5" s="11" t="s">
        <v>5098</v>
      </c>
      <c r="H5" s="16">
        <v>45839</v>
      </c>
      <c r="I5" s="11" t="s">
        <v>5098</v>
      </c>
      <c r="J5" s="16">
        <v>45839</v>
      </c>
      <c r="K5" s="14">
        <v>41</v>
      </c>
      <c r="L5" s="15" t="s">
        <v>5108</v>
      </c>
    </row>
    <row r="6" spans="1:12">
      <c r="A6" s="11" t="s">
        <v>5107</v>
      </c>
      <c r="B6" s="14">
        <v>153</v>
      </c>
      <c r="C6" s="14" t="s">
        <v>1963</v>
      </c>
      <c r="D6" s="14" t="s">
        <v>1964</v>
      </c>
      <c r="E6" s="14">
        <v>0</v>
      </c>
      <c r="F6" s="11" t="s">
        <v>5097</v>
      </c>
      <c r="G6" s="11" t="s">
        <v>5098</v>
      </c>
      <c r="H6" s="16">
        <v>44520</v>
      </c>
      <c r="I6" s="11" t="s">
        <v>5098</v>
      </c>
      <c r="J6" s="16">
        <v>44520</v>
      </c>
      <c r="K6" s="14">
        <v>42</v>
      </c>
      <c r="L6" s="15" t="s">
        <v>5108</v>
      </c>
    </row>
    <row r="7" spans="1:12">
      <c r="A7" s="11" t="s">
        <v>5107</v>
      </c>
      <c r="B7" s="14">
        <v>154</v>
      </c>
      <c r="C7" s="14" t="s">
        <v>412</v>
      </c>
      <c r="D7" s="14" t="s">
        <v>1965</v>
      </c>
      <c r="E7" s="14">
        <v>1</v>
      </c>
      <c r="F7" s="11" t="s">
        <v>5097</v>
      </c>
      <c r="G7" s="11" t="s">
        <v>5098</v>
      </c>
      <c r="H7" s="16">
        <v>44960</v>
      </c>
      <c r="I7" s="11" t="s">
        <v>5098</v>
      </c>
      <c r="J7" s="16">
        <v>44960</v>
      </c>
      <c r="K7" s="14">
        <v>42</v>
      </c>
      <c r="L7" s="15" t="s">
        <v>5108</v>
      </c>
    </row>
    <row r="8" spans="1:12">
      <c r="A8" s="11" t="s">
        <v>5107</v>
      </c>
      <c r="B8" s="14">
        <v>155</v>
      </c>
      <c r="C8" s="14" t="s">
        <v>1966</v>
      </c>
      <c r="D8" s="14" t="s">
        <v>1967</v>
      </c>
      <c r="E8" s="14">
        <v>0</v>
      </c>
      <c r="F8" s="11" t="s">
        <v>5097</v>
      </c>
      <c r="G8" s="11" t="s">
        <v>5098</v>
      </c>
      <c r="H8" s="16">
        <v>45400</v>
      </c>
      <c r="I8" s="11" t="s">
        <v>5098</v>
      </c>
      <c r="J8" s="16">
        <v>45400</v>
      </c>
      <c r="K8" s="14">
        <v>42</v>
      </c>
      <c r="L8" s="15" t="s">
        <v>5108</v>
      </c>
    </row>
    <row r="9" spans="1:12">
      <c r="A9" s="11" t="s">
        <v>5107</v>
      </c>
      <c r="B9" s="14">
        <v>156</v>
      </c>
      <c r="C9" s="14" t="s">
        <v>418</v>
      </c>
      <c r="D9" s="14" t="s">
        <v>4963</v>
      </c>
      <c r="E9" s="14">
        <v>0</v>
      </c>
      <c r="F9" s="11" t="s">
        <v>5097</v>
      </c>
      <c r="G9" s="11" t="s">
        <v>5098</v>
      </c>
      <c r="H9" s="16">
        <v>45840</v>
      </c>
      <c r="I9" s="11" t="s">
        <v>5098</v>
      </c>
      <c r="J9" s="16">
        <v>45840</v>
      </c>
      <c r="K9" s="14">
        <v>42</v>
      </c>
      <c r="L9" s="15" t="s">
        <v>5108</v>
      </c>
    </row>
    <row r="10" spans="1:12">
      <c r="A10" s="11" t="s">
        <v>5107</v>
      </c>
      <c r="B10" s="14">
        <v>157</v>
      </c>
      <c r="C10" s="14" t="s">
        <v>1969</v>
      </c>
      <c r="D10" s="14" t="s">
        <v>1970</v>
      </c>
      <c r="E10" s="14">
        <v>1</v>
      </c>
      <c r="F10" s="11" t="s">
        <v>5097</v>
      </c>
      <c r="G10" s="11" t="s">
        <v>5098</v>
      </c>
      <c r="H10" s="16">
        <v>44521</v>
      </c>
      <c r="I10" s="11" t="s">
        <v>5098</v>
      </c>
      <c r="J10" s="16">
        <v>44521</v>
      </c>
      <c r="K10" s="14">
        <v>43</v>
      </c>
      <c r="L10" s="15" t="s">
        <v>5108</v>
      </c>
    </row>
    <row r="11" spans="1:12">
      <c r="A11" s="11" t="s">
        <v>5107</v>
      </c>
      <c r="B11" s="14">
        <v>158</v>
      </c>
      <c r="C11" s="14" t="s">
        <v>1971</v>
      </c>
      <c r="D11" s="14" t="s">
        <v>5709</v>
      </c>
      <c r="E11" s="14">
        <v>0</v>
      </c>
      <c r="F11" s="11" t="s">
        <v>5097</v>
      </c>
      <c r="G11" s="11" t="s">
        <v>5098</v>
      </c>
      <c r="H11" s="16">
        <v>44961</v>
      </c>
      <c r="I11" s="11" t="s">
        <v>5098</v>
      </c>
      <c r="J11" s="16">
        <v>44961</v>
      </c>
      <c r="K11" s="14">
        <v>43</v>
      </c>
      <c r="L11" s="15" t="s">
        <v>5108</v>
      </c>
    </row>
    <row r="12" spans="1:12">
      <c r="A12" s="11" t="s">
        <v>5107</v>
      </c>
      <c r="B12" s="14">
        <v>159</v>
      </c>
      <c r="C12" s="14" t="s">
        <v>1973</v>
      </c>
      <c r="D12" s="14" t="s">
        <v>5710</v>
      </c>
      <c r="E12" s="14">
        <v>0</v>
      </c>
      <c r="F12" s="11" t="s">
        <v>5097</v>
      </c>
      <c r="G12" s="11" t="s">
        <v>5098</v>
      </c>
      <c r="H12" s="16">
        <v>45401</v>
      </c>
      <c r="I12" s="11" t="s">
        <v>5098</v>
      </c>
      <c r="J12" s="16">
        <v>45401</v>
      </c>
      <c r="K12" s="14">
        <v>43</v>
      </c>
      <c r="L12" s="15" t="s">
        <v>5108</v>
      </c>
    </row>
    <row r="13" spans="1:12">
      <c r="A13" s="11" t="s">
        <v>5107</v>
      </c>
      <c r="B13" s="14">
        <v>160</v>
      </c>
      <c r="C13" s="14" t="s">
        <v>1975</v>
      </c>
      <c r="D13" s="14" t="s">
        <v>5711</v>
      </c>
      <c r="E13" s="14">
        <v>0</v>
      </c>
      <c r="F13" s="11" t="s">
        <v>5097</v>
      </c>
      <c r="G13" s="11" t="s">
        <v>5098</v>
      </c>
      <c r="H13" s="16">
        <v>45841</v>
      </c>
      <c r="I13" s="11" t="s">
        <v>5098</v>
      </c>
      <c r="J13" s="16">
        <v>45841</v>
      </c>
      <c r="K13" s="14">
        <v>43</v>
      </c>
      <c r="L13" s="15" t="s">
        <v>5108</v>
      </c>
    </row>
    <row r="14" spans="1:12">
      <c r="A14" s="11" t="s">
        <v>5107</v>
      </c>
      <c r="B14" s="14">
        <v>161</v>
      </c>
      <c r="C14" s="14" t="s">
        <v>1978</v>
      </c>
      <c r="D14" s="14" t="s">
        <v>5712</v>
      </c>
      <c r="E14" s="14">
        <v>0</v>
      </c>
      <c r="F14" s="11" t="s">
        <v>5097</v>
      </c>
      <c r="G14" s="11" t="s">
        <v>5098</v>
      </c>
      <c r="H14" s="16">
        <v>44522</v>
      </c>
      <c r="I14" s="11" t="s">
        <v>5098</v>
      </c>
      <c r="J14" s="16">
        <v>44522</v>
      </c>
      <c r="K14" s="14">
        <v>44</v>
      </c>
      <c r="L14" s="15" t="s">
        <v>5108</v>
      </c>
    </row>
    <row r="15" spans="1:12">
      <c r="A15" s="11" t="s">
        <v>5107</v>
      </c>
      <c r="B15" s="14">
        <v>162</v>
      </c>
      <c r="C15" s="14" t="s">
        <v>1980</v>
      </c>
      <c r="D15" s="14" t="s">
        <v>5713</v>
      </c>
      <c r="E15" s="14">
        <v>0</v>
      </c>
      <c r="F15" s="11" t="s">
        <v>5097</v>
      </c>
      <c r="G15" s="11" t="s">
        <v>5098</v>
      </c>
      <c r="H15" s="16">
        <v>44962</v>
      </c>
      <c r="I15" s="11" t="s">
        <v>5098</v>
      </c>
      <c r="J15" s="16">
        <v>44962</v>
      </c>
      <c r="K15" s="14">
        <v>44</v>
      </c>
      <c r="L15" s="15" t="s">
        <v>5108</v>
      </c>
    </row>
    <row r="16" spans="1:12">
      <c r="A16" s="11" t="s">
        <v>5107</v>
      </c>
      <c r="B16" s="14">
        <v>163</v>
      </c>
      <c r="C16" s="14" t="s">
        <v>1982</v>
      </c>
      <c r="D16" s="14" t="s">
        <v>5714</v>
      </c>
      <c r="E16" s="14">
        <v>0</v>
      </c>
      <c r="F16" s="11" t="s">
        <v>5097</v>
      </c>
      <c r="G16" s="11" t="s">
        <v>5098</v>
      </c>
      <c r="H16" s="16">
        <v>45402</v>
      </c>
      <c r="I16" s="11" t="s">
        <v>5098</v>
      </c>
      <c r="J16" s="16">
        <v>45402</v>
      </c>
      <c r="K16" s="14">
        <v>44</v>
      </c>
      <c r="L16" s="15" t="s">
        <v>5108</v>
      </c>
    </row>
    <row r="17" spans="1:12">
      <c r="A17" s="11" t="s">
        <v>5107</v>
      </c>
      <c r="B17" s="14">
        <v>164</v>
      </c>
      <c r="C17" s="14" t="s">
        <v>5715</v>
      </c>
      <c r="D17" s="14"/>
      <c r="E17" s="14">
        <v>1</v>
      </c>
      <c r="F17" s="11" t="s">
        <v>5097</v>
      </c>
      <c r="G17" s="11" t="s">
        <v>5098</v>
      </c>
      <c r="H17" s="16">
        <v>45842</v>
      </c>
      <c r="I17" s="11" t="s">
        <v>5098</v>
      </c>
      <c r="J17" s="16">
        <v>45842</v>
      </c>
      <c r="K17" s="14">
        <v>44</v>
      </c>
      <c r="L17" s="15" t="s">
        <v>5108</v>
      </c>
    </row>
    <row r="18" spans="1:12">
      <c r="A18" s="11" t="s">
        <v>5107</v>
      </c>
      <c r="B18" s="14">
        <v>165</v>
      </c>
      <c r="C18" s="14" t="s">
        <v>5716</v>
      </c>
      <c r="D18" s="14" t="s">
        <v>1987</v>
      </c>
      <c r="E18" s="14">
        <v>1</v>
      </c>
      <c r="F18" s="11" t="s">
        <v>5097</v>
      </c>
      <c r="G18" s="11" t="s">
        <v>5098</v>
      </c>
      <c r="H18" s="16">
        <v>44523</v>
      </c>
      <c r="I18" s="11" t="s">
        <v>5098</v>
      </c>
      <c r="J18" s="16">
        <v>44523</v>
      </c>
      <c r="K18" s="14">
        <v>45</v>
      </c>
      <c r="L18" s="15" t="s">
        <v>5108</v>
      </c>
    </row>
    <row r="19" spans="1:12">
      <c r="A19" s="11" t="s">
        <v>5107</v>
      </c>
      <c r="B19" s="14">
        <v>166</v>
      </c>
      <c r="C19" s="14" t="s">
        <v>5717</v>
      </c>
      <c r="D19" s="14" t="s">
        <v>1989</v>
      </c>
      <c r="E19" s="14">
        <v>0</v>
      </c>
      <c r="F19" s="11" t="s">
        <v>5097</v>
      </c>
      <c r="G19" s="11" t="s">
        <v>5098</v>
      </c>
      <c r="H19" s="16">
        <v>44963</v>
      </c>
      <c r="I19" s="11" t="s">
        <v>5098</v>
      </c>
      <c r="J19" s="16">
        <v>44963</v>
      </c>
      <c r="K19" s="14">
        <v>45</v>
      </c>
      <c r="L19" s="15" t="s">
        <v>5108</v>
      </c>
    </row>
    <row r="20" spans="1:12">
      <c r="A20" s="11" t="s">
        <v>5107</v>
      </c>
      <c r="B20" s="14">
        <v>167</v>
      </c>
      <c r="C20" s="14" t="s">
        <v>1990</v>
      </c>
      <c r="D20" s="14" t="s">
        <v>5718</v>
      </c>
      <c r="E20" s="14">
        <v>0</v>
      </c>
      <c r="F20" s="11" t="s">
        <v>5097</v>
      </c>
      <c r="G20" s="11" t="s">
        <v>5098</v>
      </c>
      <c r="H20" s="16">
        <v>45403</v>
      </c>
      <c r="I20" s="11" t="s">
        <v>5098</v>
      </c>
      <c r="J20" s="16">
        <v>45403</v>
      </c>
      <c r="K20" s="14">
        <v>45</v>
      </c>
      <c r="L20" s="15" t="s">
        <v>5108</v>
      </c>
    </row>
    <row r="21" spans="1:12">
      <c r="A21" s="11" t="s">
        <v>5107</v>
      </c>
      <c r="B21" s="14">
        <v>168</v>
      </c>
      <c r="C21" s="14" t="s">
        <v>5719</v>
      </c>
      <c r="D21" s="14" t="s">
        <v>5720</v>
      </c>
      <c r="E21" s="14">
        <v>0</v>
      </c>
      <c r="F21" s="11" t="s">
        <v>5097</v>
      </c>
      <c r="G21" s="11" t="s">
        <v>5098</v>
      </c>
      <c r="H21" s="16">
        <v>45843</v>
      </c>
      <c r="I21" s="11" t="s">
        <v>5098</v>
      </c>
      <c r="J21" s="16">
        <v>45843</v>
      </c>
      <c r="K21" s="14">
        <v>45</v>
      </c>
      <c r="L21" s="15" t="s">
        <v>5108</v>
      </c>
    </row>
    <row r="22" spans="1:12">
      <c r="A22" s="11" t="s">
        <v>5107</v>
      </c>
      <c r="B22" s="14">
        <v>169</v>
      </c>
      <c r="C22" s="14" t="s">
        <v>1995</v>
      </c>
      <c r="D22" s="14" t="s">
        <v>1996</v>
      </c>
      <c r="E22" s="14">
        <v>0</v>
      </c>
      <c r="F22" s="11" t="s">
        <v>5097</v>
      </c>
      <c r="G22" s="11" t="s">
        <v>5098</v>
      </c>
      <c r="H22" s="16">
        <v>44524</v>
      </c>
      <c r="I22" s="11" t="s">
        <v>5098</v>
      </c>
      <c r="J22" s="16">
        <v>44524</v>
      </c>
      <c r="K22" s="14">
        <v>46</v>
      </c>
      <c r="L22" s="15" t="s">
        <v>5108</v>
      </c>
    </row>
    <row r="23" spans="1:12">
      <c r="A23" s="11" t="s">
        <v>5107</v>
      </c>
      <c r="B23" s="14">
        <v>170</v>
      </c>
      <c r="C23" s="14" t="s">
        <v>1997</v>
      </c>
      <c r="D23" s="14" t="s">
        <v>5721</v>
      </c>
      <c r="E23" s="14">
        <v>1</v>
      </c>
      <c r="F23" s="11" t="s">
        <v>5097</v>
      </c>
      <c r="G23" s="11" t="s">
        <v>5098</v>
      </c>
      <c r="H23" s="16">
        <v>44964</v>
      </c>
      <c r="I23" s="11" t="s">
        <v>5098</v>
      </c>
      <c r="J23" s="16">
        <v>44964</v>
      </c>
      <c r="K23" s="14">
        <v>46</v>
      </c>
      <c r="L23" s="15" t="s">
        <v>5108</v>
      </c>
    </row>
    <row r="24" spans="1:12">
      <c r="A24" s="11" t="s">
        <v>5107</v>
      </c>
      <c r="B24" s="14">
        <v>171</v>
      </c>
      <c r="C24" s="14" t="s">
        <v>1999</v>
      </c>
      <c r="D24" s="14" t="s">
        <v>5722</v>
      </c>
      <c r="E24" s="14">
        <v>0</v>
      </c>
      <c r="F24" s="11" t="s">
        <v>5097</v>
      </c>
      <c r="G24" s="11" t="s">
        <v>5098</v>
      </c>
      <c r="H24" s="16">
        <v>45404</v>
      </c>
      <c r="I24" s="11" t="s">
        <v>5098</v>
      </c>
      <c r="J24" s="16">
        <v>45404</v>
      </c>
      <c r="K24" s="14">
        <v>46</v>
      </c>
      <c r="L24" s="15" t="s">
        <v>5108</v>
      </c>
    </row>
    <row r="25" spans="1:12">
      <c r="A25" s="11" t="s">
        <v>5107</v>
      </c>
      <c r="B25" s="14">
        <v>172</v>
      </c>
      <c r="C25" s="14" t="s">
        <v>2001</v>
      </c>
      <c r="D25" s="14" t="s">
        <v>2002</v>
      </c>
      <c r="E25" s="14">
        <v>0</v>
      </c>
      <c r="F25" s="11" t="s">
        <v>5097</v>
      </c>
      <c r="G25" s="11" t="s">
        <v>5098</v>
      </c>
      <c r="H25" s="16">
        <v>45844</v>
      </c>
      <c r="I25" s="11" t="s">
        <v>5098</v>
      </c>
      <c r="J25" s="16">
        <v>45844</v>
      </c>
      <c r="K25" s="14">
        <v>46</v>
      </c>
      <c r="L25" s="15" t="s">
        <v>5108</v>
      </c>
    </row>
    <row r="26" spans="1:12">
      <c r="A26" s="11" t="s">
        <v>5107</v>
      </c>
      <c r="B26" s="14">
        <v>173</v>
      </c>
      <c r="C26" s="14" t="s">
        <v>2004</v>
      </c>
      <c r="D26" s="14" t="s">
        <v>5723</v>
      </c>
      <c r="E26" s="14">
        <v>0</v>
      </c>
      <c r="F26" s="11" t="s">
        <v>5097</v>
      </c>
      <c r="G26" s="11" t="s">
        <v>5098</v>
      </c>
      <c r="H26" s="16">
        <v>44525</v>
      </c>
      <c r="I26" s="11" t="s">
        <v>5098</v>
      </c>
      <c r="J26" s="16">
        <v>44525</v>
      </c>
      <c r="K26" s="14">
        <v>47</v>
      </c>
      <c r="L26" s="15" t="s">
        <v>5108</v>
      </c>
    </row>
    <row r="27" spans="1:12">
      <c r="A27" s="11" t="s">
        <v>5107</v>
      </c>
      <c r="B27" s="14">
        <v>174</v>
      </c>
      <c r="C27" s="14" t="s">
        <v>2006</v>
      </c>
      <c r="D27" s="14" t="s">
        <v>2007</v>
      </c>
      <c r="E27" s="14">
        <v>0</v>
      </c>
      <c r="F27" s="11" t="s">
        <v>5097</v>
      </c>
      <c r="G27" s="11" t="s">
        <v>5098</v>
      </c>
      <c r="H27" s="16">
        <v>44965</v>
      </c>
      <c r="I27" s="11" t="s">
        <v>5098</v>
      </c>
      <c r="J27" s="16">
        <v>44965</v>
      </c>
      <c r="K27" s="14">
        <v>47</v>
      </c>
      <c r="L27" s="15" t="s">
        <v>5108</v>
      </c>
    </row>
    <row r="28" spans="1:12">
      <c r="A28" s="11" t="s">
        <v>5107</v>
      </c>
      <c r="B28" s="14">
        <v>175</v>
      </c>
      <c r="C28" s="14" t="s">
        <v>5724</v>
      </c>
      <c r="D28" s="14" t="s">
        <v>5725</v>
      </c>
      <c r="E28" s="14">
        <v>0</v>
      </c>
      <c r="F28" s="11" t="s">
        <v>5097</v>
      </c>
      <c r="G28" s="11" t="s">
        <v>5098</v>
      </c>
      <c r="H28" s="16">
        <v>45405</v>
      </c>
      <c r="I28" s="11" t="s">
        <v>5098</v>
      </c>
      <c r="J28" s="16">
        <v>45405</v>
      </c>
      <c r="K28" s="14">
        <v>47</v>
      </c>
      <c r="L28" s="15" t="s">
        <v>5108</v>
      </c>
    </row>
    <row r="29" spans="1:12">
      <c r="A29" s="11" t="s">
        <v>5107</v>
      </c>
      <c r="B29" s="14">
        <v>176</v>
      </c>
      <c r="C29" s="14" t="s">
        <v>2010</v>
      </c>
      <c r="D29" s="14" t="s">
        <v>2011</v>
      </c>
      <c r="E29" s="14">
        <v>1</v>
      </c>
      <c r="F29" s="11" t="s">
        <v>5097</v>
      </c>
      <c r="G29" s="11" t="s">
        <v>5098</v>
      </c>
      <c r="H29" s="16">
        <v>45845</v>
      </c>
      <c r="I29" s="11" t="s">
        <v>5098</v>
      </c>
      <c r="J29" s="16">
        <v>45845</v>
      </c>
      <c r="K29" s="14">
        <v>47</v>
      </c>
      <c r="L29" s="15" t="s">
        <v>5108</v>
      </c>
    </row>
    <row r="30" spans="1:12">
      <c r="A30" s="11" t="s">
        <v>5107</v>
      </c>
      <c r="B30" s="14">
        <v>177</v>
      </c>
      <c r="C30" s="14" t="s">
        <v>2013</v>
      </c>
      <c r="D30" s="14" t="s">
        <v>2014</v>
      </c>
      <c r="E30" s="14">
        <v>0</v>
      </c>
      <c r="F30" s="11" t="s">
        <v>5097</v>
      </c>
      <c r="G30" s="11" t="s">
        <v>5098</v>
      </c>
      <c r="H30" s="16">
        <v>44526</v>
      </c>
      <c r="I30" s="11" t="s">
        <v>5098</v>
      </c>
      <c r="J30" s="16">
        <v>44526</v>
      </c>
      <c r="K30" s="14">
        <v>48</v>
      </c>
      <c r="L30" s="15" t="s">
        <v>5108</v>
      </c>
    </row>
    <row r="31" spans="1:12">
      <c r="A31" s="11" t="s">
        <v>5107</v>
      </c>
      <c r="B31" s="14">
        <v>178</v>
      </c>
      <c r="C31" s="14" t="s">
        <v>2015</v>
      </c>
      <c r="D31" s="14" t="s">
        <v>5726</v>
      </c>
      <c r="E31" s="14">
        <v>1</v>
      </c>
      <c r="F31" s="11" t="s">
        <v>5097</v>
      </c>
      <c r="G31" s="11" t="s">
        <v>5098</v>
      </c>
      <c r="H31" s="16">
        <v>44966</v>
      </c>
      <c r="I31" s="11" t="s">
        <v>5098</v>
      </c>
      <c r="J31" s="16">
        <v>44966</v>
      </c>
      <c r="K31" s="14">
        <v>48</v>
      </c>
      <c r="L31" s="15" t="s">
        <v>5108</v>
      </c>
    </row>
    <row r="32" spans="1:12">
      <c r="A32" s="11" t="s">
        <v>5107</v>
      </c>
      <c r="B32" s="14">
        <v>179</v>
      </c>
      <c r="C32" s="14" t="s">
        <v>2017</v>
      </c>
      <c r="D32" s="14" t="s">
        <v>2018</v>
      </c>
      <c r="E32" s="14">
        <v>0</v>
      </c>
      <c r="F32" s="11" t="s">
        <v>5097</v>
      </c>
      <c r="G32" s="11" t="s">
        <v>5098</v>
      </c>
      <c r="H32" s="16">
        <v>45406</v>
      </c>
      <c r="I32" s="11" t="s">
        <v>5098</v>
      </c>
      <c r="J32" s="16">
        <v>45406</v>
      </c>
      <c r="K32" s="14">
        <v>48</v>
      </c>
      <c r="L32" s="15" t="s">
        <v>5108</v>
      </c>
    </row>
    <row r="33" spans="1:12">
      <c r="A33" s="11" t="s">
        <v>5107</v>
      </c>
      <c r="B33" s="14">
        <v>180</v>
      </c>
      <c r="C33" s="14" t="s">
        <v>2019</v>
      </c>
      <c r="D33" s="14" t="s">
        <v>2020</v>
      </c>
      <c r="E33" s="14">
        <v>0</v>
      </c>
      <c r="F33" s="11" t="s">
        <v>5097</v>
      </c>
      <c r="G33" s="11" t="s">
        <v>5098</v>
      </c>
      <c r="H33" s="16">
        <v>45846</v>
      </c>
      <c r="I33" s="11" t="s">
        <v>5098</v>
      </c>
      <c r="J33" s="16">
        <v>45846</v>
      </c>
      <c r="K33" s="14">
        <v>48</v>
      </c>
      <c r="L33" s="15" t="s">
        <v>5108</v>
      </c>
    </row>
    <row r="34" spans="1:12">
      <c r="A34" s="11" t="s">
        <v>5107</v>
      </c>
      <c r="B34" s="14">
        <v>181</v>
      </c>
      <c r="C34" s="14" t="s">
        <v>5727</v>
      </c>
      <c r="D34" s="14" t="s">
        <v>5728</v>
      </c>
      <c r="E34" s="14">
        <v>0</v>
      </c>
      <c r="F34" s="11" t="s">
        <v>5097</v>
      </c>
      <c r="G34" s="11" t="s">
        <v>5098</v>
      </c>
      <c r="H34" s="16">
        <v>44527</v>
      </c>
      <c r="I34" s="11" t="s">
        <v>5098</v>
      </c>
      <c r="J34" s="16">
        <v>44527</v>
      </c>
      <c r="K34" s="14">
        <v>49</v>
      </c>
      <c r="L34" s="15" t="s">
        <v>5108</v>
      </c>
    </row>
    <row r="35" spans="1:12">
      <c r="A35" s="11" t="s">
        <v>5107</v>
      </c>
      <c r="B35" s="14">
        <v>182</v>
      </c>
      <c r="C35" s="14" t="s">
        <v>5729</v>
      </c>
      <c r="D35" s="14" t="s">
        <v>5730</v>
      </c>
      <c r="E35" s="14">
        <v>0</v>
      </c>
      <c r="F35" s="11" t="s">
        <v>5097</v>
      </c>
      <c r="G35" s="11" t="s">
        <v>5098</v>
      </c>
      <c r="H35" s="16">
        <v>44967</v>
      </c>
      <c r="I35" s="11" t="s">
        <v>5098</v>
      </c>
      <c r="J35" s="16">
        <v>44967</v>
      </c>
      <c r="K35" s="14">
        <v>49</v>
      </c>
      <c r="L35" s="15" t="s">
        <v>5108</v>
      </c>
    </row>
    <row r="36" spans="1:12">
      <c r="A36" s="11" t="s">
        <v>5107</v>
      </c>
      <c r="B36" s="14">
        <v>183</v>
      </c>
      <c r="C36" s="14" t="s">
        <v>5731</v>
      </c>
      <c r="D36" s="14" t="s">
        <v>5732</v>
      </c>
      <c r="E36" s="14">
        <v>0</v>
      </c>
      <c r="F36" s="11" t="s">
        <v>5097</v>
      </c>
      <c r="G36" s="11" t="s">
        <v>5098</v>
      </c>
      <c r="H36" s="16">
        <v>45407</v>
      </c>
      <c r="I36" s="11" t="s">
        <v>5098</v>
      </c>
      <c r="J36" s="16">
        <v>45407</v>
      </c>
      <c r="K36" s="14">
        <v>49</v>
      </c>
      <c r="L36" s="15" t="s">
        <v>5108</v>
      </c>
    </row>
    <row r="37" spans="1:12">
      <c r="A37" s="11" t="s">
        <v>5107</v>
      </c>
      <c r="B37" s="14">
        <v>184</v>
      </c>
      <c r="C37" s="14" t="s">
        <v>5733</v>
      </c>
      <c r="D37" s="14" t="s">
        <v>5734</v>
      </c>
      <c r="E37" s="14">
        <v>1</v>
      </c>
      <c r="F37" s="11" t="s">
        <v>5097</v>
      </c>
      <c r="G37" s="11" t="s">
        <v>5098</v>
      </c>
      <c r="H37" s="16">
        <v>45847</v>
      </c>
      <c r="I37" s="11" t="s">
        <v>5098</v>
      </c>
      <c r="J37" s="16">
        <v>45847</v>
      </c>
      <c r="K37" s="14">
        <v>49</v>
      </c>
      <c r="L37" s="15" t="s">
        <v>5108</v>
      </c>
    </row>
    <row r="38" spans="1:12">
      <c r="A38" s="11" t="s">
        <v>5107</v>
      </c>
      <c r="B38" s="14">
        <v>185</v>
      </c>
      <c r="C38" s="14"/>
      <c r="D38" s="14" t="s">
        <v>5735</v>
      </c>
      <c r="E38" s="14">
        <v>0</v>
      </c>
      <c r="F38" s="11" t="s">
        <v>5097</v>
      </c>
      <c r="G38" s="11" t="s">
        <v>5098</v>
      </c>
      <c r="H38" s="16">
        <v>44528</v>
      </c>
      <c r="I38" s="11" t="s">
        <v>5098</v>
      </c>
      <c r="J38" s="16">
        <v>44528</v>
      </c>
      <c r="K38" s="14">
        <v>50</v>
      </c>
      <c r="L38" s="15" t="s">
        <v>5108</v>
      </c>
    </row>
    <row r="39" spans="1:12">
      <c r="A39" s="11" t="s">
        <v>5107</v>
      </c>
      <c r="B39" s="14">
        <v>186</v>
      </c>
      <c r="C39" s="14"/>
      <c r="D39" s="14"/>
      <c r="E39" s="14">
        <v>0</v>
      </c>
      <c r="F39" s="11" t="s">
        <v>5097</v>
      </c>
      <c r="G39" s="11" t="s">
        <v>5098</v>
      </c>
      <c r="H39" s="16">
        <v>44968</v>
      </c>
      <c r="I39" s="11" t="s">
        <v>5098</v>
      </c>
      <c r="J39" s="16">
        <v>44968</v>
      </c>
      <c r="K39" s="14">
        <v>50</v>
      </c>
      <c r="L39" s="15" t="s">
        <v>5108</v>
      </c>
    </row>
    <row r="40" spans="1:12">
      <c r="A40" s="11" t="s">
        <v>5107</v>
      </c>
      <c r="B40" s="14">
        <v>187</v>
      </c>
      <c r="C40" s="14"/>
      <c r="D40" s="14"/>
      <c r="E40" s="14">
        <v>0</v>
      </c>
      <c r="F40" s="11" t="s">
        <v>5097</v>
      </c>
      <c r="G40" s="11" t="s">
        <v>5098</v>
      </c>
      <c r="H40" s="16">
        <v>45408</v>
      </c>
      <c r="I40" s="11" t="s">
        <v>5098</v>
      </c>
      <c r="J40" s="16">
        <v>45408</v>
      </c>
      <c r="K40" s="14">
        <v>50</v>
      </c>
      <c r="L40" s="15" t="s">
        <v>5108</v>
      </c>
    </row>
    <row r="41" spans="1:12">
      <c r="A41" s="11" t="s">
        <v>5107</v>
      </c>
      <c r="B41" s="14">
        <v>188</v>
      </c>
      <c r="C41" s="14"/>
      <c r="D41" s="14"/>
      <c r="E41" s="14">
        <v>0</v>
      </c>
      <c r="F41" s="11" t="s">
        <v>5097</v>
      </c>
      <c r="G41" s="11" t="s">
        <v>5098</v>
      </c>
      <c r="H41" s="16">
        <v>45848</v>
      </c>
      <c r="I41" s="11" t="s">
        <v>5098</v>
      </c>
      <c r="J41" s="16">
        <v>45848</v>
      </c>
      <c r="K41" s="14">
        <v>50</v>
      </c>
      <c r="L41" s="15" t="s">
        <v>5108</v>
      </c>
    </row>
    <row r="42" spans="1:12">
      <c r="A42" s="11" t="s">
        <v>5107</v>
      </c>
      <c r="B42" s="14">
        <v>189</v>
      </c>
      <c r="C42" s="14" t="s">
        <v>2032</v>
      </c>
      <c r="D42" s="14" t="s">
        <v>5736</v>
      </c>
      <c r="E42" s="14">
        <v>1</v>
      </c>
      <c r="F42" s="11" t="s">
        <v>5097</v>
      </c>
      <c r="G42" s="11" t="s">
        <v>5098</v>
      </c>
      <c r="H42" s="16">
        <v>44529</v>
      </c>
      <c r="I42" s="11" t="s">
        <v>5098</v>
      </c>
      <c r="J42" s="16">
        <v>44529</v>
      </c>
      <c r="K42" s="14">
        <v>51</v>
      </c>
      <c r="L42" s="15" t="s">
        <v>5108</v>
      </c>
    </row>
    <row r="43" spans="1:12">
      <c r="A43" s="11" t="s">
        <v>5107</v>
      </c>
      <c r="B43" s="14">
        <v>190</v>
      </c>
      <c r="C43" s="14" t="s">
        <v>2033</v>
      </c>
      <c r="D43" s="14" t="s">
        <v>5737</v>
      </c>
      <c r="E43" s="14">
        <v>0</v>
      </c>
      <c r="F43" s="11" t="s">
        <v>5097</v>
      </c>
      <c r="G43" s="11" t="s">
        <v>5098</v>
      </c>
      <c r="H43" s="16">
        <v>44969</v>
      </c>
      <c r="I43" s="11" t="s">
        <v>5098</v>
      </c>
      <c r="J43" s="16">
        <v>44969</v>
      </c>
      <c r="K43" s="14">
        <v>51</v>
      </c>
      <c r="L43" s="15" t="s">
        <v>5108</v>
      </c>
    </row>
    <row r="44" spans="1:12">
      <c r="A44" s="11" t="s">
        <v>5107</v>
      </c>
      <c r="B44" s="14">
        <v>191</v>
      </c>
      <c r="C44" s="14" t="s">
        <v>2034</v>
      </c>
      <c r="D44" s="14" t="s">
        <v>5738</v>
      </c>
      <c r="E44" s="14">
        <v>0</v>
      </c>
      <c r="F44" s="11" t="s">
        <v>5097</v>
      </c>
      <c r="G44" s="11" t="s">
        <v>5098</v>
      </c>
      <c r="H44" s="16">
        <v>45409</v>
      </c>
      <c r="I44" s="11" t="s">
        <v>5098</v>
      </c>
      <c r="J44" s="16">
        <v>45409</v>
      </c>
      <c r="K44" s="14">
        <v>51</v>
      </c>
      <c r="L44" s="15" t="s">
        <v>5108</v>
      </c>
    </row>
    <row r="45" spans="1:12">
      <c r="A45" s="11" t="s">
        <v>5107</v>
      </c>
      <c r="B45" s="14">
        <v>192</v>
      </c>
      <c r="C45" s="14" t="s">
        <v>2035</v>
      </c>
      <c r="D45" s="14" t="s">
        <v>5739</v>
      </c>
      <c r="E45" s="14">
        <v>0</v>
      </c>
      <c r="F45" s="11" t="s">
        <v>5097</v>
      </c>
      <c r="G45" s="11" t="s">
        <v>5098</v>
      </c>
      <c r="H45" s="16">
        <v>45849</v>
      </c>
      <c r="I45" s="11" t="s">
        <v>5098</v>
      </c>
      <c r="J45" s="16">
        <v>45849</v>
      </c>
      <c r="K45" s="14">
        <v>51</v>
      </c>
      <c r="L45" s="15" t="s">
        <v>5108</v>
      </c>
    </row>
    <row r="46" spans="1:12">
      <c r="A46" s="11" t="s">
        <v>5107</v>
      </c>
      <c r="B46" s="14">
        <v>193</v>
      </c>
      <c r="C46" s="14" t="s">
        <v>2037</v>
      </c>
      <c r="D46" s="14" t="s">
        <v>5740</v>
      </c>
      <c r="E46" s="14">
        <v>0</v>
      </c>
      <c r="F46" s="11" t="s">
        <v>5097</v>
      </c>
      <c r="G46" s="11" t="s">
        <v>5098</v>
      </c>
      <c r="H46" s="16">
        <v>44530</v>
      </c>
      <c r="I46" s="11" t="s">
        <v>5098</v>
      </c>
      <c r="J46" s="16">
        <v>44530</v>
      </c>
      <c r="K46" s="14">
        <v>52</v>
      </c>
      <c r="L46" s="15" t="s">
        <v>5108</v>
      </c>
    </row>
    <row r="47" spans="1:12">
      <c r="A47" s="11" t="s">
        <v>5107</v>
      </c>
      <c r="B47" s="14">
        <v>194</v>
      </c>
      <c r="C47" s="14" t="s">
        <v>2039</v>
      </c>
      <c r="D47" s="14" t="s">
        <v>5741</v>
      </c>
      <c r="E47" s="14">
        <v>0</v>
      </c>
      <c r="F47" s="11" t="s">
        <v>5097</v>
      </c>
      <c r="G47" s="11" t="s">
        <v>5098</v>
      </c>
      <c r="H47" s="16">
        <v>44970</v>
      </c>
      <c r="I47" s="11" t="s">
        <v>5098</v>
      </c>
      <c r="J47" s="16">
        <v>44970</v>
      </c>
      <c r="K47" s="14">
        <v>52</v>
      </c>
      <c r="L47" s="15" t="s">
        <v>5108</v>
      </c>
    </row>
    <row r="48" spans="1:12">
      <c r="A48" s="11" t="s">
        <v>5107</v>
      </c>
      <c r="B48" s="14">
        <v>195</v>
      </c>
      <c r="C48" s="14" t="s">
        <v>2041</v>
      </c>
      <c r="D48" s="14" t="s">
        <v>5742</v>
      </c>
      <c r="E48" s="14">
        <v>1</v>
      </c>
      <c r="F48" s="11" t="s">
        <v>5097</v>
      </c>
      <c r="G48" s="11" t="s">
        <v>5098</v>
      </c>
      <c r="H48" s="16">
        <v>45410</v>
      </c>
      <c r="I48" s="11" t="s">
        <v>5098</v>
      </c>
      <c r="J48" s="16">
        <v>45410</v>
      </c>
      <c r="K48" s="14">
        <v>52</v>
      </c>
      <c r="L48" s="15" t="s">
        <v>5108</v>
      </c>
    </row>
    <row r="49" spans="1:12">
      <c r="A49" s="11" t="s">
        <v>5107</v>
      </c>
      <c r="B49" s="14">
        <v>196</v>
      </c>
      <c r="C49" s="14" t="s">
        <v>2043</v>
      </c>
      <c r="D49" s="14" t="s">
        <v>2044</v>
      </c>
      <c r="E49" s="14">
        <v>0</v>
      </c>
      <c r="F49" s="11" t="s">
        <v>5097</v>
      </c>
      <c r="G49" s="11" t="s">
        <v>5098</v>
      </c>
      <c r="H49" s="16">
        <v>45850</v>
      </c>
      <c r="I49" s="11" t="s">
        <v>5098</v>
      </c>
      <c r="J49" s="16">
        <v>45850</v>
      </c>
      <c r="K49" s="14">
        <v>52</v>
      </c>
      <c r="L49" s="15" t="s">
        <v>5108</v>
      </c>
    </row>
    <row r="50" spans="1:12">
      <c r="A50" s="11" t="s">
        <v>5107</v>
      </c>
      <c r="B50" s="14">
        <v>197</v>
      </c>
      <c r="C50" s="14" t="s">
        <v>5743</v>
      </c>
      <c r="D50" s="14" t="s">
        <v>5744</v>
      </c>
      <c r="E50" s="14">
        <v>0</v>
      </c>
      <c r="F50" s="11" t="s">
        <v>5097</v>
      </c>
      <c r="G50" s="11" t="s">
        <v>5098</v>
      </c>
      <c r="H50" s="16">
        <v>44531</v>
      </c>
      <c r="I50" s="11" t="s">
        <v>5098</v>
      </c>
      <c r="J50" s="16">
        <v>44531</v>
      </c>
      <c r="K50" s="14">
        <v>54</v>
      </c>
      <c r="L50" s="15" t="s">
        <v>5108</v>
      </c>
    </row>
    <row r="51" spans="1:12">
      <c r="A51" s="11" t="s">
        <v>5107</v>
      </c>
      <c r="B51" s="14">
        <v>198</v>
      </c>
      <c r="C51" s="14" t="s">
        <v>5745</v>
      </c>
      <c r="D51" s="14" t="s">
        <v>5746</v>
      </c>
      <c r="E51" s="14">
        <v>0</v>
      </c>
      <c r="F51" s="11" t="s">
        <v>5097</v>
      </c>
      <c r="G51" s="11" t="s">
        <v>5098</v>
      </c>
      <c r="H51" s="16">
        <v>44971</v>
      </c>
      <c r="I51" s="11" t="s">
        <v>5098</v>
      </c>
      <c r="J51" s="16">
        <v>44971</v>
      </c>
      <c r="K51" s="14">
        <v>54</v>
      </c>
      <c r="L51" s="15" t="s">
        <v>5108</v>
      </c>
    </row>
    <row r="52" spans="1:12">
      <c r="A52" s="11" t="s">
        <v>5107</v>
      </c>
      <c r="B52" s="14">
        <v>199</v>
      </c>
      <c r="C52" s="14" t="s">
        <v>5747</v>
      </c>
      <c r="D52" s="14" t="s">
        <v>5748</v>
      </c>
      <c r="E52" s="14">
        <v>0</v>
      </c>
      <c r="F52" s="11" t="s">
        <v>5097</v>
      </c>
      <c r="G52" s="11" t="s">
        <v>5098</v>
      </c>
      <c r="H52" s="16">
        <v>45411</v>
      </c>
      <c r="I52" s="11" t="s">
        <v>5098</v>
      </c>
      <c r="J52" s="16">
        <v>45411</v>
      </c>
      <c r="K52" s="14">
        <v>54</v>
      </c>
      <c r="L52" s="15" t="s">
        <v>5108</v>
      </c>
    </row>
    <row r="53" spans="1:12">
      <c r="A53" s="11" t="s">
        <v>5107</v>
      </c>
      <c r="B53" s="14">
        <v>200</v>
      </c>
      <c r="C53" s="14" t="s">
        <v>5749</v>
      </c>
      <c r="D53" s="14" t="s">
        <v>5750</v>
      </c>
      <c r="E53" s="14">
        <v>1</v>
      </c>
      <c r="F53" s="11" t="s">
        <v>5097</v>
      </c>
      <c r="G53" s="11" t="s">
        <v>5098</v>
      </c>
      <c r="H53" s="16">
        <v>45851</v>
      </c>
      <c r="I53" s="11" t="s">
        <v>5098</v>
      </c>
      <c r="J53" s="16">
        <v>45851</v>
      </c>
      <c r="K53" s="14">
        <v>54</v>
      </c>
      <c r="L53" s="15" t="s">
        <v>5108</v>
      </c>
    </row>
    <row r="54" spans="1:12">
      <c r="A54" s="11" t="s">
        <v>5107</v>
      </c>
      <c r="B54" s="14">
        <v>201</v>
      </c>
      <c r="C54" s="14" t="s">
        <v>2054</v>
      </c>
      <c r="D54" s="14" t="s">
        <v>5751</v>
      </c>
      <c r="E54" s="14">
        <v>0</v>
      </c>
      <c r="F54" s="11" t="s">
        <v>5097</v>
      </c>
      <c r="G54" s="11" t="s">
        <v>5098</v>
      </c>
      <c r="H54" s="16">
        <v>44532</v>
      </c>
      <c r="I54" s="11" t="s">
        <v>5098</v>
      </c>
      <c r="J54" s="16">
        <v>44532</v>
      </c>
      <c r="K54" s="14">
        <v>55</v>
      </c>
      <c r="L54" s="15" t="s">
        <v>5108</v>
      </c>
    </row>
    <row r="55" spans="1:12">
      <c r="A55" s="11" t="s">
        <v>5107</v>
      </c>
      <c r="B55" s="14">
        <v>202</v>
      </c>
      <c r="C55" s="14" t="s">
        <v>2056</v>
      </c>
      <c r="D55" s="14" t="s">
        <v>5752</v>
      </c>
      <c r="E55" s="14">
        <v>0</v>
      </c>
      <c r="F55" s="11" t="s">
        <v>5097</v>
      </c>
      <c r="G55" s="11" t="s">
        <v>5098</v>
      </c>
      <c r="H55" s="16">
        <v>44972</v>
      </c>
      <c r="I55" s="11" t="s">
        <v>5098</v>
      </c>
      <c r="J55" s="16">
        <v>44972</v>
      </c>
      <c r="K55" s="14">
        <v>55</v>
      </c>
      <c r="L55" s="15" t="s">
        <v>5108</v>
      </c>
    </row>
    <row r="56" spans="1:12">
      <c r="A56" s="11" t="s">
        <v>5107</v>
      </c>
      <c r="B56" s="14">
        <v>203</v>
      </c>
      <c r="C56" s="14" t="s">
        <v>2058</v>
      </c>
      <c r="D56" s="14" t="s">
        <v>2059</v>
      </c>
      <c r="E56" s="14">
        <v>0</v>
      </c>
      <c r="F56" s="11" t="s">
        <v>5097</v>
      </c>
      <c r="G56" s="11" t="s">
        <v>5098</v>
      </c>
      <c r="H56" s="16">
        <v>45412</v>
      </c>
      <c r="I56" s="11" t="s">
        <v>5098</v>
      </c>
      <c r="J56" s="16">
        <v>45412</v>
      </c>
      <c r="K56" s="14">
        <v>55</v>
      </c>
      <c r="L56" s="15" t="s">
        <v>5108</v>
      </c>
    </row>
    <row r="57" spans="1:12">
      <c r="A57" s="11" t="s">
        <v>5107</v>
      </c>
      <c r="B57" s="14">
        <v>204</v>
      </c>
      <c r="C57" s="14" t="s">
        <v>2060</v>
      </c>
      <c r="D57" s="14" t="s">
        <v>5753</v>
      </c>
      <c r="E57" s="14">
        <v>1</v>
      </c>
      <c r="F57" s="11" t="s">
        <v>5097</v>
      </c>
      <c r="G57" s="11" t="s">
        <v>5098</v>
      </c>
      <c r="H57" s="16">
        <v>45852</v>
      </c>
      <c r="I57" s="11" t="s">
        <v>5098</v>
      </c>
      <c r="J57" s="16">
        <v>45852</v>
      </c>
      <c r="K57" s="14">
        <v>55</v>
      </c>
      <c r="L57" s="15" t="s">
        <v>5108</v>
      </c>
    </row>
    <row r="58" spans="1:12">
      <c r="A58" s="11" t="s">
        <v>5107</v>
      </c>
      <c r="B58" s="14">
        <v>205</v>
      </c>
      <c r="C58" s="14" t="s">
        <v>2062</v>
      </c>
      <c r="D58" s="14" t="s">
        <v>5754</v>
      </c>
      <c r="E58" s="14">
        <v>0</v>
      </c>
      <c r="F58" s="11" t="s">
        <v>5097</v>
      </c>
      <c r="G58" s="11" t="s">
        <v>5098</v>
      </c>
      <c r="H58" s="16">
        <v>44533</v>
      </c>
      <c r="I58" s="11" t="s">
        <v>5098</v>
      </c>
      <c r="J58" s="16">
        <v>44533</v>
      </c>
      <c r="K58" s="14">
        <v>56</v>
      </c>
      <c r="L58" s="15" t="s">
        <v>5108</v>
      </c>
    </row>
    <row r="59" spans="1:12">
      <c r="A59" s="11" t="s">
        <v>5107</v>
      </c>
      <c r="B59" s="14">
        <v>206</v>
      </c>
      <c r="C59" s="14" t="s">
        <v>2064</v>
      </c>
      <c r="D59" s="14" t="s">
        <v>2065</v>
      </c>
      <c r="E59" s="14">
        <v>0</v>
      </c>
      <c r="F59" s="11" t="s">
        <v>5097</v>
      </c>
      <c r="G59" s="11" t="s">
        <v>5098</v>
      </c>
      <c r="H59" s="16">
        <v>44973</v>
      </c>
      <c r="I59" s="11" t="s">
        <v>5098</v>
      </c>
      <c r="J59" s="16">
        <v>44973</v>
      </c>
      <c r="K59" s="14">
        <v>56</v>
      </c>
      <c r="L59" s="15" t="s">
        <v>5108</v>
      </c>
    </row>
    <row r="60" spans="1:12">
      <c r="A60" s="11" t="s">
        <v>5107</v>
      </c>
      <c r="B60" s="14">
        <v>207</v>
      </c>
      <c r="C60" s="14" t="s">
        <v>2066</v>
      </c>
      <c r="D60" s="14" t="s">
        <v>5755</v>
      </c>
      <c r="E60" s="14">
        <v>1</v>
      </c>
      <c r="F60" s="11" t="s">
        <v>5097</v>
      </c>
      <c r="G60" s="11" t="s">
        <v>5098</v>
      </c>
      <c r="H60" s="16">
        <v>45413</v>
      </c>
      <c r="I60" s="11" t="s">
        <v>5098</v>
      </c>
      <c r="J60" s="16">
        <v>45413</v>
      </c>
      <c r="K60" s="14">
        <v>56</v>
      </c>
      <c r="L60" s="15" t="s">
        <v>5108</v>
      </c>
    </row>
    <row r="61" spans="1:12">
      <c r="A61" s="11" t="s">
        <v>5107</v>
      </c>
      <c r="B61" s="14">
        <v>208</v>
      </c>
      <c r="C61" s="14" t="s">
        <v>2068</v>
      </c>
      <c r="D61" s="14" t="s">
        <v>5756</v>
      </c>
      <c r="E61" s="14">
        <v>0</v>
      </c>
      <c r="F61" s="11" t="s">
        <v>5097</v>
      </c>
      <c r="G61" s="11" t="s">
        <v>5098</v>
      </c>
      <c r="H61" s="16">
        <v>45853</v>
      </c>
      <c r="I61" s="11" t="s">
        <v>5098</v>
      </c>
      <c r="J61" s="16">
        <v>45853</v>
      </c>
      <c r="K61" s="14">
        <v>56</v>
      </c>
      <c r="L61" s="15" t="s">
        <v>5108</v>
      </c>
    </row>
    <row r="62" spans="1:12">
      <c r="A62" s="11" t="s">
        <v>5107</v>
      </c>
      <c r="B62" s="14">
        <v>209</v>
      </c>
      <c r="C62" s="14" t="s">
        <v>2071</v>
      </c>
      <c r="D62" s="14" t="s">
        <v>2072</v>
      </c>
      <c r="E62" s="14">
        <v>0</v>
      </c>
      <c r="F62" s="11" t="s">
        <v>5097</v>
      </c>
      <c r="G62" s="11" t="s">
        <v>5098</v>
      </c>
      <c r="H62" s="16">
        <v>44534</v>
      </c>
      <c r="I62" s="11" t="s">
        <v>5098</v>
      </c>
      <c r="J62" s="16">
        <v>44534</v>
      </c>
      <c r="K62" s="14">
        <v>57</v>
      </c>
      <c r="L62" s="15" t="s">
        <v>5108</v>
      </c>
    </row>
    <row r="63" spans="1:12">
      <c r="A63" s="11" t="s">
        <v>5107</v>
      </c>
      <c r="B63" s="14">
        <v>210</v>
      </c>
      <c r="C63" s="14" t="s">
        <v>2073</v>
      </c>
      <c r="D63" s="14" t="s">
        <v>2074</v>
      </c>
      <c r="E63" s="14">
        <v>1</v>
      </c>
      <c r="F63" s="11" t="s">
        <v>5097</v>
      </c>
      <c r="G63" s="11" t="s">
        <v>5098</v>
      </c>
      <c r="H63" s="16">
        <v>44974</v>
      </c>
      <c r="I63" s="11" t="s">
        <v>5098</v>
      </c>
      <c r="J63" s="16">
        <v>44974</v>
      </c>
      <c r="K63" s="14">
        <v>57</v>
      </c>
      <c r="L63" s="15" t="s">
        <v>5108</v>
      </c>
    </row>
    <row r="64" spans="1:12">
      <c r="A64" s="11" t="s">
        <v>5107</v>
      </c>
      <c r="B64" s="14">
        <v>211</v>
      </c>
      <c r="C64" s="14" t="s">
        <v>2075</v>
      </c>
      <c r="D64" s="14" t="s">
        <v>5757</v>
      </c>
      <c r="E64" s="14">
        <v>0</v>
      </c>
      <c r="F64" s="11" t="s">
        <v>5097</v>
      </c>
      <c r="G64" s="11" t="s">
        <v>5098</v>
      </c>
      <c r="H64" s="16">
        <v>45414</v>
      </c>
      <c r="I64" s="11" t="s">
        <v>5098</v>
      </c>
      <c r="J64" s="16">
        <v>45414</v>
      </c>
      <c r="K64" s="14">
        <v>57</v>
      </c>
      <c r="L64" s="15" t="s">
        <v>5108</v>
      </c>
    </row>
    <row r="65" spans="1:12">
      <c r="A65" s="11" t="s">
        <v>5107</v>
      </c>
      <c r="B65" s="14">
        <v>212</v>
      </c>
      <c r="C65" s="14" t="s">
        <v>2076</v>
      </c>
      <c r="D65" s="14" t="s">
        <v>5758</v>
      </c>
      <c r="E65" s="14">
        <v>0</v>
      </c>
      <c r="F65" s="11" t="s">
        <v>5097</v>
      </c>
      <c r="G65" s="11" t="s">
        <v>5098</v>
      </c>
      <c r="H65" s="16">
        <v>45854</v>
      </c>
      <c r="I65" s="11" t="s">
        <v>5098</v>
      </c>
      <c r="J65" s="16">
        <v>45854</v>
      </c>
      <c r="K65" s="14">
        <v>57</v>
      </c>
      <c r="L65" s="15" t="s">
        <v>5108</v>
      </c>
    </row>
    <row r="66" spans="1:12">
      <c r="A66" s="11" t="s">
        <v>5107</v>
      </c>
      <c r="B66" s="14">
        <v>213</v>
      </c>
      <c r="C66" s="14" t="s">
        <v>2079</v>
      </c>
      <c r="D66" s="14" t="s">
        <v>5759</v>
      </c>
      <c r="E66" s="14">
        <v>0</v>
      </c>
      <c r="F66" s="11" t="s">
        <v>5097</v>
      </c>
      <c r="G66" s="11" t="s">
        <v>5098</v>
      </c>
      <c r="H66" s="16">
        <v>44535</v>
      </c>
      <c r="I66" s="11" t="s">
        <v>5098</v>
      </c>
      <c r="J66" s="16">
        <v>44535</v>
      </c>
      <c r="K66" s="14">
        <v>58</v>
      </c>
      <c r="L66" s="15" t="s">
        <v>5108</v>
      </c>
    </row>
    <row r="67" spans="1:12">
      <c r="A67" s="11" t="s">
        <v>5107</v>
      </c>
      <c r="B67" s="14">
        <v>214</v>
      </c>
      <c r="C67" s="14" t="s">
        <v>2081</v>
      </c>
      <c r="D67" s="14" t="s">
        <v>5760</v>
      </c>
      <c r="E67" s="14">
        <v>0</v>
      </c>
      <c r="F67" s="11" t="s">
        <v>5097</v>
      </c>
      <c r="G67" s="11" t="s">
        <v>5098</v>
      </c>
      <c r="H67" s="16">
        <v>44975</v>
      </c>
      <c r="I67" s="11" t="s">
        <v>5098</v>
      </c>
      <c r="J67" s="16">
        <v>44975</v>
      </c>
      <c r="K67" s="14">
        <v>58</v>
      </c>
      <c r="L67" s="15" t="s">
        <v>5108</v>
      </c>
    </row>
    <row r="68" spans="1:12">
      <c r="A68" s="11" t="s">
        <v>5107</v>
      </c>
      <c r="B68" s="14">
        <v>215</v>
      </c>
      <c r="C68" s="14" t="s">
        <v>2083</v>
      </c>
      <c r="D68" s="14" t="s">
        <v>2084</v>
      </c>
      <c r="E68" s="14">
        <v>1</v>
      </c>
      <c r="F68" s="11" t="s">
        <v>5097</v>
      </c>
      <c r="G68" s="11" t="s">
        <v>5098</v>
      </c>
      <c r="H68" s="16">
        <v>45415</v>
      </c>
      <c r="I68" s="11" t="s">
        <v>5098</v>
      </c>
      <c r="J68" s="16">
        <v>45415</v>
      </c>
      <c r="K68" s="14">
        <v>58</v>
      </c>
      <c r="L68" s="15" t="s">
        <v>5108</v>
      </c>
    </row>
    <row r="69" spans="1:12">
      <c r="A69" s="11" t="s">
        <v>5107</v>
      </c>
      <c r="B69" s="14">
        <v>216</v>
      </c>
      <c r="C69" s="14" t="s">
        <v>2085</v>
      </c>
      <c r="D69" s="14" t="s">
        <v>2086</v>
      </c>
      <c r="E69" s="14">
        <v>0</v>
      </c>
      <c r="F69" s="11" t="s">
        <v>5097</v>
      </c>
      <c r="G69" s="11" t="s">
        <v>5098</v>
      </c>
      <c r="H69" s="16">
        <v>45855</v>
      </c>
      <c r="I69" s="11" t="s">
        <v>5098</v>
      </c>
      <c r="J69" s="16">
        <v>45855</v>
      </c>
      <c r="K69" s="14">
        <v>58</v>
      </c>
      <c r="L69" s="15" t="s">
        <v>5108</v>
      </c>
    </row>
    <row r="70" spans="1:12">
      <c r="A70" s="11" t="s">
        <v>5107</v>
      </c>
      <c r="B70" s="14">
        <v>217</v>
      </c>
      <c r="C70" s="14"/>
      <c r="D70" s="14" t="s">
        <v>5735</v>
      </c>
      <c r="E70" s="14">
        <v>0</v>
      </c>
      <c r="F70" s="11" t="s">
        <v>5097</v>
      </c>
      <c r="G70" s="11" t="s">
        <v>5098</v>
      </c>
      <c r="H70" s="16">
        <v>44536</v>
      </c>
      <c r="I70" s="11" t="s">
        <v>5098</v>
      </c>
      <c r="J70" s="16">
        <v>44536</v>
      </c>
      <c r="K70" s="14">
        <v>60</v>
      </c>
      <c r="L70" s="15" t="s">
        <v>5108</v>
      </c>
    </row>
    <row r="71" spans="1:12">
      <c r="A71" s="11" t="s">
        <v>5107</v>
      </c>
      <c r="B71" s="14">
        <v>218</v>
      </c>
      <c r="C71" s="14"/>
      <c r="D71" s="14"/>
      <c r="E71" s="14">
        <v>0</v>
      </c>
      <c r="F71" s="11" t="s">
        <v>5097</v>
      </c>
      <c r="G71" s="11" t="s">
        <v>5098</v>
      </c>
      <c r="H71" s="16">
        <v>44976</v>
      </c>
      <c r="I71" s="11" t="s">
        <v>5098</v>
      </c>
      <c r="J71" s="16">
        <v>44976</v>
      </c>
      <c r="K71" s="14">
        <v>60</v>
      </c>
      <c r="L71" s="15" t="s">
        <v>5108</v>
      </c>
    </row>
    <row r="72" spans="1:12">
      <c r="A72" s="11" t="s">
        <v>5107</v>
      </c>
      <c r="B72" s="14">
        <v>219</v>
      </c>
      <c r="C72" s="14"/>
      <c r="D72" s="14"/>
      <c r="E72" s="14">
        <v>0</v>
      </c>
      <c r="F72" s="11" t="s">
        <v>5097</v>
      </c>
      <c r="G72" s="11" t="s">
        <v>5098</v>
      </c>
      <c r="H72" s="16">
        <v>45416</v>
      </c>
      <c r="I72" s="11" t="s">
        <v>5098</v>
      </c>
      <c r="J72" s="16">
        <v>45416</v>
      </c>
      <c r="K72" s="14">
        <v>60</v>
      </c>
      <c r="L72" s="15" t="s">
        <v>5108</v>
      </c>
    </row>
    <row r="73" spans="1:12">
      <c r="A73" s="11" t="s">
        <v>5107</v>
      </c>
      <c r="B73" s="14">
        <v>220</v>
      </c>
      <c r="C73" s="14"/>
      <c r="D73" s="14"/>
      <c r="E73" s="14">
        <v>0</v>
      </c>
      <c r="F73" s="11" t="s">
        <v>5097</v>
      </c>
      <c r="G73" s="11" t="s">
        <v>5098</v>
      </c>
      <c r="H73" s="16">
        <v>45856</v>
      </c>
      <c r="I73" s="11" t="s">
        <v>5098</v>
      </c>
      <c r="J73" s="16">
        <v>45856</v>
      </c>
      <c r="K73" s="14">
        <v>60</v>
      </c>
      <c r="L73" s="15" t="s">
        <v>5108</v>
      </c>
    </row>
    <row r="74" spans="1:12">
      <c r="A74" s="11" t="s">
        <v>5107</v>
      </c>
      <c r="B74" s="14">
        <v>221</v>
      </c>
      <c r="C74" s="14" t="s">
        <v>5761</v>
      </c>
      <c r="D74" s="14" t="s">
        <v>5762</v>
      </c>
      <c r="E74" s="14">
        <v>0</v>
      </c>
      <c r="F74" s="11" t="s">
        <v>5097</v>
      </c>
      <c r="G74" s="11" t="s">
        <v>5098</v>
      </c>
      <c r="H74" s="16">
        <v>44537</v>
      </c>
      <c r="I74" s="11" t="s">
        <v>5098</v>
      </c>
      <c r="J74" s="16">
        <v>44537</v>
      </c>
      <c r="K74" s="14">
        <v>63</v>
      </c>
      <c r="L74" s="15" t="s">
        <v>5108</v>
      </c>
    </row>
    <row r="75" spans="1:12">
      <c r="A75" s="11" t="s">
        <v>5107</v>
      </c>
      <c r="B75" s="14">
        <v>222</v>
      </c>
      <c r="C75" s="14" t="s">
        <v>5763</v>
      </c>
      <c r="D75" s="14" t="s">
        <v>2115</v>
      </c>
      <c r="E75" s="14">
        <v>0</v>
      </c>
      <c r="F75" s="11" t="s">
        <v>5097</v>
      </c>
      <c r="G75" s="11" t="s">
        <v>5098</v>
      </c>
      <c r="H75" s="16">
        <v>44977</v>
      </c>
      <c r="I75" s="11" t="s">
        <v>5098</v>
      </c>
      <c r="J75" s="16">
        <v>44977</v>
      </c>
      <c r="K75" s="14">
        <v>63</v>
      </c>
      <c r="L75" s="15" t="s">
        <v>5108</v>
      </c>
    </row>
    <row r="76" spans="1:12">
      <c r="A76" s="11" t="s">
        <v>5107</v>
      </c>
      <c r="B76" s="14">
        <v>223</v>
      </c>
      <c r="C76" s="14" t="s">
        <v>5764</v>
      </c>
      <c r="D76" s="14" t="s">
        <v>5765</v>
      </c>
      <c r="E76" s="14">
        <v>1</v>
      </c>
      <c r="F76" s="11" t="s">
        <v>5097</v>
      </c>
      <c r="G76" s="11" t="s">
        <v>5098</v>
      </c>
      <c r="H76" s="16">
        <v>45417</v>
      </c>
      <c r="I76" s="11" t="s">
        <v>5098</v>
      </c>
      <c r="J76" s="16">
        <v>45417</v>
      </c>
      <c r="K76" s="14">
        <v>63</v>
      </c>
      <c r="L76" s="15" t="s">
        <v>5108</v>
      </c>
    </row>
    <row r="77" spans="1:12">
      <c r="A77" s="11" t="s">
        <v>5107</v>
      </c>
      <c r="B77" s="14">
        <v>224</v>
      </c>
      <c r="C77" s="14" t="s">
        <v>5766</v>
      </c>
      <c r="D77" s="14" t="s">
        <v>5767</v>
      </c>
      <c r="E77" s="14">
        <v>0</v>
      </c>
      <c r="F77" s="11" t="s">
        <v>5097</v>
      </c>
      <c r="G77" s="11" t="s">
        <v>5098</v>
      </c>
      <c r="H77" s="16">
        <v>45857</v>
      </c>
      <c r="I77" s="11" t="s">
        <v>5098</v>
      </c>
      <c r="J77" s="16">
        <v>45857</v>
      </c>
      <c r="K77" s="14">
        <v>63</v>
      </c>
      <c r="L77" s="15" t="s">
        <v>5108</v>
      </c>
    </row>
    <row r="78" spans="1:12">
      <c r="A78" s="11" t="s">
        <v>5107</v>
      </c>
      <c r="B78" s="14">
        <v>225</v>
      </c>
      <c r="C78" s="14" t="s">
        <v>5768</v>
      </c>
      <c r="D78" s="14" t="s">
        <v>2122</v>
      </c>
      <c r="E78" s="14">
        <v>0</v>
      </c>
      <c r="F78" s="11" t="s">
        <v>5097</v>
      </c>
      <c r="G78" s="11" t="s">
        <v>5098</v>
      </c>
      <c r="H78" s="16">
        <v>44538</v>
      </c>
      <c r="I78" s="11" t="s">
        <v>5098</v>
      </c>
      <c r="J78" s="16">
        <v>44538</v>
      </c>
      <c r="K78" s="14">
        <v>64</v>
      </c>
      <c r="L78" s="15" t="s">
        <v>5108</v>
      </c>
    </row>
    <row r="79" spans="1:12">
      <c r="A79" s="11" t="s">
        <v>5107</v>
      </c>
      <c r="B79" s="14">
        <v>226</v>
      </c>
      <c r="C79" s="14" t="s">
        <v>5769</v>
      </c>
      <c r="D79" s="14" t="s">
        <v>2124</v>
      </c>
      <c r="E79" s="14">
        <v>1</v>
      </c>
      <c r="F79" s="11" t="s">
        <v>5097</v>
      </c>
      <c r="G79" s="11" t="s">
        <v>5098</v>
      </c>
      <c r="H79" s="16">
        <v>44978</v>
      </c>
      <c r="I79" s="11" t="s">
        <v>5098</v>
      </c>
      <c r="J79" s="16">
        <v>44978</v>
      </c>
      <c r="K79" s="14">
        <v>64</v>
      </c>
      <c r="L79" s="15" t="s">
        <v>5108</v>
      </c>
    </row>
    <row r="80" spans="1:12">
      <c r="A80" s="11" t="s">
        <v>5107</v>
      </c>
      <c r="B80" s="14">
        <v>227</v>
      </c>
      <c r="C80" s="14" t="s">
        <v>5770</v>
      </c>
      <c r="D80" s="14" t="s">
        <v>5771</v>
      </c>
      <c r="E80" s="14">
        <v>0</v>
      </c>
      <c r="F80" s="11" t="s">
        <v>5097</v>
      </c>
      <c r="G80" s="11" t="s">
        <v>5098</v>
      </c>
      <c r="H80" s="16">
        <v>45418</v>
      </c>
      <c r="I80" s="11" t="s">
        <v>5098</v>
      </c>
      <c r="J80" s="16">
        <v>45418</v>
      </c>
      <c r="K80" s="14">
        <v>64</v>
      </c>
      <c r="L80" s="15" t="s">
        <v>5108</v>
      </c>
    </row>
    <row r="81" spans="1:12">
      <c r="A81" s="11" t="s">
        <v>5107</v>
      </c>
      <c r="B81" s="14">
        <v>228</v>
      </c>
      <c r="C81" s="14" t="s">
        <v>5772</v>
      </c>
      <c r="D81" s="14" t="s">
        <v>5773</v>
      </c>
      <c r="E81" s="14">
        <v>0</v>
      </c>
      <c r="F81" s="11" t="s">
        <v>5097</v>
      </c>
      <c r="G81" s="11" t="s">
        <v>5098</v>
      </c>
      <c r="H81" s="16">
        <v>45858</v>
      </c>
      <c r="I81" s="11" t="s">
        <v>5098</v>
      </c>
      <c r="J81" s="16">
        <v>45858</v>
      </c>
      <c r="K81" s="14">
        <v>64</v>
      </c>
      <c r="L81" s="15" t="s">
        <v>5108</v>
      </c>
    </row>
    <row r="82" spans="1:12">
      <c r="A82" s="11" t="s">
        <v>5107</v>
      </c>
      <c r="B82" s="14">
        <v>229</v>
      </c>
      <c r="C82" s="14" t="s">
        <v>5774</v>
      </c>
      <c r="D82" s="14" t="s">
        <v>2131</v>
      </c>
      <c r="E82" s="14">
        <v>1</v>
      </c>
      <c r="F82" s="11" t="s">
        <v>5097</v>
      </c>
      <c r="G82" s="11" t="s">
        <v>5098</v>
      </c>
      <c r="H82" s="16">
        <v>44539</v>
      </c>
      <c r="I82" s="11" t="s">
        <v>5098</v>
      </c>
      <c r="J82" s="16">
        <v>44539</v>
      </c>
      <c r="K82" s="14">
        <v>65</v>
      </c>
      <c r="L82" s="15" t="s">
        <v>5108</v>
      </c>
    </row>
    <row r="83" spans="1:12">
      <c r="A83" s="11" t="s">
        <v>5107</v>
      </c>
      <c r="B83" s="14">
        <v>230</v>
      </c>
      <c r="C83" s="14" t="s">
        <v>5775</v>
      </c>
      <c r="D83" s="14" t="s">
        <v>5776</v>
      </c>
      <c r="E83" s="14">
        <v>0</v>
      </c>
      <c r="F83" s="11" t="s">
        <v>5097</v>
      </c>
      <c r="G83" s="11" t="s">
        <v>5098</v>
      </c>
      <c r="H83" s="16">
        <v>44979</v>
      </c>
      <c r="I83" s="11" t="s">
        <v>5098</v>
      </c>
      <c r="J83" s="16">
        <v>44979</v>
      </c>
      <c r="K83" s="14">
        <v>65</v>
      </c>
      <c r="L83" s="15" t="s">
        <v>5108</v>
      </c>
    </row>
    <row r="84" spans="1:12">
      <c r="A84" s="11" t="s">
        <v>5107</v>
      </c>
      <c r="B84" s="14">
        <v>231</v>
      </c>
      <c r="C84" s="14" t="s">
        <v>5777</v>
      </c>
      <c r="D84" s="14" t="s">
        <v>5778</v>
      </c>
      <c r="E84" s="14">
        <v>0</v>
      </c>
      <c r="F84" s="11" t="s">
        <v>5097</v>
      </c>
      <c r="G84" s="11" t="s">
        <v>5098</v>
      </c>
      <c r="H84" s="16">
        <v>45419</v>
      </c>
      <c r="I84" s="11" t="s">
        <v>5098</v>
      </c>
      <c r="J84" s="16">
        <v>45419</v>
      </c>
      <c r="K84" s="14">
        <v>65</v>
      </c>
      <c r="L84" s="15" t="s">
        <v>5108</v>
      </c>
    </row>
    <row r="85" spans="1:12">
      <c r="A85" s="11" t="s">
        <v>5107</v>
      </c>
      <c r="B85" s="14">
        <v>232</v>
      </c>
      <c r="C85" s="14" t="s">
        <v>5779</v>
      </c>
      <c r="D85" s="14" t="s">
        <v>5780</v>
      </c>
      <c r="E85" s="14">
        <v>0</v>
      </c>
      <c r="F85" s="11" t="s">
        <v>5097</v>
      </c>
      <c r="G85" s="11" t="s">
        <v>5098</v>
      </c>
      <c r="H85" s="16">
        <v>45859</v>
      </c>
      <c r="I85" s="11" t="s">
        <v>5098</v>
      </c>
      <c r="J85" s="16">
        <v>45859</v>
      </c>
      <c r="K85" s="14">
        <v>65</v>
      </c>
      <c r="L85" s="15" t="s">
        <v>5108</v>
      </c>
    </row>
    <row r="86" spans="1:12">
      <c r="A86" s="11" t="s">
        <v>5107</v>
      </c>
      <c r="B86" s="14">
        <v>233</v>
      </c>
      <c r="C86" s="14">
        <v>4</v>
      </c>
      <c r="D86" s="14" t="s">
        <v>5781</v>
      </c>
      <c r="E86" s="14">
        <v>0</v>
      </c>
      <c r="F86" s="11" t="s">
        <v>5097</v>
      </c>
      <c r="G86" s="11" t="s">
        <v>5098</v>
      </c>
      <c r="H86" s="16">
        <v>44540</v>
      </c>
      <c r="I86" s="11" t="s">
        <v>5098</v>
      </c>
      <c r="J86" s="16">
        <v>44540</v>
      </c>
      <c r="K86" s="14">
        <v>66</v>
      </c>
      <c r="L86" s="15" t="s">
        <v>5108</v>
      </c>
    </row>
    <row r="87" spans="1:12">
      <c r="A87" s="11" t="s">
        <v>5107</v>
      </c>
      <c r="B87" s="14">
        <v>234</v>
      </c>
      <c r="C87" s="14">
        <v>6</v>
      </c>
      <c r="D87" s="14" t="s">
        <v>2139</v>
      </c>
      <c r="E87" s="14">
        <v>1</v>
      </c>
      <c r="F87" s="11" t="s">
        <v>5097</v>
      </c>
      <c r="G87" s="11" t="s">
        <v>5098</v>
      </c>
      <c r="H87" s="16">
        <v>44980</v>
      </c>
      <c r="I87" s="11" t="s">
        <v>5098</v>
      </c>
      <c r="J87" s="16">
        <v>44980</v>
      </c>
      <c r="K87" s="14">
        <v>66</v>
      </c>
      <c r="L87" s="15" t="s">
        <v>5108</v>
      </c>
    </row>
    <row r="88" spans="1:12">
      <c r="A88" s="11" t="s">
        <v>5107</v>
      </c>
      <c r="B88" s="14">
        <v>235</v>
      </c>
      <c r="C88" s="14">
        <v>5</v>
      </c>
      <c r="D88" s="14" t="s">
        <v>5782</v>
      </c>
      <c r="E88" s="14">
        <v>0</v>
      </c>
      <c r="F88" s="11" t="s">
        <v>5097</v>
      </c>
      <c r="G88" s="11" t="s">
        <v>5098</v>
      </c>
      <c r="H88" s="16">
        <v>45420</v>
      </c>
      <c r="I88" s="11" t="s">
        <v>5098</v>
      </c>
      <c r="J88" s="16">
        <v>45420</v>
      </c>
      <c r="K88" s="14">
        <v>66</v>
      </c>
      <c r="L88" s="15" t="s">
        <v>5108</v>
      </c>
    </row>
    <row r="89" spans="1:12">
      <c r="A89" s="11" t="s">
        <v>5107</v>
      </c>
      <c r="B89" s="14">
        <v>236</v>
      </c>
      <c r="C89" s="14">
        <v>8</v>
      </c>
      <c r="D89" s="14" t="s">
        <v>5783</v>
      </c>
      <c r="E89" s="14">
        <v>0</v>
      </c>
      <c r="F89" s="11" t="s">
        <v>5097</v>
      </c>
      <c r="G89" s="11" t="s">
        <v>5098</v>
      </c>
      <c r="H89" s="16">
        <v>45860</v>
      </c>
      <c r="I89" s="11" t="s">
        <v>5098</v>
      </c>
      <c r="J89" s="16">
        <v>45860</v>
      </c>
      <c r="K89" s="14">
        <v>66</v>
      </c>
      <c r="L89" s="15" t="s">
        <v>5108</v>
      </c>
    </row>
    <row r="90" spans="1:12">
      <c r="A90" s="11" t="s">
        <v>5107</v>
      </c>
      <c r="B90" s="14">
        <v>237</v>
      </c>
      <c r="C90" s="14" t="s">
        <v>2148</v>
      </c>
      <c r="D90" s="14" t="s">
        <v>5784</v>
      </c>
      <c r="E90" s="14">
        <v>0</v>
      </c>
      <c r="F90" s="11" t="s">
        <v>5097</v>
      </c>
      <c r="G90" s="11" t="s">
        <v>5098</v>
      </c>
      <c r="H90" s="16">
        <v>44541</v>
      </c>
      <c r="I90" s="11" t="s">
        <v>5098</v>
      </c>
      <c r="J90" s="16">
        <v>44541</v>
      </c>
      <c r="K90" s="14">
        <v>68</v>
      </c>
      <c r="L90" s="15" t="s">
        <v>5108</v>
      </c>
    </row>
    <row r="91" spans="1:12">
      <c r="A91" s="11" t="s">
        <v>5107</v>
      </c>
      <c r="B91" s="14">
        <v>238</v>
      </c>
      <c r="C91" s="14" t="s">
        <v>2150</v>
      </c>
      <c r="D91" s="14" t="s">
        <v>5785</v>
      </c>
      <c r="E91" s="14">
        <v>0</v>
      </c>
      <c r="F91" s="11" t="s">
        <v>5097</v>
      </c>
      <c r="G91" s="11" t="s">
        <v>5098</v>
      </c>
      <c r="H91" s="16">
        <v>44981</v>
      </c>
      <c r="I91" s="11" t="s">
        <v>5098</v>
      </c>
      <c r="J91" s="16">
        <v>44981</v>
      </c>
      <c r="K91" s="14">
        <v>68</v>
      </c>
      <c r="L91" s="15" t="s">
        <v>5108</v>
      </c>
    </row>
    <row r="92" spans="1:12">
      <c r="A92" s="11" t="s">
        <v>5107</v>
      </c>
      <c r="B92" s="14">
        <v>239</v>
      </c>
      <c r="C92" s="14" t="s">
        <v>2152</v>
      </c>
      <c r="D92" s="14" t="s">
        <v>2153</v>
      </c>
      <c r="E92" s="14">
        <v>0</v>
      </c>
      <c r="F92" s="11" t="s">
        <v>5097</v>
      </c>
      <c r="G92" s="11" t="s">
        <v>5098</v>
      </c>
      <c r="H92" s="16">
        <v>45421</v>
      </c>
      <c r="I92" s="11" t="s">
        <v>5098</v>
      </c>
      <c r="J92" s="16">
        <v>45421</v>
      </c>
      <c r="K92" s="14">
        <v>68</v>
      </c>
      <c r="L92" s="15" t="s">
        <v>5108</v>
      </c>
    </row>
    <row r="93" spans="1:12">
      <c r="A93" s="11" t="s">
        <v>5107</v>
      </c>
      <c r="B93" s="14">
        <v>240</v>
      </c>
      <c r="C93" s="14" t="s">
        <v>5786</v>
      </c>
      <c r="D93" s="14" t="s">
        <v>2155</v>
      </c>
      <c r="E93" s="14">
        <v>1</v>
      </c>
      <c r="F93" s="11" t="s">
        <v>5097</v>
      </c>
      <c r="G93" s="11" t="s">
        <v>5098</v>
      </c>
      <c r="H93" s="16">
        <v>45861</v>
      </c>
      <c r="I93" s="11" t="s">
        <v>5098</v>
      </c>
      <c r="J93" s="16">
        <v>45861</v>
      </c>
      <c r="K93" s="14">
        <v>68</v>
      </c>
      <c r="L93" s="15" t="s">
        <v>5108</v>
      </c>
    </row>
    <row r="94" spans="1:12">
      <c r="A94" s="11" t="s">
        <v>5107</v>
      </c>
      <c r="B94" s="14">
        <v>241</v>
      </c>
      <c r="C94" s="14"/>
      <c r="D94" s="14" t="s">
        <v>5787</v>
      </c>
      <c r="E94" s="14">
        <v>0</v>
      </c>
      <c r="F94" s="11" t="s">
        <v>5097</v>
      </c>
      <c r="G94" s="11" t="s">
        <v>5098</v>
      </c>
      <c r="H94" s="16">
        <v>44542</v>
      </c>
      <c r="I94" s="11" t="s">
        <v>5098</v>
      </c>
      <c r="J94" s="16">
        <v>44542</v>
      </c>
      <c r="K94" s="14">
        <v>70</v>
      </c>
      <c r="L94" s="15" t="s">
        <v>5108</v>
      </c>
    </row>
    <row r="95" spans="1:12">
      <c r="A95" s="11" t="s">
        <v>5107</v>
      </c>
      <c r="B95" s="14">
        <v>242</v>
      </c>
      <c r="C95" s="14"/>
      <c r="D95" s="14"/>
      <c r="E95" s="14">
        <v>0</v>
      </c>
      <c r="F95" s="11" t="s">
        <v>5097</v>
      </c>
      <c r="G95" s="11" t="s">
        <v>5098</v>
      </c>
      <c r="H95" s="16">
        <v>44982</v>
      </c>
      <c r="I95" s="11" t="s">
        <v>5098</v>
      </c>
      <c r="J95" s="16">
        <v>44982</v>
      </c>
      <c r="K95" s="14">
        <v>70</v>
      </c>
      <c r="L95" s="15" t="s">
        <v>5108</v>
      </c>
    </row>
    <row r="96" spans="1:12">
      <c r="A96" s="11" t="s">
        <v>5107</v>
      </c>
      <c r="B96" s="14">
        <v>243</v>
      </c>
      <c r="C96" s="14"/>
      <c r="D96" s="14"/>
      <c r="E96" s="14">
        <v>0</v>
      </c>
      <c r="F96" s="11" t="s">
        <v>5097</v>
      </c>
      <c r="G96" s="11" t="s">
        <v>5098</v>
      </c>
      <c r="H96" s="16">
        <v>45422</v>
      </c>
      <c r="I96" s="11" t="s">
        <v>5098</v>
      </c>
      <c r="J96" s="16">
        <v>45422</v>
      </c>
      <c r="K96" s="14">
        <v>70</v>
      </c>
      <c r="L96" s="15" t="s">
        <v>5108</v>
      </c>
    </row>
    <row r="97" spans="1:12">
      <c r="A97" s="11" t="s">
        <v>5107</v>
      </c>
      <c r="B97" s="14">
        <v>244</v>
      </c>
      <c r="C97" s="14"/>
      <c r="D97" s="14"/>
      <c r="E97" s="14">
        <v>0</v>
      </c>
      <c r="F97" s="11" t="s">
        <v>5097</v>
      </c>
      <c r="G97" s="11" t="s">
        <v>5098</v>
      </c>
      <c r="H97" s="16">
        <v>45862</v>
      </c>
      <c r="I97" s="11" t="s">
        <v>5098</v>
      </c>
      <c r="J97" s="16">
        <v>45862</v>
      </c>
      <c r="K97" s="14">
        <v>70</v>
      </c>
      <c r="L97" s="15" t="s">
        <v>5108</v>
      </c>
    </row>
    <row r="98" spans="1:12">
      <c r="A98" s="11" t="s">
        <v>5107</v>
      </c>
      <c r="B98" s="14">
        <v>245</v>
      </c>
      <c r="C98" s="14" t="s">
        <v>2166</v>
      </c>
      <c r="D98" s="14" t="s">
        <v>5788</v>
      </c>
      <c r="E98" s="14">
        <v>1</v>
      </c>
      <c r="F98" s="11" t="s">
        <v>5097</v>
      </c>
      <c r="G98" s="11" t="s">
        <v>5098</v>
      </c>
      <c r="H98" s="16">
        <v>44543</v>
      </c>
      <c r="I98" s="11" t="s">
        <v>5098</v>
      </c>
      <c r="J98" s="16">
        <v>44543</v>
      </c>
      <c r="K98" s="14">
        <v>71</v>
      </c>
      <c r="L98" s="15" t="s">
        <v>5108</v>
      </c>
    </row>
    <row r="99" spans="1:12">
      <c r="A99" s="11" t="s">
        <v>5107</v>
      </c>
      <c r="B99" s="14">
        <v>246</v>
      </c>
      <c r="C99" s="14" t="s">
        <v>2168</v>
      </c>
      <c r="D99" s="14" t="s">
        <v>5789</v>
      </c>
      <c r="E99" s="14">
        <v>0</v>
      </c>
      <c r="F99" s="11" t="s">
        <v>5097</v>
      </c>
      <c r="G99" s="11" t="s">
        <v>5098</v>
      </c>
      <c r="H99" s="16">
        <v>44983</v>
      </c>
      <c r="I99" s="11" t="s">
        <v>5098</v>
      </c>
      <c r="J99" s="16">
        <v>44983</v>
      </c>
      <c r="K99" s="14">
        <v>71</v>
      </c>
      <c r="L99" s="15" t="s">
        <v>5108</v>
      </c>
    </row>
    <row r="100" spans="1:12">
      <c r="A100" s="11" t="s">
        <v>5107</v>
      </c>
      <c r="B100" s="14">
        <v>247</v>
      </c>
      <c r="C100" s="14" t="s">
        <v>2170</v>
      </c>
      <c r="D100" s="14" t="s">
        <v>5790</v>
      </c>
      <c r="E100" s="14">
        <v>0</v>
      </c>
      <c r="F100" s="11" t="s">
        <v>5097</v>
      </c>
      <c r="G100" s="11" t="s">
        <v>5098</v>
      </c>
      <c r="H100" s="16">
        <v>45423</v>
      </c>
      <c r="I100" s="11" t="s">
        <v>5098</v>
      </c>
      <c r="J100" s="16">
        <v>45423</v>
      </c>
      <c r="K100" s="14">
        <v>71</v>
      </c>
      <c r="L100" s="15" t="s">
        <v>5108</v>
      </c>
    </row>
    <row r="101" spans="1:12">
      <c r="A101" s="11" t="s">
        <v>5107</v>
      </c>
      <c r="B101" s="14">
        <v>248</v>
      </c>
      <c r="C101" s="14" t="s">
        <v>2172</v>
      </c>
      <c r="D101" s="14" t="s">
        <v>5791</v>
      </c>
      <c r="E101" s="14">
        <v>0</v>
      </c>
      <c r="F101" s="11" t="s">
        <v>5097</v>
      </c>
      <c r="G101" s="11" t="s">
        <v>5098</v>
      </c>
      <c r="H101" s="16">
        <v>45863</v>
      </c>
      <c r="I101" s="11" t="s">
        <v>5098</v>
      </c>
      <c r="J101" s="16">
        <v>45863</v>
      </c>
      <c r="K101" s="14">
        <v>71</v>
      </c>
      <c r="L101" s="15" t="s">
        <v>5108</v>
      </c>
    </row>
    <row r="102" spans="1:12">
      <c r="A102" s="11" t="s">
        <v>5107</v>
      </c>
      <c r="B102" s="14">
        <v>249</v>
      </c>
      <c r="C102" s="14">
        <v>2</v>
      </c>
      <c r="D102" s="14" t="s">
        <v>5792</v>
      </c>
      <c r="E102" s="14">
        <v>0</v>
      </c>
      <c r="F102" s="11" t="s">
        <v>5097</v>
      </c>
      <c r="G102" s="11" t="s">
        <v>5098</v>
      </c>
      <c r="H102" s="16">
        <v>44544</v>
      </c>
      <c r="I102" s="11" t="s">
        <v>5098</v>
      </c>
      <c r="J102" s="16">
        <v>44544</v>
      </c>
      <c r="K102" s="14">
        <v>72</v>
      </c>
      <c r="L102" s="15" t="s">
        <v>5108</v>
      </c>
    </row>
    <row r="103" spans="1:12">
      <c r="A103" s="11" t="s">
        <v>5107</v>
      </c>
      <c r="B103" s="14">
        <v>250</v>
      </c>
      <c r="C103" s="14">
        <v>3</v>
      </c>
      <c r="D103" s="14" t="s">
        <v>5792</v>
      </c>
      <c r="E103" s="14">
        <v>0</v>
      </c>
      <c r="F103" s="11" t="s">
        <v>5097</v>
      </c>
      <c r="G103" s="11" t="s">
        <v>5098</v>
      </c>
      <c r="H103" s="16">
        <v>44984</v>
      </c>
      <c r="I103" s="11" t="s">
        <v>5098</v>
      </c>
      <c r="J103" s="16">
        <v>44984</v>
      </c>
      <c r="K103" s="14">
        <v>72</v>
      </c>
      <c r="L103" s="15" t="s">
        <v>5108</v>
      </c>
    </row>
    <row r="104" spans="1:12">
      <c r="A104" s="11" t="s">
        <v>5107</v>
      </c>
      <c r="B104" s="14">
        <v>251</v>
      </c>
      <c r="C104" s="14">
        <v>4</v>
      </c>
      <c r="D104" s="14" t="s">
        <v>5793</v>
      </c>
      <c r="E104" s="14">
        <v>1</v>
      </c>
      <c r="F104" s="11" t="s">
        <v>5097</v>
      </c>
      <c r="G104" s="11" t="s">
        <v>5098</v>
      </c>
      <c r="H104" s="16">
        <v>45424</v>
      </c>
      <c r="I104" s="11" t="s">
        <v>5098</v>
      </c>
      <c r="J104" s="16">
        <v>45424</v>
      </c>
      <c r="K104" s="14">
        <v>72</v>
      </c>
      <c r="L104" s="15" t="s">
        <v>5108</v>
      </c>
    </row>
    <row r="105" spans="1:12">
      <c r="A105" s="11" t="s">
        <v>5107</v>
      </c>
      <c r="B105" s="14">
        <v>252</v>
      </c>
      <c r="C105" s="14">
        <v>5</v>
      </c>
      <c r="D105" s="14" t="s">
        <v>5794</v>
      </c>
      <c r="E105" s="14">
        <v>0</v>
      </c>
      <c r="F105" s="11" t="s">
        <v>5097</v>
      </c>
      <c r="G105" s="11" t="s">
        <v>5098</v>
      </c>
      <c r="H105" s="16">
        <v>45864</v>
      </c>
      <c r="I105" s="11" t="s">
        <v>5098</v>
      </c>
      <c r="J105" s="16">
        <v>45864</v>
      </c>
      <c r="K105" s="14">
        <v>72</v>
      </c>
      <c r="L105" s="15" t="s">
        <v>5108</v>
      </c>
    </row>
    <row r="106" spans="1:12">
      <c r="A106" s="11" t="s">
        <v>5107</v>
      </c>
      <c r="B106" s="14">
        <v>253</v>
      </c>
      <c r="C106" s="14" t="s">
        <v>2179</v>
      </c>
      <c r="D106" s="14" t="s">
        <v>5795</v>
      </c>
      <c r="E106" s="14">
        <v>0</v>
      </c>
      <c r="F106" s="11" t="s">
        <v>5097</v>
      </c>
      <c r="G106" s="11" t="s">
        <v>5098</v>
      </c>
      <c r="H106" s="16">
        <v>44545</v>
      </c>
      <c r="I106" s="11" t="s">
        <v>5098</v>
      </c>
      <c r="J106" s="16">
        <v>44545</v>
      </c>
      <c r="K106" s="14">
        <v>73</v>
      </c>
      <c r="L106" s="15" t="s">
        <v>5108</v>
      </c>
    </row>
    <row r="107" spans="1:12">
      <c r="A107" s="11" t="s">
        <v>5107</v>
      </c>
      <c r="B107" s="14">
        <v>254</v>
      </c>
      <c r="C107" s="14" t="s">
        <v>2181</v>
      </c>
      <c r="D107" s="14" t="s">
        <v>5796</v>
      </c>
      <c r="E107" s="14">
        <v>0</v>
      </c>
      <c r="F107" s="11" t="s">
        <v>5097</v>
      </c>
      <c r="G107" s="11" t="s">
        <v>5098</v>
      </c>
      <c r="H107" s="16">
        <v>44985</v>
      </c>
      <c r="I107" s="11" t="s">
        <v>5098</v>
      </c>
      <c r="J107" s="16">
        <v>44985</v>
      </c>
      <c r="K107" s="14">
        <v>73</v>
      </c>
      <c r="L107" s="15" t="s">
        <v>5108</v>
      </c>
    </row>
    <row r="108" spans="1:12">
      <c r="A108" s="11" t="s">
        <v>5107</v>
      </c>
      <c r="B108" s="14">
        <v>255</v>
      </c>
      <c r="C108" s="14" t="s">
        <v>2183</v>
      </c>
      <c r="D108" s="14" t="s">
        <v>5797</v>
      </c>
      <c r="E108" s="14">
        <v>1</v>
      </c>
      <c r="F108" s="11" t="s">
        <v>5097</v>
      </c>
      <c r="G108" s="11" t="s">
        <v>5098</v>
      </c>
      <c r="H108" s="16">
        <v>45425</v>
      </c>
      <c r="I108" s="11" t="s">
        <v>5098</v>
      </c>
      <c r="J108" s="16">
        <v>45425</v>
      </c>
      <c r="K108" s="14">
        <v>73</v>
      </c>
      <c r="L108" s="15" t="s">
        <v>5108</v>
      </c>
    </row>
    <row r="109" spans="1:12">
      <c r="A109" s="11" t="s">
        <v>5107</v>
      </c>
      <c r="B109" s="14">
        <v>256</v>
      </c>
      <c r="C109" s="14" t="s">
        <v>2185</v>
      </c>
      <c r="D109" s="14" t="s">
        <v>5798</v>
      </c>
      <c r="E109" s="14">
        <v>0</v>
      </c>
      <c r="F109" s="11" t="s">
        <v>5097</v>
      </c>
      <c r="G109" s="11" t="s">
        <v>5098</v>
      </c>
      <c r="H109" s="16">
        <v>45865</v>
      </c>
      <c r="I109" s="11" t="s">
        <v>5098</v>
      </c>
      <c r="J109" s="16">
        <v>45865</v>
      </c>
      <c r="K109" s="14">
        <v>73</v>
      </c>
      <c r="L109" s="15" t="s">
        <v>5108</v>
      </c>
    </row>
    <row r="110" spans="1:12">
      <c r="A110" s="11" t="s">
        <v>5107</v>
      </c>
      <c r="B110" s="14">
        <v>257</v>
      </c>
      <c r="C110" s="14" t="s">
        <v>5799</v>
      </c>
      <c r="D110" s="14" t="s">
        <v>5800</v>
      </c>
      <c r="E110" s="14">
        <v>1</v>
      </c>
      <c r="F110" s="11" t="s">
        <v>5097</v>
      </c>
      <c r="G110" s="11" t="s">
        <v>5098</v>
      </c>
      <c r="H110" s="16">
        <v>44546</v>
      </c>
      <c r="I110" s="11" t="s">
        <v>5098</v>
      </c>
      <c r="J110" s="16">
        <v>44546</v>
      </c>
      <c r="K110" s="14">
        <v>74</v>
      </c>
      <c r="L110" s="15" t="s">
        <v>5108</v>
      </c>
    </row>
    <row r="111" spans="1:12">
      <c r="A111" s="11" t="s">
        <v>5107</v>
      </c>
      <c r="B111" s="14">
        <v>258</v>
      </c>
      <c r="C111" s="14" t="s">
        <v>5801</v>
      </c>
      <c r="D111" s="14" t="s">
        <v>5802</v>
      </c>
      <c r="E111" s="14">
        <v>0</v>
      </c>
      <c r="F111" s="11" t="s">
        <v>5097</v>
      </c>
      <c r="G111" s="11" t="s">
        <v>5098</v>
      </c>
      <c r="H111" s="16">
        <v>44986</v>
      </c>
      <c r="I111" s="11" t="s">
        <v>5098</v>
      </c>
      <c r="J111" s="16">
        <v>44986</v>
      </c>
      <c r="K111" s="14">
        <v>74</v>
      </c>
      <c r="L111" s="15" t="s">
        <v>5108</v>
      </c>
    </row>
    <row r="112" spans="1:12">
      <c r="A112" s="11" t="s">
        <v>5107</v>
      </c>
      <c r="B112" s="14">
        <v>259</v>
      </c>
      <c r="C112" s="14" t="s">
        <v>2191</v>
      </c>
      <c r="D112" s="14" t="s">
        <v>5803</v>
      </c>
      <c r="E112" s="14">
        <v>0</v>
      </c>
      <c r="F112" s="11" t="s">
        <v>5097</v>
      </c>
      <c r="G112" s="11" t="s">
        <v>5098</v>
      </c>
      <c r="H112" s="16">
        <v>45426</v>
      </c>
      <c r="I112" s="11" t="s">
        <v>5098</v>
      </c>
      <c r="J112" s="16">
        <v>45426</v>
      </c>
      <c r="K112" s="14">
        <v>74</v>
      </c>
      <c r="L112" s="15" t="s">
        <v>5108</v>
      </c>
    </row>
    <row r="113" spans="1:12">
      <c r="A113" s="11" t="s">
        <v>5107</v>
      </c>
      <c r="B113" s="14">
        <v>260</v>
      </c>
      <c r="C113" s="14" t="s">
        <v>2193</v>
      </c>
      <c r="D113" s="14" t="s">
        <v>5804</v>
      </c>
      <c r="E113" s="14">
        <v>0</v>
      </c>
      <c r="F113" s="11" t="s">
        <v>5097</v>
      </c>
      <c r="G113" s="11" t="s">
        <v>5098</v>
      </c>
      <c r="H113" s="16">
        <v>45866</v>
      </c>
      <c r="I113" s="11" t="s">
        <v>5098</v>
      </c>
      <c r="J113" s="16">
        <v>45866</v>
      </c>
      <c r="K113" s="14">
        <v>74</v>
      </c>
      <c r="L113" s="15" t="s">
        <v>5108</v>
      </c>
    </row>
    <row r="114" spans="1:12">
      <c r="A114" s="11" t="s">
        <v>5107</v>
      </c>
      <c r="B114" s="14">
        <v>261</v>
      </c>
      <c r="C114" s="14" t="s">
        <v>2196</v>
      </c>
      <c r="D114" s="14" t="s">
        <v>2197</v>
      </c>
      <c r="E114" s="14">
        <v>0</v>
      </c>
      <c r="F114" s="11" t="s">
        <v>5097</v>
      </c>
      <c r="G114" s="11" t="s">
        <v>5098</v>
      </c>
      <c r="H114" s="16">
        <v>44547</v>
      </c>
      <c r="I114" s="11" t="s">
        <v>5098</v>
      </c>
      <c r="J114" s="16">
        <v>44547</v>
      </c>
      <c r="K114" s="14">
        <v>75</v>
      </c>
      <c r="L114" s="15" t="s">
        <v>5108</v>
      </c>
    </row>
    <row r="115" spans="1:12">
      <c r="A115" s="11" t="s">
        <v>5107</v>
      </c>
      <c r="B115" s="14">
        <v>262</v>
      </c>
      <c r="C115" s="14" t="s">
        <v>2198</v>
      </c>
      <c r="D115" s="14" t="s">
        <v>2199</v>
      </c>
      <c r="E115" s="14">
        <v>0</v>
      </c>
      <c r="F115" s="11" t="s">
        <v>5097</v>
      </c>
      <c r="G115" s="11" t="s">
        <v>5098</v>
      </c>
      <c r="H115" s="16">
        <v>44987</v>
      </c>
      <c r="I115" s="11" t="s">
        <v>5098</v>
      </c>
      <c r="J115" s="16">
        <v>44987</v>
      </c>
      <c r="K115" s="14">
        <v>75</v>
      </c>
      <c r="L115" s="15" t="s">
        <v>5108</v>
      </c>
    </row>
    <row r="116" spans="1:12">
      <c r="A116" s="11" t="s">
        <v>5107</v>
      </c>
      <c r="B116" s="14">
        <v>263</v>
      </c>
      <c r="C116" s="14" t="s">
        <v>2200</v>
      </c>
      <c r="D116" s="14" t="s">
        <v>5805</v>
      </c>
      <c r="E116" s="14">
        <v>1</v>
      </c>
      <c r="F116" s="11" t="s">
        <v>5097</v>
      </c>
      <c r="G116" s="11" t="s">
        <v>5098</v>
      </c>
      <c r="H116" s="16">
        <v>45427</v>
      </c>
      <c r="I116" s="11" t="s">
        <v>5098</v>
      </c>
      <c r="J116" s="16">
        <v>45427</v>
      </c>
      <c r="K116" s="14">
        <v>75</v>
      </c>
      <c r="L116" s="15" t="s">
        <v>5108</v>
      </c>
    </row>
    <row r="117" spans="1:12">
      <c r="A117" s="11" t="s">
        <v>5107</v>
      </c>
      <c r="B117" s="14">
        <v>264</v>
      </c>
      <c r="C117" s="14" t="s">
        <v>2202</v>
      </c>
      <c r="D117" s="14" t="s">
        <v>5806</v>
      </c>
      <c r="E117" s="14">
        <v>0</v>
      </c>
      <c r="F117" s="11" t="s">
        <v>5097</v>
      </c>
      <c r="G117" s="11" t="s">
        <v>5098</v>
      </c>
      <c r="H117" s="16">
        <v>45867</v>
      </c>
      <c r="I117" s="11" t="s">
        <v>5098</v>
      </c>
      <c r="J117" s="16">
        <v>45867</v>
      </c>
      <c r="K117" s="14">
        <v>75</v>
      </c>
      <c r="L117" s="15" t="s">
        <v>5108</v>
      </c>
    </row>
    <row r="118" spans="1:12">
      <c r="A118" s="11" t="s">
        <v>5107</v>
      </c>
      <c r="B118" s="14">
        <v>265</v>
      </c>
      <c r="C118" s="14" t="s">
        <v>2211</v>
      </c>
      <c r="D118" s="14" t="s">
        <v>2212</v>
      </c>
      <c r="E118" s="14">
        <v>0</v>
      </c>
      <c r="F118" s="11" t="s">
        <v>5097</v>
      </c>
      <c r="G118" s="11" t="s">
        <v>5098</v>
      </c>
      <c r="H118" s="16">
        <v>44548</v>
      </c>
      <c r="I118" s="11" t="s">
        <v>5098</v>
      </c>
      <c r="J118" s="16">
        <v>44548</v>
      </c>
      <c r="K118" s="14">
        <v>77</v>
      </c>
      <c r="L118" s="15" t="s">
        <v>5108</v>
      </c>
    </row>
    <row r="119" spans="1:12">
      <c r="A119" s="11" t="s">
        <v>5107</v>
      </c>
      <c r="B119" s="14">
        <v>266</v>
      </c>
      <c r="C119" s="14" t="s">
        <v>2213</v>
      </c>
      <c r="D119" s="14" t="s">
        <v>2214</v>
      </c>
      <c r="E119" s="14">
        <v>0</v>
      </c>
      <c r="F119" s="11" t="s">
        <v>5097</v>
      </c>
      <c r="G119" s="11" t="s">
        <v>5098</v>
      </c>
      <c r="H119" s="16">
        <v>44988</v>
      </c>
      <c r="I119" s="11" t="s">
        <v>5098</v>
      </c>
      <c r="J119" s="16">
        <v>44988</v>
      </c>
      <c r="K119" s="14">
        <v>77</v>
      </c>
      <c r="L119" s="15" t="s">
        <v>5108</v>
      </c>
    </row>
    <row r="120" spans="1:12">
      <c r="A120" s="11" t="s">
        <v>5107</v>
      </c>
      <c r="B120" s="14">
        <v>267</v>
      </c>
      <c r="C120" s="14" t="s">
        <v>5807</v>
      </c>
      <c r="D120" s="14" t="s">
        <v>2216</v>
      </c>
      <c r="E120" s="14">
        <v>0</v>
      </c>
      <c r="F120" s="11" t="s">
        <v>5097</v>
      </c>
      <c r="G120" s="11" t="s">
        <v>5098</v>
      </c>
      <c r="H120" s="16">
        <v>45428</v>
      </c>
      <c r="I120" s="11" t="s">
        <v>5098</v>
      </c>
      <c r="J120" s="16">
        <v>45428</v>
      </c>
      <c r="K120" s="14">
        <v>77</v>
      </c>
      <c r="L120" s="15" t="s">
        <v>5108</v>
      </c>
    </row>
    <row r="121" spans="1:12">
      <c r="A121" s="11" t="s">
        <v>5107</v>
      </c>
      <c r="B121" s="14">
        <v>268</v>
      </c>
      <c r="C121" s="14" t="s">
        <v>5808</v>
      </c>
      <c r="D121" s="14"/>
      <c r="E121" s="14">
        <v>1</v>
      </c>
      <c r="F121" s="11" t="s">
        <v>5097</v>
      </c>
      <c r="G121" s="11" t="s">
        <v>5098</v>
      </c>
      <c r="H121" s="16">
        <v>45868</v>
      </c>
      <c r="I121" s="11" t="s">
        <v>5098</v>
      </c>
      <c r="J121" s="16">
        <v>45868</v>
      </c>
      <c r="K121" s="14">
        <v>77</v>
      </c>
      <c r="L121" s="15" t="s">
        <v>5108</v>
      </c>
    </row>
    <row r="122" spans="1:12">
      <c r="A122" s="11" t="s">
        <v>5107</v>
      </c>
      <c r="B122" s="14">
        <v>269</v>
      </c>
      <c r="C122" s="14" t="s">
        <v>5809</v>
      </c>
      <c r="D122" s="14" t="s">
        <v>2219</v>
      </c>
      <c r="E122" s="14">
        <v>0</v>
      </c>
      <c r="F122" s="11" t="s">
        <v>5097</v>
      </c>
      <c r="G122" s="11" t="s">
        <v>5098</v>
      </c>
      <c r="H122" s="16">
        <v>44549</v>
      </c>
      <c r="I122" s="11" t="s">
        <v>5098</v>
      </c>
      <c r="J122" s="16">
        <v>44549</v>
      </c>
      <c r="K122" s="14">
        <v>78</v>
      </c>
      <c r="L122" s="15" t="s">
        <v>5108</v>
      </c>
    </row>
    <row r="123" spans="1:12">
      <c r="A123" s="11" t="s">
        <v>5107</v>
      </c>
      <c r="B123" s="14">
        <v>270</v>
      </c>
      <c r="C123" s="14" t="s">
        <v>5810</v>
      </c>
      <c r="D123" s="14" t="s">
        <v>5811</v>
      </c>
      <c r="E123" s="14">
        <v>0</v>
      </c>
      <c r="F123" s="11" t="s">
        <v>5097</v>
      </c>
      <c r="G123" s="11" t="s">
        <v>5098</v>
      </c>
      <c r="H123" s="16">
        <v>44989</v>
      </c>
      <c r="I123" s="11" t="s">
        <v>5098</v>
      </c>
      <c r="J123" s="16">
        <v>44989</v>
      </c>
      <c r="K123" s="14">
        <v>78</v>
      </c>
      <c r="L123" s="15" t="s">
        <v>5108</v>
      </c>
    </row>
    <row r="124" spans="1:12">
      <c r="A124" s="11" t="s">
        <v>5107</v>
      </c>
      <c r="B124" s="14">
        <v>271</v>
      </c>
      <c r="C124" s="14" t="s">
        <v>5812</v>
      </c>
      <c r="D124" s="14" t="s">
        <v>5813</v>
      </c>
      <c r="E124" s="14">
        <v>0</v>
      </c>
      <c r="F124" s="11" t="s">
        <v>5097</v>
      </c>
      <c r="G124" s="11" t="s">
        <v>5098</v>
      </c>
      <c r="H124" s="16">
        <v>45429</v>
      </c>
      <c r="I124" s="11" t="s">
        <v>5098</v>
      </c>
      <c r="J124" s="16">
        <v>45429</v>
      </c>
      <c r="K124" s="14">
        <v>78</v>
      </c>
      <c r="L124" s="15" t="s">
        <v>5108</v>
      </c>
    </row>
    <row r="125" spans="1:12">
      <c r="A125" s="11" t="s">
        <v>5107</v>
      </c>
      <c r="B125" s="14">
        <v>272</v>
      </c>
      <c r="C125" s="14" t="s">
        <v>5814</v>
      </c>
      <c r="D125" s="14" t="s">
        <v>5815</v>
      </c>
      <c r="E125" s="14">
        <v>1</v>
      </c>
      <c r="F125" s="11" t="s">
        <v>5097</v>
      </c>
      <c r="G125" s="11" t="s">
        <v>5098</v>
      </c>
      <c r="H125" s="16">
        <v>45869</v>
      </c>
      <c r="I125" s="11" t="s">
        <v>5098</v>
      </c>
      <c r="J125" s="16">
        <v>45869</v>
      </c>
      <c r="K125" s="14">
        <v>78</v>
      </c>
      <c r="L125" s="15" t="s">
        <v>5108</v>
      </c>
    </row>
    <row r="126" spans="1:12">
      <c r="A126" s="11" t="s">
        <v>5107</v>
      </c>
      <c r="B126" s="14">
        <v>273</v>
      </c>
      <c r="C126" s="14"/>
      <c r="D126" s="14" t="s">
        <v>5735</v>
      </c>
      <c r="E126" s="14">
        <v>0</v>
      </c>
      <c r="F126" s="11" t="s">
        <v>5097</v>
      </c>
      <c r="G126" s="11" t="s">
        <v>5098</v>
      </c>
      <c r="H126" s="16">
        <v>44550</v>
      </c>
      <c r="I126" s="11" t="s">
        <v>5098</v>
      </c>
      <c r="J126" s="16">
        <v>44550</v>
      </c>
      <c r="K126" s="14">
        <v>80</v>
      </c>
      <c r="L126" s="15" t="s">
        <v>5108</v>
      </c>
    </row>
    <row r="127" spans="1:12">
      <c r="A127" s="11" t="s">
        <v>5107</v>
      </c>
      <c r="B127" s="14">
        <v>274</v>
      </c>
      <c r="C127" s="14"/>
      <c r="D127" s="14"/>
      <c r="E127" s="14">
        <v>0</v>
      </c>
      <c r="F127" s="11" t="s">
        <v>5097</v>
      </c>
      <c r="G127" s="11" t="s">
        <v>5098</v>
      </c>
      <c r="H127" s="16">
        <v>44990</v>
      </c>
      <c r="I127" s="11" t="s">
        <v>5098</v>
      </c>
      <c r="J127" s="16">
        <v>44990</v>
      </c>
      <c r="K127" s="14">
        <v>80</v>
      </c>
      <c r="L127" s="15" t="s">
        <v>5108</v>
      </c>
    </row>
    <row r="128" spans="1:12">
      <c r="A128" s="11" t="s">
        <v>5107</v>
      </c>
      <c r="B128" s="14">
        <v>275</v>
      </c>
      <c r="C128" s="14"/>
      <c r="D128" s="14"/>
      <c r="E128" s="14">
        <v>0</v>
      </c>
      <c r="F128" s="11" t="s">
        <v>5097</v>
      </c>
      <c r="G128" s="11" t="s">
        <v>5098</v>
      </c>
      <c r="H128" s="16">
        <v>45430</v>
      </c>
      <c r="I128" s="11" t="s">
        <v>5098</v>
      </c>
      <c r="J128" s="16">
        <v>45430</v>
      </c>
      <c r="K128" s="14">
        <v>80</v>
      </c>
      <c r="L128" s="15" t="s">
        <v>5108</v>
      </c>
    </row>
    <row r="129" spans="1:12">
      <c r="A129" s="11" t="s">
        <v>5107</v>
      </c>
      <c r="B129" s="14">
        <v>276</v>
      </c>
      <c r="C129" s="14"/>
      <c r="D129" s="14"/>
      <c r="E129" s="14">
        <v>0</v>
      </c>
      <c r="F129" s="11" t="s">
        <v>5097</v>
      </c>
      <c r="G129" s="11" t="s">
        <v>5098</v>
      </c>
      <c r="H129" s="16">
        <v>45870</v>
      </c>
      <c r="I129" s="11" t="s">
        <v>5098</v>
      </c>
      <c r="J129" s="16">
        <v>45870</v>
      </c>
      <c r="K129" s="14">
        <v>80</v>
      </c>
      <c r="L129" s="15" t="s">
        <v>5108</v>
      </c>
    </row>
    <row r="130" spans="1:12">
      <c r="A130" s="11" t="s">
        <v>5107</v>
      </c>
      <c r="B130" s="14">
        <v>277</v>
      </c>
      <c r="C130" s="14" t="s">
        <v>2237</v>
      </c>
      <c r="D130" s="14" t="s">
        <v>2238</v>
      </c>
      <c r="E130" s="14">
        <v>1</v>
      </c>
      <c r="F130" s="11" t="s">
        <v>5097</v>
      </c>
      <c r="G130" s="11" t="s">
        <v>5098</v>
      </c>
      <c r="H130" s="16">
        <v>44551</v>
      </c>
      <c r="I130" s="11" t="s">
        <v>5098</v>
      </c>
      <c r="J130" s="16">
        <v>44551</v>
      </c>
      <c r="K130" s="14">
        <v>81</v>
      </c>
      <c r="L130" s="15" t="s">
        <v>5108</v>
      </c>
    </row>
    <row r="131" spans="1:12">
      <c r="A131" s="11" t="s">
        <v>5107</v>
      </c>
      <c r="B131" s="14">
        <v>278</v>
      </c>
      <c r="C131" s="14" t="s">
        <v>5816</v>
      </c>
      <c r="D131" s="14" t="s">
        <v>5817</v>
      </c>
      <c r="E131" s="14">
        <v>0</v>
      </c>
      <c r="F131" s="11" t="s">
        <v>5097</v>
      </c>
      <c r="G131" s="11" t="s">
        <v>5098</v>
      </c>
      <c r="H131" s="16">
        <v>44991</v>
      </c>
      <c r="I131" s="11" t="s">
        <v>5098</v>
      </c>
      <c r="J131" s="16">
        <v>44991</v>
      </c>
      <c r="K131" s="14">
        <v>81</v>
      </c>
      <c r="L131" s="15" t="s">
        <v>5108</v>
      </c>
    </row>
    <row r="132" spans="1:12">
      <c r="A132" s="11" t="s">
        <v>5107</v>
      </c>
      <c r="B132" s="14">
        <v>279</v>
      </c>
      <c r="C132" s="14" t="s">
        <v>5818</v>
      </c>
      <c r="D132" s="14" t="s">
        <v>5819</v>
      </c>
      <c r="E132" s="14">
        <v>0</v>
      </c>
      <c r="F132" s="11" t="s">
        <v>5097</v>
      </c>
      <c r="G132" s="11" t="s">
        <v>5098</v>
      </c>
      <c r="H132" s="16">
        <v>45431</v>
      </c>
      <c r="I132" s="11" t="s">
        <v>5098</v>
      </c>
      <c r="J132" s="16">
        <v>45431</v>
      </c>
      <c r="K132" s="14">
        <v>81</v>
      </c>
      <c r="L132" s="15" t="s">
        <v>5108</v>
      </c>
    </row>
    <row r="133" spans="1:12">
      <c r="A133" s="11" t="s">
        <v>5107</v>
      </c>
      <c r="B133" s="14">
        <v>280</v>
      </c>
      <c r="C133" s="14" t="s">
        <v>5820</v>
      </c>
      <c r="D133" s="14" t="s">
        <v>2244</v>
      </c>
      <c r="E133" s="14">
        <v>0</v>
      </c>
      <c r="F133" s="11" t="s">
        <v>5097</v>
      </c>
      <c r="G133" s="11" t="s">
        <v>5098</v>
      </c>
      <c r="H133" s="16">
        <v>45871</v>
      </c>
      <c r="I133" s="11" t="s">
        <v>5098</v>
      </c>
      <c r="J133" s="16">
        <v>45871</v>
      </c>
      <c r="K133" s="14">
        <v>81</v>
      </c>
      <c r="L133" s="15" t="s">
        <v>5108</v>
      </c>
    </row>
    <row r="134" spans="1:12">
      <c r="A134" s="11" t="s">
        <v>5107</v>
      </c>
      <c r="B134" s="14">
        <v>281</v>
      </c>
      <c r="C134" s="14" t="s">
        <v>2245</v>
      </c>
      <c r="D134" s="14" t="s">
        <v>5821</v>
      </c>
      <c r="E134" s="14">
        <v>1</v>
      </c>
      <c r="F134" s="11" t="s">
        <v>5097</v>
      </c>
      <c r="G134" s="11" t="s">
        <v>5098</v>
      </c>
      <c r="H134" s="16">
        <v>44552</v>
      </c>
      <c r="I134" s="11" t="s">
        <v>5098</v>
      </c>
      <c r="J134" s="16">
        <v>44552</v>
      </c>
      <c r="K134" s="14">
        <v>82</v>
      </c>
      <c r="L134" s="15" t="s">
        <v>5108</v>
      </c>
    </row>
    <row r="135" spans="1:12">
      <c r="A135" s="11" t="s">
        <v>5107</v>
      </c>
      <c r="B135" s="14">
        <v>282</v>
      </c>
      <c r="C135" s="14" t="s">
        <v>2246</v>
      </c>
      <c r="D135" s="14" t="s">
        <v>5822</v>
      </c>
      <c r="E135" s="14">
        <v>0</v>
      </c>
      <c r="F135" s="11" t="s">
        <v>5097</v>
      </c>
      <c r="G135" s="11" t="s">
        <v>5098</v>
      </c>
      <c r="H135" s="16">
        <v>44992</v>
      </c>
      <c r="I135" s="11" t="s">
        <v>5098</v>
      </c>
      <c r="J135" s="16">
        <v>44992</v>
      </c>
      <c r="K135" s="14">
        <v>82</v>
      </c>
      <c r="L135" s="15" t="s">
        <v>5108</v>
      </c>
    </row>
    <row r="136" spans="1:12">
      <c r="A136" s="11" t="s">
        <v>5107</v>
      </c>
      <c r="B136" s="14">
        <v>283</v>
      </c>
      <c r="C136" s="14" t="s">
        <v>2247</v>
      </c>
      <c r="D136" s="14" t="s">
        <v>5823</v>
      </c>
      <c r="E136" s="14">
        <v>0</v>
      </c>
      <c r="F136" s="11" t="s">
        <v>5097</v>
      </c>
      <c r="G136" s="11" t="s">
        <v>5098</v>
      </c>
      <c r="H136" s="16">
        <v>45432</v>
      </c>
      <c r="I136" s="11" t="s">
        <v>5098</v>
      </c>
      <c r="J136" s="16">
        <v>45432</v>
      </c>
      <c r="K136" s="14">
        <v>82</v>
      </c>
      <c r="L136" s="15" t="s">
        <v>5108</v>
      </c>
    </row>
    <row r="137" spans="1:12">
      <c r="A137" s="11" t="s">
        <v>5107</v>
      </c>
      <c r="B137" s="14">
        <v>284</v>
      </c>
      <c r="C137" s="14" t="s">
        <v>2248</v>
      </c>
      <c r="D137" s="14" t="s">
        <v>5824</v>
      </c>
      <c r="E137" s="14">
        <v>0</v>
      </c>
      <c r="F137" s="11" t="s">
        <v>5097</v>
      </c>
      <c r="G137" s="11" t="s">
        <v>5098</v>
      </c>
      <c r="H137" s="16">
        <v>45872</v>
      </c>
      <c r="I137" s="11" t="s">
        <v>5098</v>
      </c>
      <c r="J137" s="16">
        <v>45872</v>
      </c>
      <c r="K137" s="14">
        <v>82</v>
      </c>
      <c r="L137" s="15" t="s">
        <v>5108</v>
      </c>
    </row>
    <row r="138" spans="1:12">
      <c r="A138" s="11" t="s">
        <v>5107</v>
      </c>
      <c r="B138" s="14">
        <v>285</v>
      </c>
      <c r="C138" s="14" t="s">
        <v>5825</v>
      </c>
      <c r="D138" s="14" t="s">
        <v>5826</v>
      </c>
      <c r="E138" s="14">
        <v>0</v>
      </c>
      <c r="F138" s="11" t="s">
        <v>5097</v>
      </c>
      <c r="G138" s="11" t="s">
        <v>5098</v>
      </c>
      <c r="H138" s="16">
        <v>44553</v>
      </c>
      <c r="I138" s="11" t="s">
        <v>5098</v>
      </c>
      <c r="J138" s="16">
        <v>44553</v>
      </c>
      <c r="K138" s="14">
        <v>84</v>
      </c>
      <c r="L138" s="15" t="s">
        <v>5108</v>
      </c>
    </row>
    <row r="139" spans="1:12">
      <c r="A139" s="11" t="s">
        <v>5107</v>
      </c>
      <c r="B139" s="14">
        <v>286</v>
      </c>
      <c r="C139" s="14" t="s">
        <v>2260</v>
      </c>
      <c r="D139" s="14" t="s">
        <v>5827</v>
      </c>
      <c r="E139" s="14">
        <v>0</v>
      </c>
      <c r="F139" s="11" t="s">
        <v>5097</v>
      </c>
      <c r="G139" s="11" t="s">
        <v>5098</v>
      </c>
      <c r="H139" s="16">
        <v>44993</v>
      </c>
      <c r="I139" s="11" t="s">
        <v>5098</v>
      </c>
      <c r="J139" s="16">
        <v>44993</v>
      </c>
      <c r="K139" s="14">
        <v>84</v>
      </c>
      <c r="L139" s="15" t="s">
        <v>5108</v>
      </c>
    </row>
    <row r="140" spans="1:12">
      <c r="A140" s="11" t="s">
        <v>5107</v>
      </c>
      <c r="B140" s="14">
        <v>287</v>
      </c>
      <c r="C140" s="14" t="s">
        <v>2262</v>
      </c>
      <c r="D140" s="14" t="s">
        <v>5828</v>
      </c>
      <c r="E140" s="14">
        <v>1</v>
      </c>
      <c r="F140" s="11" t="s">
        <v>5097</v>
      </c>
      <c r="G140" s="11" t="s">
        <v>5098</v>
      </c>
      <c r="H140" s="16">
        <v>45433</v>
      </c>
      <c r="I140" s="11" t="s">
        <v>5098</v>
      </c>
      <c r="J140" s="16">
        <v>45433</v>
      </c>
      <c r="K140" s="14">
        <v>84</v>
      </c>
      <c r="L140" s="15" t="s">
        <v>5108</v>
      </c>
    </row>
    <row r="141" spans="1:12">
      <c r="A141" s="11" t="s">
        <v>5107</v>
      </c>
      <c r="B141" s="14">
        <v>288</v>
      </c>
      <c r="C141" s="14" t="s">
        <v>5829</v>
      </c>
      <c r="D141" s="14" t="s">
        <v>2265</v>
      </c>
      <c r="E141" s="14">
        <v>0</v>
      </c>
      <c r="F141" s="11" t="s">
        <v>5097</v>
      </c>
      <c r="G141" s="11" t="s">
        <v>5098</v>
      </c>
      <c r="H141" s="16">
        <v>45873</v>
      </c>
      <c r="I141" s="11" t="s">
        <v>5098</v>
      </c>
      <c r="J141" s="16">
        <v>45873</v>
      </c>
      <c r="K141" s="14">
        <v>84</v>
      </c>
      <c r="L141" s="15" t="s">
        <v>5108</v>
      </c>
    </row>
    <row r="142" spans="1:12">
      <c r="A142" s="11" t="s">
        <v>5107</v>
      </c>
      <c r="B142" s="14">
        <v>289</v>
      </c>
      <c r="C142" s="14" t="s">
        <v>5830</v>
      </c>
      <c r="D142" s="14" t="s">
        <v>5831</v>
      </c>
      <c r="E142" s="14">
        <v>0</v>
      </c>
      <c r="F142" s="11" t="s">
        <v>5097</v>
      </c>
      <c r="G142" s="11" t="s">
        <v>5098</v>
      </c>
      <c r="H142" s="16">
        <v>44554</v>
      </c>
      <c r="I142" s="11" t="s">
        <v>5098</v>
      </c>
      <c r="J142" s="16">
        <v>44554</v>
      </c>
      <c r="K142" s="14">
        <v>87</v>
      </c>
      <c r="L142" s="15" t="s">
        <v>5108</v>
      </c>
    </row>
    <row r="143" spans="1:12">
      <c r="A143" s="11" t="s">
        <v>5107</v>
      </c>
      <c r="B143" s="14">
        <v>290</v>
      </c>
      <c r="C143" s="14" t="s">
        <v>5832</v>
      </c>
      <c r="D143" s="14" t="s">
        <v>5833</v>
      </c>
      <c r="E143" s="14">
        <v>1</v>
      </c>
      <c r="F143" s="11" t="s">
        <v>5097</v>
      </c>
      <c r="G143" s="11" t="s">
        <v>5098</v>
      </c>
      <c r="H143" s="16">
        <v>44994</v>
      </c>
      <c r="I143" s="11" t="s">
        <v>5098</v>
      </c>
      <c r="J143" s="16">
        <v>44994</v>
      </c>
      <c r="K143" s="14">
        <v>87</v>
      </c>
      <c r="L143" s="15" t="s">
        <v>5108</v>
      </c>
    </row>
    <row r="144" spans="1:12">
      <c r="A144" s="11" t="s">
        <v>5107</v>
      </c>
      <c r="B144" s="14">
        <v>291</v>
      </c>
      <c r="C144" s="14" t="s">
        <v>2278</v>
      </c>
      <c r="D144" s="14" t="s">
        <v>5834</v>
      </c>
      <c r="E144" s="14">
        <v>0</v>
      </c>
      <c r="F144" s="11" t="s">
        <v>5097</v>
      </c>
      <c r="G144" s="11" t="s">
        <v>5098</v>
      </c>
      <c r="H144" s="16">
        <v>45434</v>
      </c>
      <c r="I144" s="11" t="s">
        <v>5098</v>
      </c>
      <c r="J144" s="16">
        <v>45434</v>
      </c>
      <c r="K144" s="14">
        <v>87</v>
      </c>
      <c r="L144" s="15" t="s">
        <v>5108</v>
      </c>
    </row>
    <row r="145" spans="1:12">
      <c r="A145" s="11" t="s">
        <v>5107</v>
      </c>
      <c r="B145" s="14">
        <v>292</v>
      </c>
      <c r="C145" s="14" t="s">
        <v>2280</v>
      </c>
      <c r="D145" s="14" t="s">
        <v>5835</v>
      </c>
      <c r="E145" s="14">
        <v>0</v>
      </c>
      <c r="F145" s="11" t="s">
        <v>5097</v>
      </c>
      <c r="G145" s="11" t="s">
        <v>5098</v>
      </c>
      <c r="H145" s="16">
        <v>45874</v>
      </c>
      <c r="I145" s="11" t="s">
        <v>5098</v>
      </c>
      <c r="J145" s="16">
        <v>45874</v>
      </c>
      <c r="K145" s="14">
        <v>87</v>
      </c>
      <c r="L145" s="15" t="s">
        <v>5108</v>
      </c>
    </row>
    <row r="146" spans="1:12">
      <c r="A146" s="11" t="s">
        <v>5107</v>
      </c>
      <c r="B146" s="14">
        <v>293</v>
      </c>
      <c r="C146" s="14" t="s">
        <v>2283</v>
      </c>
      <c r="D146" s="14" t="s">
        <v>5836</v>
      </c>
      <c r="E146" s="14">
        <v>0</v>
      </c>
      <c r="F146" s="11" t="s">
        <v>5097</v>
      </c>
      <c r="G146" s="11" t="s">
        <v>5098</v>
      </c>
      <c r="H146" s="16">
        <v>44555</v>
      </c>
      <c r="I146" s="11" t="s">
        <v>5098</v>
      </c>
      <c r="J146" s="16">
        <v>44555</v>
      </c>
      <c r="K146" s="14">
        <v>88</v>
      </c>
      <c r="L146" s="15" t="s">
        <v>5108</v>
      </c>
    </row>
    <row r="147" spans="1:12">
      <c r="A147" s="11" t="s">
        <v>5107</v>
      </c>
      <c r="B147" s="14">
        <v>294</v>
      </c>
      <c r="C147" s="14" t="s">
        <v>2285</v>
      </c>
      <c r="D147" s="14" t="s">
        <v>5837</v>
      </c>
      <c r="E147" s="14">
        <v>0</v>
      </c>
      <c r="F147" s="11" t="s">
        <v>5097</v>
      </c>
      <c r="G147" s="11" t="s">
        <v>5098</v>
      </c>
      <c r="H147" s="16">
        <v>44995</v>
      </c>
      <c r="I147" s="11" t="s">
        <v>5098</v>
      </c>
      <c r="J147" s="16">
        <v>44995</v>
      </c>
      <c r="K147" s="14">
        <v>88</v>
      </c>
      <c r="L147" s="15" t="s">
        <v>5108</v>
      </c>
    </row>
    <row r="148" spans="1:12">
      <c r="A148" s="11" t="s">
        <v>5107</v>
      </c>
      <c r="B148" s="14">
        <v>295</v>
      </c>
      <c r="C148" s="14" t="s">
        <v>2287</v>
      </c>
      <c r="D148" s="14" t="s">
        <v>2288</v>
      </c>
      <c r="E148" s="14">
        <v>1</v>
      </c>
      <c r="F148" s="11" t="s">
        <v>5097</v>
      </c>
      <c r="G148" s="11" t="s">
        <v>5098</v>
      </c>
      <c r="H148" s="16">
        <v>45435</v>
      </c>
      <c r="I148" s="11" t="s">
        <v>5098</v>
      </c>
      <c r="J148" s="16">
        <v>45435</v>
      </c>
      <c r="K148" s="14">
        <v>88</v>
      </c>
      <c r="L148" s="15" t="s">
        <v>5108</v>
      </c>
    </row>
    <row r="149" spans="1:12">
      <c r="A149" s="11" t="s">
        <v>5107</v>
      </c>
      <c r="B149" s="14">
        <v>296</v>
      </c>
      <c r="C149" s="14" t="s">
        <v>5838</v>
      </c>
      <c r="D149" s="14" t="s">
        <v>5839</v>
      </c>
      <c r="E149" s="14">
        <v>0</v>
      </c>
      <c r="F149" s="11" t="s">
        <v>5097</v>
      </c>
      <c r="G149" s="11" t="s">
        <v>5098</v>
      </c>
      <c r="H149" s="16">
        <v>45875</v>
      </c>
      <c r="I149" s="11" t="s">
        <v>5098</v>
      </c>
      <c r="J149" s="16">
        <v>45875</v>
      </c>
      <c r="K149" s="14">
        <v>88</v>
      </c>
      <c r="L149" s="15" t="s">
        <v>5108</v>
      </c>
    </row>
    <row r="150" spans="1:12">
      <c r="A150" s="11" t="s">
        <v>5107</v>
      </c>
      <c r="B150" s="14">
        <v>297</v>
      </c>
      <c r="C150" s="14"/>
      <c r="D150" s="14" t="s">
        <v>5735</v>
      </c>
      <c r="E150" s="14">
        <v>0</v>
      </c>
      <c r="F150" s="11" t="s">
        <v>5097</v>
      </c>
      <c r="G150" s="11" t="s">
        <v>5098</v>
      </c>
      <c r="H150" s="16">
        <v>44556</v>
      </c>
      <c r="I150" s="11" t="s">
        <v>5098</v>
      </c>
      <c r="J150" s="16">
        <v>44556</v>
      </c>
      <c r="K150" s="14">
        <v>90</v>
      </c>
      <c r="L150" s="15" t="s">
        <v>5108</v>
      </c>
    </row>
    <row r="151" spans="1:12">
      <c r="A151" s="11" t="s">
        <v>5107</v>
      </c>
      <c r="B151" s="14">
        <v>298</v>
      </c>
      <c r="C151" s="14"/>
      <c r="D151" s="14"/>
      <c r="E151" s="14">
        <v>0</v>
      </c>
      <c r="F151" s="11" t="s">
        <v>5097</v>
      </c>
      <c r="G151" s="11" t="s">
        <v>5098</v>
      </c>
      <c r="H151" s="16">
        <v>44996</v>
      </c>
      <c r="I151" s="11" t="s">
        <v>5098</v>
      </c>
      <c r="J151" s="16">
        <v>44996</v>
      </c>
      <c r="K151" s="14">
        <v>90</v>
      </c>
      <c r="L151" s="15" t="s">
        <v>5108</v>
      </c>
    </row>
    <row r="152" spans="1:12">
      <c r="A152" s="11" t="s">
        <v>5107</v>
      </c>
      <c r="B152" s="14">
        <v>299</v>
      </c>
      <c r="C152" s="14"/>
      <c r="D152" s="14"/>
      <c r="E152" s="14">
        <v>0</v>
      </c>
      <c r="F152" s="11" t="s">
        <v>5097</v>
      </c>
      <c r="G152" s="11" t="s">
        <v>5098</v>
      </c>
      <c r="H152" s="16">
        <v>45436</v>
      </c>
      <c r="I152" s="11" t="s">
        <v>5098</v>
      </c>
      <c r="J152" s="16">
        <v>45436</v>
      </c>
      <c r="K152" s="14">
        <v>90</v>
      </c>
      <c r="L152" s="15" t="s">
        <v>5108</v>
      </c>
    </row>
    <row r="153" spans="1:12">
      <c r="A153" s="11" t="s">
        <v>5107</v>
      </c>
      <c r="B153" s="14">
        <v>300</v>
      </c>
      <c r="C153" s="14"/>
      <c r="D153" s="14"/>
      <c r="E153" s="14">
        <v>0</v>
      </c>
      <c r="F153" s="11" t="s">
        <v>5097</v>
      </c>
      <c r="G153" s="11" t="s">
        <v>5098</v>
      </c>
      <c r="H153" s="16">
        <v>45876</v>
      </c>
      <c r="I153" s="11" t="s">
        <v>5098</v>
      </c>
      <c r="J153" s="16">
        <v>45876</v>
      </c>
      <c r="K153" s="14">
        <v>90</v>
      </c>
      <c r="L153" s="15" t="s">
        <v>5108</v>
      </c>
    </row>
    <row r="154" spans="1:12">
      <c r="A154" s="11" t="s">
        <v>5107</v>
      </c>
      <c r="B154" s="14">
        <v>301</v>
      </c>
      <c r="C154" s="14" t="s">
        <v>2300</v>
      </c>
      <c r="D154" s="14" t="s">
        <v>2301</v>
      </c>
      <c r="E154" s="14">
        <v>0</v>
      </c>
      <c r="F154" s="11" t="s">
        <v>5097</v>
      </c>
      <c r="G154" s="11" t="s">
        <v>5098</v>
      </c>
      <c r="H154" s="16">
        <v>44557</v>
      </c>
      <c r="I154" s="11" t="s">
        <v>5098</v>
      </c>
      <c r="J154" s="16">
        <v>44557</v>
      </c>
      <c r="K154" s="14">
        <v>91</v>
      </c>
      <c r="L154" s="15" t="s">
        <v>5108</v>
      </c>
    </row>
    <row r="155" spans="1:12">
      <c r="A155" s="11" t="s">
        <v>5107</v>
      </c>
      <c r="B155" s="14">
        <v>302</v>
      </c>
      <c r="C155" s="14" t="s">
        <v>2302</v>
      </c>
      <c r="D155" s="14" t="s">
        <v>2303</v>
      </c>
      <c r="E155" s="14">
        <v>0</v>
      </c>
      <c r="F155" s="11" t="s">
        <v>5097</v>
      </c>
      <c r="G155" s="11" t="s">
        <v>5098</v>
      </c>
      <c r="H155" s="16">
        <v>44997</v>
      </c>
      <c r="I155" s="11" t="s">
        <v>5098</v>
      </c>
      <c r="J155" s="16">
        <v>44997</v>
      </c>
      <c r="K155" s="14">
        <v>91</v>
      </c>
      <c r="L155" s="15" t="s">
        <v>5108</v>
      </c>
    </row>
    <row r="156" spans="1:12">
      <c r="A156" s="11" t="s">
        <v>5107</v>
      </c>
      <c r="B156" s="14">
        <v>303</v>
      </c>
      <c r="C156" s="14" t="s">
        <v>2304</v>
      </c>
      <c r="D156" s="14" t="s">
        <v>2305</v>
      </c>
      <c r="E156" s="14">
        <v>1</v>
      </c>
      <c r="F156" s="11" t="s">
        <v>5097</v>
      </c>
      <c r="G156" s="11" t="s">
        <v>5098</v>
      </c>
      <c r="H156" s="16">
        <v>45437</v>
      </c>
      <c r="I156" s="11" t="s">
        <v>5098</v>
      </c>
      <c r="J156" s="16">
        <v>45437</v>
      </c>
      <c r="K156" s="14">
        <v>91</v>
      </c>
      <c r="L156" s="15" t="s">
        <v>5108</v>
      </c>
    </row>
    <row r="157" spans="1:12">
      <c r="A157" s="11" t="s">
        <v>5107</v>
      </c>
      <c r="B157" s="14">
        <v>304</v>
      </c>
      <c r="C157" s="14" t="s">
        <v>2306</v>
      </c>
      <c r="D157" s="14" t="s">
        <v>5840</v>
      </c>
      <c r="E157" s="14">
        <v>0</v>
      </c>
      <c r="F157" s="11" t="s">
        <v>5097</v>
      </c>
      <c r="G157" s="11" t="s">
        <v>5098</v>
      </c>
      <c r="H157" s="16">
        <v>45877</v>
      </c>
      <c r="I157" s="11" t="s">
        <v>5098</v>
      </c>
      <c r="J157" s="16">
        <v>45877</v>
      </c>
      <c r="K157" s="14">
        <v>91</v>
      </c>
      <c r="L157" s="15" t="s">
        <v>5108</v>
      </c>
    </row>
    <row r="158" spans="1:12">
      <c r="A158" s="11" t="s">
        <v>5107</v>
      </c>
      <c r="B158" s="14">
        <v>305</v>
      </c>
      <c r="C158" s="14" t="s">
        <v>2327</v>
      </c>
      <c r="D158" s="14" t="s">
        <v>5841</v>
      </c>
      <c r="E158" s="14">
        <v>0</v>
      </c>
      <c r="F158" s="11" t="s">
        <v>5097</v>
      </c>
      <c r="G158" s="11" t="s">
        <v>5098</v>
      </c>
      <c r="H158" s="16">
        <v>44558</v>
      </c>
      <c r="I158" s="11" t="s">
        <v>5098</v>
      </c>
      <c r="J158" s="16">
        <v>44558</v>
      </c>
      <c r="K158" s="14">
        <v>94</v>
      </c>
      <c r="L158" s="15" t="s">
        <v>5108</v>
      </c>
    </row>
    <row r="159" spans="1:12">
      <c r="A159" s="11" t="s">
        <v>5107</v>
      </c>
      <c r="B159" s="14">
        <v>306</v>
      </c>
      <c r="C159" s="14" t="s">
        <v>2329</v>
      </c>
      <c r="D159" s="14" t="s">
        <v>2330</v>
      </c>
      <c r="E159" s="14">
        <v>0</v>
      </c>
      <c r="F159" s="11" t="s">
        <v>5097</v>
      </c>
      <c r="G159" s="11" t="s">
        <v>5098</v>
      </c>
      <c r="H159" s="16">
        <v>44998</v>
      </c>
      <c r="I159" s="11" t="s">
        <v>5098</v>
      </c>
      <c r="J159" s="16">
        <v>44998</v>
      </c>
      <c r="K159" s="14">
        <v>94</v>
      </c>
      <c r="L159" s="15" t="s">
        <v>5108</v>
      </c>
    </row>
    <row r="160" spans="1:12">
      <c r="A160" s="11" t="s">
        <v>5107</v>
      </c>
      <c r="B160" s="14">
        <v>307</v>
      </c>
      <c r="C160" s="14" t="s">
        <v>2331</v>
      </c>
      <c r="D160" s="14" t="s">
        <v>2332</v>
      </c>
      <c r="E160" s="14">
        <v>1</v>
      </c>
      <c r="F160" s="11" t="s">
        <v>5097</v>
      </c>
      <c r="G160" s="11" t="s">
        <v>5098</v>
      </c>
      <c r="H160" s="16">
        <v>45438</v>
      </c>
      <c r="I160" s="11" t="s">
        <v>5098</v>
      </c>
      <c r="J160" s="16">
        <v>45438</v>
      </c>
      <c r="K160" s="14">
        <v>94</v>
      </c>
      <c r="L160" s="15" t="s">
        <v>5108</v>
      </c>
    </row>
    <row r="161" spans="1:12">
      <c r="A161" s="11" t="s">
        <v>5107</v>
      </c>
      <c r="B161" s="14">
        <v>308</v>
      </c>
      <c r="C161" s="14" t="s">
        <v>2333</v>
      </c>
      <c r="D161" s="14" t="s">
        <v>5842</v>
      </c>
      <c r="E161" s="14">
        <v>0</v>
      </c>
      <c r="F161" s="11" t="s">
        <v>5097</v>
      </c>
      <c r="G161" s="11" t="s">
        <v>5098</v>
      </c>
      <c r="H161" s="16">
        <v>45878</v>
      </c>
      <c r="I161" s="11" t="s">
        <v>5098</v>
      </c>
      <c r="J161" s="16">
        <v>45878</v>
      </c>
      <c r="K161" s="14">
        <v>94</v>
      </c>
      <c r="L161" s="15" t="s">
        <v>5108</v>
      </c>
    </row>
    <row r="162" spans="1:12">
      <c r="A162" s="11" t="s">
        <v>5107</v>
      </c>
      <c r="B162" s="14">
        <v>309</v>
      </c>
      <c r="C162" s="14" t="s">
        <v>2336</v>
      </c>
      <c r="D162" s="14" t="s">
        <v>5843</v>
      </c>
      <c r="E162" s="14">
        <v>0</v>
      </c>
      <c r="F162" s="11" t="s">
        <v>5097</v>
      </c>
      <c r="G162" s="11" t="s">
        <v>5098</v>
      </c>
      <c r="H162" s="16">
        <v>44559</v>
      </c>
      <c r="I162" s="11" t="s">
        <v>5098</v>
      </c>
      <c r="J162" s="16">
        <v>44559</v>
      </c>
      <c r="K162" s="14">
        <v>95</v>
      </c>
      <c r="L162" s="15" t="s">
        <v>5108</v>
      </c>
    </row>
    <row r="163" spans="1:12">
      <c r="A163" s="11" t="s">
        <v>5107</v>
      </c>
      <c r="B163" s="14">
        <v>310</v>
      </c>
      <c r="C163" s="14" t="s">
        <v>2338</v>
      </c>
      <c r="D163" s="14" t="s">
        <v>5844</v>
      </c>
      <c r="E163" s="14">
        <v>0</v>
      </c>
      <c r="F163" s="11" t="s">
        <v>5097</v>
      </c>
      <c r="G163" s="11" t="s">
        <v>5098</v>
      </c>
      <c r="H163" s="16">
        <v>44999</v>
      </c>
      <c r="I163" s="11" t="s">
        <v>5098</v>
      </c>
      <c r="J163" s="16">
        <v>44999</v>
      </c>
      <c r="K163" s="14">
        <v>95</v>
      </c>
      <c r="L163" s="15" t="s">
        <v>5108</v>
      </c>
    </row>
    <row r="164" spans="1:12">
      <c r="A164" s="11" t="s">
        <v>5107</v>
      </c>
      <c r="B164" s="14">
        <v>311</v>
      </c>
      <c r="C164" s="14" t="s">
        <v>2340</v>
      </c>
      <c r="D164" s="14" t="s">
        <v>5845</v>
      </c>
      <c r="E164" s="14">
        <v>1</v>
      </c>
      <c r="F164" s="11" t="s">
        <v>5097</v>
      </c>
      <c r="G164" s="11" t="s">
        <v>5098</v>
      </c>
      <c r="H164" s="16">
        <v>45439</v>
      </c>
      <c r="I164" s="11" t="s">
        <v>5098</v>
      </c>
      <c r="J164" s="16">
        <v>45439</v>
      </c>
      <c r="K164" s="14">
        <v>95</v>
      </c>
      <c r="L164" s="15" t="s">
        <v>5108</v>
      </c>
    </row>
    <row r="165" spans="1:12">
      <c r="A165" s="11" t="s">
        <v>5107</v>
      </c>
      <c r="B165" s="14">
        <v>312</v>
      </c>
      <c r="C165" s="14" t="s">
        <v>2342</v>
      </c>
      <c r="D165" s="14" t="s">
        <v>5846</v>
      </c>
      <c r="E165" s="14">
        <v>0</v>
      </c>
      <c r="F165" s="11" t="s">
        <v>5097</v>
      </c>
      <c r="G165" s="11" t="s">
        <v>5098</v>
      </c>
      <c r="H165" s="16">
        <v>45879</v>
      </c>
      <c r="I165" s="11" t="s">
        <v>5098</v>
      </c>
      <c r="J165" s="16">
        <v>45879</v>
      </c>
      <c r="K165" s="14">
        <v>95</v>
      </c>
      <c r="L165" s="15" t="s">
        <v>5108</v>
      </c>
    </row>
    <row r="166" spans="1:12">
      <c r="A166" s="11" t="s">
        <v>5107</v>
      </c>
      <c r="B166" s="14">
        <v>313</v>
      </c>
      <c r="C166" s="14" t="s">
        <v>5847</v>
      </c>
      <c r="D166" s="14" t="s">
        <v>2346</v>
      </c>
      <c r="E166" s="14">
        <v>1</v>
      </c>
      <c r="F166" s="11" t="s">
        <v>5097</v>
      </c>
      <c r="G166" s="11" t="s">
        <v>5098</v>
      </c>
      <c r="H166" s="16">
        <v>44560</v>
      </c>
      <c r="I166" s="11" t="s">
        <v>5098</v>
      </c>
      <c r="J166" s="16">
        <v>44560</v>
      </c>
      <c r="K166" s="14">
        <v>96</v>
      </c>
      <c r="L166" s="15" t="s">
        <v>5108</v>
      </c>
    </row>
    <row r="167" spans="1:12">
      <c r="A167" s="11" t="s">
        <v>5107</v>
      </c>
      <c r="B167" s="14">
        <v>314</v>
      </c>
      <c r="C167" s="14" t="s">
        <v>5848</v>
      </c>
      <c r="D167" s="14" t="s">
        <v>2348</v>
      </c>
      <c r="E167" s="14">
        <v>0</v>
      </c>
      <c r="F167" s="11" t="s">
        <v>5097</v>
      </c>
      <c r="G167" s="11" t="s">
        <v>5098</v>
      </c>
      <c r="H167" s="16">
        <v>45000</v>
      </c>
      <c r="I167" s="11" t="s">
        <v>5098</v>
      </c>
      <c r="J167" s="16">
        <v>45000</v>
      </c>
      <c r="K167" s="14">
        <v>96</v>
      </c>
      <c r="L167" s="15" t="s">
        <v>5108</v>
      </c>
    </row>
    <row r="168" spans="1:12">
      <c r="A168" s="11" t="s">
        <v>5107</v>
      </c>
      <c r="B168" s="14">
        <v>315</v>
      </c>
      <c r="C168" s="14" t="s">
        <v>5849</v>
      </c>
      <c r="D168" s="14" t="s">
        <v>5850</v>
      </c>
      <c r="E168" s="14">
        <v>0</v>
      </c>
      <c r="F168" s="11" t="s">
        <v>5097</v>
      </c>
      <c r="G168" s="11" t="s">
        <v>5098</v>
      </c>
      <c r="H168" s="16">
        <v>45440</v>
      </c>
      <c r="I168" s="11" t="s">
        <v>5098</v>
      </c>
      <c r="J168" s="16">
        <v>45440</v>
      </c>
      <c r="K168" s="14">
        <v>96</v>
      </c>
      <c r="L168" s="15" t="s">
        <v>5108</v>
      </c>
    </row>
    <row r="169" spans="1:12">
      <c r="A169" s="11" t="s">
        <v>5107</v>
      </c>
      <c r="B169" s="14">
        <v>316</v>
      </c>
      <c r="C169" s="14" t="s">
        <v>5851</v>
      </c>
      <c r="D169" s="14" t="s">
        <v>5852</v>
      </c>
      <c r="E169" s="14">
        <v>0</v>
      </c>
      <c r="F169" s="11" t="s">
        <v>5097</v>
      </c>
      <c r="G169" s="11" t="s">
        <v>5098</v>
      </c>
      <c r="H169" s="16">
        <v>45880</v>
      </c>
      <c r="I169" s="11" t="s">
        <v>5098</v>
      </c>
      <c r="J169" s="16">
        <v>45880</v>
      </c>
      <c r="K169" s="14">
        <v>96</v>
      </c>
      <c r="L169" s="15" t="s">
        <v>5108</v>
      </c>
    </row>
    <row r="170" spans="1:12">
      <c r="A170" s="11" t="s">
        <v>5107</v>
      </c>
      <c r="B170" s="14">
        <v>317</v>
      </c>
      <c r="C170" s="14" t="s">
        <v>5853</v>
      </c>
      <c r="D170" s="14" t="s">
        <v>5854</v>
      </c>
      <c r="E170" s="14">
        <v>0</v>
      </c>
      <c r="F170" s="11" t="s">
        <v>5097</v>
      </c>
      <c r="G170" s="11" t="s">
        <v>5098</v>
      </c>
      <c r="H170" s="16">
        <v>44561</v>
      </c>
      <c r="I170" s="11" t="s">
        <v>5098</v>
      </c>
      <c r="J170" s="16">
        <v>44561</v>
      </c>
      <c r="K170" s="14">
        <v>97</v>
      </c>
      <c r="L170" s="15" t="s">
        <v>5108</v>
      </c>
    </row>
    <row r="171" spans="1:12">
      <c r="A171" s="11" t="s">
        <v>5107</v>
      </c>
      <c r="B171" s="14">
        <v>318</v>
      </c>
      <c r="C171" s="14" t="s">
        <v>5855</v>
      </c>
      <c r="D171" s="14" t="s">
        <v>2357</v>
      </c>
      <c r="E171" s="14">
        <v>0</v>
      </c>
      <c r="F171" s="11" t="s">
        <v>5097</v>
      </c>
      <c r="G171" s="11" t="s">
        <v>5098</v>
      </c>
      <c r="H171" s="16">
        <v>45001</v>
      </c>
      <c r="I171" s="11" t="s">
        <v>5098</v>
      </c>
      <c r="J171" s="16">
        <v>45001</v>
      </c>
      <c r="K171" s="14">
        <v>97</v>
      </c>
      <c r="L171" s="15" t="s">
        <v>5108</v>
      </c>
    </row>
    <row r="172" spans="1:12">
      <c r="A172" s="11" t="s">
        <v>5107</v>
      </c>
      <c r="B172" s="14">
        <v>319</v>
      </c>
      <c r="C172" s="14" t="s">
        <v>5856</v>
      </c>
      <c r="D172" s="14" t="s">
        <v>2359</v>
      </c>
      <c r="E172" s="14">
        <v>1</v>
      </c>
      <c r="F172" s="11" t="s">
        <v>5097</v>
      </c>
      <c r="G172" s="11" t="s">
        <v>5098</v>
      </c>
      <c r="H172" s="16">
        <v>45441</v>
      </c>
      <c r="I172" s="11" t="s">
        <v>5098</v>
      </c>
      <c r="J172" s="16">
        <v>45441</v>
      </c>
      <c r="K172" s="14">
        <v>97</v>
      </c>
      <c r="L172" s="15" t="s">
        <v>5108</v>
      </c>
    </row>
    <row r="173" spans="1:12">
      <c r="A173" s="11" t="s">
        <v>5107</v>
      </c>
      <c r="B173" s="14">
        <v>320</v>
      </c>
      <c r="C173" s="14" t="s">
        <v>5857</v>
      </c>
      <c r="D173" s="14" t="s">
        <v>5858</v>
      </c>
      <c r="E173" s="14">
        <v>0</v>
      </c>
      <c r="F173" s="11" t="s">
        <v>5097</v>
      </c>
      <c r="G173" s="11" t="s">
        <v>5098</v>
      </c>
      <c r="H173" s="16">
        <v>45881</v>
      </c>
      <c r="I173" s="11" t="s">
        <v>5098</v>
      </c>
      <c r="J173" s="16">
        <v>45881</v>
      </c>
      <c r="K173" s="14">
        <v>97</v>
      </c>
      <c r="L173" s="15" t="s">
        <v>5108</v>
      </c>
    </row>
    <row r="174" spans="1:12">
      <c r="A174" s="11" t="s">
        <v>5107</v>
      </c>
      <c r="B174" s="14">
        <v>321</v>
      </c>
      <c r="C174" s="14" t="s">
        <v>2363</v>
      </c>
      <c r="D174" s="14" t="s">
        <v>2364</v>
      </c>
      <c r="E174" s="14">
        <v>0</v>
      </c>
      <c r="F174" s="11" t="s">
        <v>5097</v>
      </c>
      <c r="G174" s="11" t="s">
        <v>5098</v>
      </c>
      <c r="H174" s="16">
        <v>44562</v>
      </c>
      <c r="I174" s="11" t="s">
        <v>5098</v>
      </c>
      <c r="J174" s="16">
        <v>44562</v>
      </c>
      <c r="K174" s="14">
        <v>98</v>
      </c>
      <c r="L174" s="15" t="s">
        <v>5108</v>
      </c>
    </row>
    <row r="175" spans="1:12">
      <c r="A175" s="11" t="s">
        <v>5107</v>
      </c>
      <c r="B175" s="14">
        <v>322</v>
      </c>
      <c r="C175" s="14" t="s">
        <v>2365</v>
      </c>
      <c r="D175" s="14" t="s">
        <v>5859</v>
      </c>
      <c r="E175" s="14">
        <v>0</v>
      </c>
      <c r="F175" s="11" t="s">
        <v>5097</v>
      </c>
      <c r="G175" s="11" t="s">
        <v>5098</v>
      </c>
      <c r="H175" s="16">
        <v>45002</v>
      </c>
      <c r="I175" s="11" t="s">
        <v>5098</v>
      </c>
      <c r="J175" s="16">
        <v>45002</v>
      </c>
      <c r="K175" s="14">
        <v>98</v>
      </c>
      <c r="L175" s="15" t="s">
        <v>5108</v>
      </c>
    </row>
    <row r="176" spans="1:12">
      <c r="A176" s="11" t="s">
        <v>5107</v>
      </c>
      <c r="B176" s="14">
        <v>323</v>
      </c>
      <c r="C176" s="14" t="s">
        <v>2367</v>
      </c>
      <c r="D176" s="14" t="s">
        <v>5860</v>
      </c>
      <c r="E176" s="14">
        <v>0</v>
      </c>
      <c r="F176" s="11" t="s">
        <v>5097</v>
      </c>
      <c r="G176" s="11" t="s">
        <v>5098</v>
      </c>
      <c r="H176" s="16">
        <v>45442</v>
      </c>
      <c r="I176" s="11" t="s">
        <v>5098</v>
      </c>
      <c r="J176" s="16">
        <v>45442</v>
      </c>
      <c r="K176" s="14">
        <v>98</v>
      </c>
      <c r="L176" s="15" t="s">
        <v>5108</v>
      </c>
    </row>
    <row r="177" spans="1:12">
      <c r="A177" s="11" t="s">
        <v>5107</v>
      </c>
      <c r="B177" s="14">
        <v>324</v>
      </c>
      <c r="C177" s="14" t="s">
        <v>5861</v>
      </c>
      <c r="D177" s="14" t="s">
        <v>2370</v>
      </c>
      <c r="E177" s="14">
        <v>1</v>
      </c>
      <c r="F177" s="11" t="s">
        <v>5097</v>
      </c>
      <c r="G177" s="11" t="s">
        <v>5098</v>
      </c>
      <c r="H177" s="16">
        <v>45882</v>
      </c>
      <c r="I177" s="11" t="s">
        <v>5098</v>
      </c>
      <c r="J177" s="16">
        <v>45882</v>
      </c>
      <c r="K177" s="14">
        <v>98</v>
      </c>
      <c r="L177" s="15" t="s">
        <v>5108</v>
      </c>
    </row>
    <row r="178" spans="1:12">
      <c r="A178" s="11" t="s">
        <v>5107</v>
      </c>
      <c r="B178" s="14">
        <v>325</v>
      </c>
      <c r="C178" s="14"/>
      <c r="D178" s="14" t="s">
        <v>5862</v>
      </c>
      <c r="E178" s="14">
        <v>0</v>
      </c>
      <c r="F178" s="11" t="s">
        <v>5097</v>
      </c>
      <c r="G178" s="11" t="s">
        <v>5098</v>
      </c>
      <c r="H178" s="16">
        <v>44563</v>
      </c>
      <c r="I178" s="11" t="s">
        <v>5098</v>
      </c>
      <c r="J178" s="16">
        <v>44563</v>
      </c>
      <c r="K178" s="14">
        <v>100</v>
      </c>
      <c r="L178" s="15" t="s">
        <v>5108</v>
      </c>
    </row>
    <row r="179" spans="1:12">
      <c r="A179" s="11" t="s">
        <v>5107</v>
      </c>
      <c r="B179" s="14">
        <v>326</v>
      </c>
      <c r="C179" s="14"/>
      <c r="D179" s="14"/>
      <c r="E179" s="14">
        <v>0</v>
      </c>
      <c r="F179" s="11" t="s">
        <v>5097</v>
      </c>
      <c r="G179" s="11" t="s">
        <v>5098</v>
      </c>
      <c r="H179" s="16">
        <v>45003</v>
      </c>
      <c r="I179" s="11" t="s">
        <v>5098</v>
      </c>
      <c r="J179" s="16">
        <v>45003</v>
      </c>
      <c r="K179" s="14">
        <v>100</v>
      </c>
      <c r="L179" s="15" t="s">
        <v>5108</v>
      </c>
    </row>
    <row r="180" spans="1:12">
      <c r="A180" s="11" t="s">
        <v>5107</v>
      </c>
      <c r="B180" s="14">
        <v>327</v>
      </c>
      <c r="C180" s="14"/>
      <c r="D180" s="14"/>
      <c r="E180" s="14">
        <v>0</v>
      </c>
      <c r="F180" s="11" t="s">
        <v>5097</v>
      </c>
      <c r="G180" s="11" t="s">
        <v>5098</v>
      </c>
      <c r="H180" s="16">
        <v>45443</v>
      </c>
      <c r="I180" s="11" t="s">
        <v>5098</v>
      </c>
      <c r="J180" s="16">
        <v>45443</v>
      </c>
      <c r="K180" s="14">
        <v>100</v>
      </c>
      <c r="L180" s="15" t="s">
        <v>5108</v>
      </c>
    </row>
    <row r="181" spans="1:12">
      <c r="A181" s="11" t="s">
        <v>5107</v>
      </c>
      <c r="B181" s="14">
        <v>328</v>
      </c>
      <c r="C181" s="14"/>
      <c r="D181" s="14"/>
      <c r="E181" s="14">
        <v>0</v>
      </c>
      <c r="F181" s="11" t="s">
        <v>5097</v>
      </c>
      <c r="G181" s="11" t="s">
        <v>5098</v>
      </c>
      <c r="H181" s="16">
        <v>45883</v>
      </c>
      <c r="I181" s="11" t="s">
        <v>5098</v>
      </c>
      <c r="J181" s="16">
        <v>45883</v>
      </c>
      <c r="K181" s="14">
        <v>100</v>
      </c>
      <c r="L181" s="15" t="s">
        <v>5108</v>
      </c>
    </row>
    <row r="182" spans="1:12">
      <c r="A182" s="11" t="s">
        <v>5107</v>
      </c>
      <c r="B182" s="14">
        <v>329</v>
      </c>
      <c r="C182" s="14" t="s">
        <v>2380</v>
      </c>
      <c r="D182" s="14" t="s">
        <v>2381</v>
      </c>
      <c r="E182" s="14">
        <v>0</v>
      </c>
      <c r="F182" s="11" t="s">
        <v>5097</v>
      </c>
      <c r="G182" s="11" t="s">
        <v>5098</v>
      </c>
      <c r="H182" s="16">
        <v>44564</v>
      </c>
      <c r="I182" s="11" t="s">
        <v>5098</v>
      </c>
      <c r="J182" s="16">
        <v>44564</v>
      </c>
      <c r="K182" s="14">
        <v>101</v>
      </c>
      <c r="L182" s="15" t="s">
        <v>5108</v>
      </c>
    </row>
    <row r="183" spans="1:12">
      <c r="A183" s="11" t="s">
        <v>5107</v>
      </c>
      <c r="B183" s="14">
        <v>330</v>
      </c>
      <c r="C183" s="14" t="s">
        <v>2382</v>
      </c>
      <c r="D183" s="14" t="s">
        <v>2383</v>
      </c>
      <c r="E183" s="14">
        <v>1</v>
      </c>
      <c r="F183" s="11" t="s">
        <v>5097</v>
      </c>
      <c r="G183" s="11" t="s">
        <v>5098</v>
      </c>
      <c r="H183" s="16">
        <v>45004</v>
      </c>
      <c r="I183" s="11" t="s">
        <v>5098</v>
      </c>
      <c r="J183" s="16">
        <v>45004</v>
      </c>
      <c r="K183" s="14">
        <v>101</v>
      </c>
      <c r="L183" s="15" t="s">
        <v>5108</v>
      </c>
    </row>
    <row r="184" spans="1:12">
      <c r="A184" s="11" t="s">
        <v>5107</v>
      </c>
      <c r="B184" s="14">
        <v>331</v>
      </c>
      <c r="C184" s="14" t="s">
        <v>2384</v>
      </c>
      <c r="D184" s="14" t="s">
        <v>5863</v>
      </c>
      <c r="E184" s="14">
        <v>0</v>
      </c>
      <c r="F184" s="11" t="s">
        <v>5097</v>
      </c>
      <c r="G184" s="11" t="s">
        <v>5098</v>
      </c>
      <c r="H184" s="16">
        <v>45444</v>
      </c>
      <c r="I184" s="11" t="s">
        <v>5098</v>
      </c>
      <c r="J184" s="16">
        <v>45444</v>
      </c>
      <c r="K184" s="14">
        <v>101</v>
      </c>
      <c r="L184" s="15" t="s">
        <v>5108</v>
      </c>
    </row>
    <row r="185" spans="1:12">
      <c r="A185" s="11" t="s">
        <v>5107</v>
      </c>
      <c r="B185" s="14">
        <v>332</v>
      </c>
      <c r="C185" s="14" t="s">
        <v>2386</v>
      </c>
      <c r="D185" s="14" t="s">
        <v>5864</v>
      </c>
      <c r="E185" s="14">
        <v>0</v>
      </c>
      <c r="F185" s="11" t="s">
        <v>5097</v>
      </c>
      <c r="G185" s="11" t="s">
        <v>5098</v>
      </c>
      <c r="H185" s="16">
        <v>45884</v>
      </c>
      <c r="I185" s="11" t="s">
        <v>5098</v>
      </c>
      <c r="J185" s="16">
        <v>45884</v>
      </c>
      <c r="K185" s="14">
        <v>101</v>
      </c>
      <c r="L185" s="15" t="s">
        <v>5108</v>
      </c>
    </row>
    <row r="186" spans="1:12">
      <c r="A186" s="11" t="s">
        <v>5107</v>
      </c>
      <c r="B186" s="14">
        <v>333</v>
      </c>
      <c r="C186" s="14" t="s">
        <v>2388</v>
      </c>
      <c r="D186" s="14" t="s">
        <v>2389</v>
      </c>
      <c r="E186" s="14">
        <v>0</v>
      </c>
      <c r="F186" s="11" t="s">
        <v>5097</v>
      </c>
      <c r="G186" s="11" t="s">
        <v>5098</v>
      </c>
      <c r="H186" s="16">
        <v>44565</v>
      </c>
      <c r="I186" s="11" t="s">
        <v>5098</v>
      </c>
      <c r="J186" s="16">
        <v>44565</v>
      </c>
      <c r="K186" s="14">
        <v>102</v>
      </c>
      <c r="L186" s="15" t="s">
        <v>5108</v>
      </c>
    </row>
    <row r="187" spans="1:12">
      <c r="A187" s="11" t="s">
        <v>5107</v>
      </c>
      <c r="B187" s="14">
        <v>334</v>
      </c>
      <c r="C187" s="14" t="s">
        <v>2390</v>
      </c>
      <c r="D187" s="14" t="s">
        <v>2391</v>
      </c>
      <c r="E187" s="14">
        <v>1</v>
      </c>
      <c r="F187" s="11" t="s">
        <v>5097</v>
      </c>
      <c r="G187" s="11" t="s">
        <v>5098</v>
      </c>
      <c r="H187" s="16">
        <v>45005</v>
      </c>
      <c r="I187" s="11" t="s">
        <v>5098</v>
      </c>
      <c r="J187" s="16">
        <v>45005</v>
      </c>
      <c r="K187" s="14">
        <v>102</v>
      </c>
      <c r="L187" s="15" t="s">
        <v>5108</v>
      </c>
    </row>
    <row r="188" spans="1:12">
      <c r="A188" s="11" t="s">
        <v>5107</v>
      </c>
      <c r="B188" s="14">
        <v>335</v>
      </c>
      <c r="C188" s="14" t="s">
        <v>2392</v>
      </c>
      <c r="D188" s="14" t="s">
        <v>5865</v>
      </c>
      <c r="E188" s="14">
        <v>0</v>
      </c>
      <c r="F188" s="11" t="s">
        <v>5097</v>
      </c>
      <c r="G188" s="11" t="s">
        <v>5098</v>
      </c>
      <c r="H188" s="16">
        <v>45445</v>
      </c>
      <c r="I188" s="11" t="s">
        <v>5098</v>
      </c>
      <c r="J188" s="16">
        <v>45445</v>
      </c>
      <c r="K188" s="14">
        <v>102</v>
      </c>
      <c r="L188" s="15" t="s">
        <v>5108</v>
      </c>
    </row>
    <row r="189" spans="1:12">
      <c r="A189" s="11" t="s">
        <v>5107</v>
      </c>
      <c r="B189" s="14">
        <v>336</v>
      </c>
      <c r="C189" s="14" t="s">
        <v>2394</v>
      </c>
      <c r="D189" s="14" t="s">
        <v>2395</v>
      </c>
      <c r="E189" s="14">
        <v>0</v>
      </c>
      <c r="F189" s="11" t="s">
        <v>5097</v>
      </c>
      <c r="G189" s="11" t="s">
        <v>5098</v>
      </c>
      <c r="H189" s="16">
        <v>45885</v>
      </c>
      <c r="I189" s="11" t="s">
        <v>5098</v>
      </c>
      <c r="J189" s="16">
        <v>45885</v>
      </c>
      <c r="K189" s="14">
        <v>102</v>
      </c>
      <c r="L189" s="15" t="s">
        <v>5108</v>
      </c>
    </row>
    <row r="190" spans="1:12">
      <c r="A190" s="11" t="s">
        <v>5107</v>
      </c>
      <c r="B190" s="14">
        <v>337</v>
      </c>
      <c r="C190" s="14" t="s">
        <v>5866</v>
      </c>
      <c r="D190" s="14" t="s">
        <v>5867</v>
      </c>
      <c r="E190" s="14">
        <v>0</v>
      </c>
      <c r="F190" s="11" t="s">
        <v>5097</v>
      </c>
      <c r="G190" s="11" t="s">
        <v>5098</v>
      </c>
      <c r="H190" s="16">
        <v>44566</v>
      </c>
      <c r="I190" s="11" t="s">
        <v>5098</v>
      </c>
      <c r="J190" s="16">
        <v>44566</v>
      </c>
      <c r="K190" s="14">
        <v>103</v>
      </c>
      <c r="L190" s="15" t="s">
        <v>5108</v>
      </c>
    </row>
    <row r="191" spans="1:12">
      <c r="A191" s="11" t="s">
        <v>5107</v>
      </c>
      <c r="B191" s="14">
        <v>338</v>
      </c>
      <c r="C191" s="14" t="s">
        <v>2399</v>
      </c>
      <c r="D191" s="14" t="s">
        <v>2400</v>
      </c>
      <c r="E191" s="14">
        <v>0</v>
      </c>
      <c r="F191" s="11" t="s">
        <v>5097</v>
      </c>
      <c r="G191" s="11" t="s">
        <v>5098</v>
      </c>
      <c r="H191" s="16">
        <v>45006</v>
      </c>
      <c r="I191" s="11" t="s">
        <v>5098</v>
      </c>
      <c r="J191" s="16">
        <v>45006</v>
      </c>
      <c r="K191" s="14">
        <v>103</v>
      </c>
      <c r="L191" s="15" t="s">
        <v>5108</v>
      </c>
    </row>
    <row r="192" spans="1:12">
      <c r="A192" s="11" t="s">
        <v>5107</v>
      </c>
      <c r="B192" s="14">
        <v>339</v>
      </c>
      <c r="C192" s="14" t="s">
        <v>2401</v>
      </c>
      <c r="D192" s="14" t="s">
        <v>5868</v>
      </c>
      <c r="E192" s="14">
        <v>0</v>
      </c>
      <c r="F192" s="11" t="s">
        <v>5097</v>
      </c>
      <c r="G192" s="11" t="s">
        <v>5098</v>
      </c>
      <c r="H192" s="16">
        <v>45446</v>
      </c>
      <c r="I192" s="11" t="s">
        <v>5098</v>
      </c>
      <c r="J192" s="16">
        <v>45446</v>
      </c>
      <c r="K192" s="14">
        <v>103</v>
      </c>
      <c r="L192" s="15" t="s">
        <v>5108</v>
      </c>
    </row>
    <row r="193" spans="1:12">
      <c r="A193" s="11" t="s">
        <v>5107</v>
      </c>
      <c r="B193" s="14">
        <v>340</v>
      </c>
      <c r="C193" s="14" t="s">
        <v>2403</v>
      </c>
      <c r="D193" s="14" t="s">
        <v>5869</v>
      </c>
      <c r="E193" s="14">
        <v>1</v>
      </c>
      <c r="F193" s="11" t="s">
        <v>5097</v>
      </c>
      <c r="G193" s="11" t="s">
        <v>5098</v>
      </c>
      <c r="H193" s="16">
        <v>45886</v>
      </c>
      <c r="I193" s="11" t="s">
        <v>5098</v>
      </c>
      <c r="J193" s="16">
        <v>45886</v>
      </c>
      <c r="K193" s="14">
        <v>103</v>
      </c>
      <c r="L193" s="15" t="s">
        <v>5108</v>
      </c>
    </row>
    <row r="194" spans="1:12">
      <c r="A194" s="11" t="s">
        <v>5107</v>
      </c>
      <c r="B194" s="14">
        <v>341</v>
      </c>
      <c r="C194" s="14" t="s">
        <v>2406</v>
      </c>
      <c r="D194" s="14" t="s">
        <v>5870</v>
      </c>
      <c r="E194" s="14">
        <v>0</v>
      </c>
      <c r="F194" s="11" t="s">
        <v>5097</v>
      </c>
      <c r="G194" s="11" t="s">
        <v>5098</v>
      </c>
      <c r="H194" s="16">
        <v>44567</v>
      </c>
      <c r="I194" s="11" t="s">
        <v>5098</v>
      </c>
      <c r="J194" s="16">
        <v>44567</v>
      </c>
      <c r="K194" s="14">
        <v>104</v>
      </c>
      <c r="L194" s="15" t="s">
        <v>5108</v>
      </c>
    </row>
    <row r="195" spans="1:12">
      <c r="A195" s="11" t="s">
        <v>5107</v>
      </c>
      <c r="B195" s="14">
        <v>342</v>
      </c>
      <c r="C195" s="14" t="s">
        <v>2408</v>
      </c>
      <c r="D195" s="14" t="s">
        <v>5871</v>
      </c>
      <c r="E195" s="14">
        <v>0</v>
      </c>
      <c r="F195" s="11" t="s">
        <v>5097</v>
      </c>
      <c r="G195" s="11" t="s">
        <v>5098</v>
      </c>
      <c r="H195" s="16">
        <v>45007</v>
      </c>
      <c r="I195" s="11" t="s">
        <v>5098</v>
      </c>
      <c r="J195" s="16">
        <v>45007</v>
      </c>
      <c r="K195" s="14">
        <v>104</v>
      </c>
      <c r="L195" s="15" t="s">
        <v>5108</v>
      </c>
    </row>
    <row r="196" spans="1:12">
      <c r="A196" s="11" t="s">
        <v>5107</v>
      </c>
      <c r="B196" s="14">
        <v>343</v>
      </c>
      <c r="C196" s="14" t="s">
        <v>5872</v>
      </c>
      <c r="D196" s="14" t="s">
        <v>2411</v>
      </c>
      <c r="E196" s="14">
        <v>1</v>
      </c>
      <c r="F196" s="11" t="s">
        <v>5097</v>
      </c>
      <c r="G196" s="11" t="s">
        <v>5098</v>
      </c>
      <c r="H196" s="16">
        <v>45447</v>
      </c>
      <c r="I196" s="11" t="s">
        <v>5098</v>
      </c>
      <c r="J196" s="16">
        <v>45447</v>
      </c>
      <c r="K196" s="14">
        <v>104</v>
      </c>
      <c r="L196" s="15" t="s">
        <v>5108</v>
      </c>
    </row>
    <row r="197" spans="1:12">
      <c r="A197" s="11" t="s">
        <v>5107</v>
      </c>
      <c r="B197" s="14">
        <v>344</v>
      </c>
      <c r="C197" s="14" t="s">
        <v>2412</v>
      </c>
      <c r="D197" s="14" t="s">
        <v>5873</v>
      </c>
      <c r="E197" s="14">
        <v>0</v>
      </c>
      <c r="F197" s="11" t="s">
        <v>5097</v>
      </c>
      <c r="G197" s="11" t="s">
        <v>5098</v>
      </c>
      <c r="H197" s="16">
        <v>45887</v>
      </c>
      <c r="I197" s="11" t="s">
        <v>5098</v>
      </c>
      <c r="J197" s="16">
        <v>45887</v>
      </c>
      <c r="K197" s="14">
        <v>104</v>
      </c>
      <c r="L197" s="15" t="s">
        <v>5108</v>
      </c>
    </row>
    <row r="198" spans="1:12">
      <c r="A198" s="11" t="s">
        <v>5107</v>
      </c>
      <c r="B198" s="14">
        <v>345</v>
      </c>
      <c r="C198" s="14" t="s">
        <v>2415</v>
      </c>
      <c r="D198" s="14" t="s">
        <v>2416</v>
      </c>
      <c r="E198" s="14">
        <v>0</v>
      </c>
      <c r="F198" s="11" t="s">
        <v>5097</v>
      </c>
      <c r="G198" s="11" t="s">
        <v>5098</v>
      </c>
      <c r="H198" s="16">
        <v>44568</v>
      </c>
      <c r="I198" s="11" t="s">
        <v>5098</v>
      </c>
      <c r="J198" s="16">
        <v>44568</v>
      </c>
      <c r="K198" s="14">
        <v>105</v>
      </c>
      <c r="L198" s="15" t="s">
        <v>5108</v>
      </c>
    </row>
    <row r="199" spans="1:12">
      <c r="A199" s="11" t="s">
        <v>5107</v>
      </c>
      <c r="B199" s="14">
        <v>346</v>
      </c>
      <c r="C199" s="14" t="s">
        <v>2417</v>
      </c>
      <c r="D199" s="14" t="s">
        <v>2418</v>
      </c>
      <c r="E199" s="14">
        <v>1</v>
      </c>
      <c r="F199" s="11" t="s">
        <v>5097</v>
      </c>
      <c r="G199" s="11" t="s">
        <v>5098</v>
      </c>
      <c r="H199" s="16">
        <v>45008</v>
      </c>
      <c r="I199" s="11" t="s">
        <v>5098</v>
      </c>
      <c r="J199" s="16">
        <v>45008</v>
      </c>
      <c r="K199" s="14">
        <v>105</v>
      </c>
      <c r="L199" s="15" t="s">
        <v>5108</v>
      </c>
    </row>
    <row r="200" spans="1:12">
      <c r="A200" s="11" t="s">
        <v>5107</v>
      </c>
      <c r="B200" s="14">
        <v>347</v>
      </c>
      <c r="C200" s="14" t="s">
        <v>2419</v>
      </c>
      <c r="D200" s="14" t="s">
        <v>2420</v>
      </c>
      <c r="E200" s="14">
        <v>0</v>
      </c>
      <c r="F200" s="11" t="s">
        <v>5097</v>
      </c>
      <c r="G200" s="11" t="s">
        <v>5098</v>
      </c>
      <c r="H200" s="16">
        <v>45448</v>
      </c>
      <c r="I200" s="11" t="s">
        <v>5098</v>
      </c>
      <c r="J200" s="16">
        <v>45448</v>
      </c>
      <c r="K200" s="14">
        <v>105</v>
      </c>
      <c r="L200" s="15" t="s">
        <v>5108</v>
      </c>
    </row>
    <row r="201" spans="1:12">
      <c r="A201" s="11" t="s">
        <v>5107</v>
      </c>
      <c r="B201" s="14">
        <v>348</v>
      </c>
      <c r="C201" s="14" t="s">
        <v>2421</v>
      </c>
      <c r="D201" s="14" t="s">
        <v>2422</v>
      </c>
      <c r="E201" s="14">
        <v>0</v>
      </c>
      <c r="F201" s="11" t="s">
        <v>5097</v>
      </c>
      <c r="G201" s="11" t="s">
        <v>5098</v>
      </c>
      <c r="H201" s="16">
        <v>45888</v>
      </c>
      <c r="I201" s="11" t="s">
        <v>5098</v>
      </c>
      <c r="J201" s="16">
        <v>45888</v>
      </c>
      <c r="K201" s="14">
        <v>105</v>
      </c>
      <c r="L201" s="15" t="s">
        <v>5108</v>
      </c>
    </row>
    <row r="202" spans="1:12">
      <c r="A202" s="11" t="s">
        <v>5107</v>
      </c>
      <c r="B202" s="14">
        <v>349</v>
      </c>
      <c r="C202" s="14" t="s">
        <v>2424</v>
      </c>
      <c r="D202" s="14" t="s">
        <v>2425</v>
      </c>
      <c r="E202" s="14">
        <v>1</v>
      </c>
      <c r="F202" s="11" t="s">
        <v>5097</v>
      </c>
      <c r="G202" s="11" t="s">
        <v>5098</v>
      </c>
      <c r="H202" s="16">
        <v>44569</v>
      </c>
      <c r="I202" s="11" t="s">
        <v>5098</v>
      </c>
      <c r="J202" s="16">
        <v>44569</v>
      </c>
      <c r="K202" s="14">
        <v>106</v>
      </c>
      <c r="L202" s="15" t="s">
        <v>5108</v>
      </c>
    </row>
    <row r="203" spans="1:12">
      <c r="A203" s="11" t="s">
        <v>5107</v>
      </c>
      <c r="B203" s="14">
        <v>350</v>
      </c>
      <c r="C203" s="14" t="s">
        <v>2426</v>
      </c>
      <c r="D203" s="14" t="s">
        <v>2427</v>
      </c>
      <c r="E203" s="14">
        <v>0</v>
      </c>
      <c r="F203" s="11" t="s">
        <v>5097</v>
      </c>
      <c r="G203" s="11" t="s">
        <v>5098</v>
      </c>
      <c r="H203" s="16">
        <v>45009</v>
      </c>
      <c r="I203" s="11" t="s">
        <v>5098</v>
      </c>
      <c r="J203" s="16">
        <v>45009</v>
      </c>
      <c r="K203" s="14">
        <v>106</v>
      </c>
      <c r="L203" s="15" t="s">
        <v>5108</v>
      </c>
    </row>
    <row r="204" spans="1:12">
      <c r="A204" s="11" t="s">
        <v>5107</v>
      </c>
      <c r="B204" s="14">
        <v>351</v>
      </c>
      <c r="C204" s="14" t="s">
        <v>2428</v>
      </c>
      <c r="D204" s="14" t="s">
        <v>5874</v>
      </c>
      <c r="E204" s="14">
        <v>0</v>
      </c>
      <c r="F204" s="11" t="s">
        <v>5097</v>
      </c>
      <c r="G204" s="11" t="s">
        <v>5098</v>
      </c>
      <c r="H204" s="16">
        <v>45449</v>
      </c>
      <c r="I204" s="11" t="s">
        <v>5098</v>
      </c>
      <c r="J204" s="16">
        <v>45449</v>
      </c>
      <c r="K204" s="14">
        <v>106</v>
      </c>
      <c r="L204" s="15" t="s">
        <v>5108</v>
      </c>
    </row>
    <row r="205" spans="1:12">
      <c r="A205" s="11" t="s">
        <v>5107</v>
      </c>
      <c r="B205" s="14">
        <v>352</v>
      </c>
      <c r="C205" s="14" t="s">
        <v>2430</v>
      </c>
      <c r="D205" s="14" t="s">
        <v>2431</v>
      </c>
      <c r="E205" s="14">
        <v>0</v>
      </c>
      <c r="F205" s="11" t="s">
        <v>5097</v>
      </c>
      <c r="G205" s="11" t="s">
        <v>5098</v>
      </c>
      <c r="H205" s="16">
        <v>45889</v>
      </c>
      <c r="I205" s="11" t="s">
        <v>5098</v>
      </c>
      <c r="J205" s="16">
        <v>45889</v>
      </c>
      <c r="K205" s="14">
        <v>106</v>
      </c>
      <c r="L205" s="15" t="s">
        <v>5108</v>
      </c>
    </row>
    <row r="206" spans="1:12">
      <c r="A206" s="11" t="s">
        <v>5107</v>
      </c>
      <c r="B206" s="14">
        <v>353</v>
      </c>
      <c r="C206" s="14" t="s">
        <v>2433</v>
      </c>
      <c r="D206" s="14" t="s">
        <v>5875</v>
      </c>
      <c r="E206" s="14">
        <v>1</v>
      </c>
      <c r="F206" s="11" t="s">
        <v>5097</v>
      </c>
      <c r="G206" s="11" t="s">
        <v>5098</v>
      </c>
      <c r="H206" s="16">
        <v>44570</v>
      </c>
      <c r="I206" s="11" t="s">
        <v>5098</v>
      </c>
      <c r="J206" s="16">
        <v>44570</v>
      </c>
      <c r="K206" s="14">
        <v>107</v>
      </c>
      <c r="L206" s="15" t="s">
        <v>5108</v>
      </c>
    </row>
    <row r="207" spans="1:12">
      <c r="A207" s="11" t="s">
        <v>5107</v>
      </c>
      <c r="B207" s="14">
        <v>354</v>
      </c>
      <c r="C207" s="14" t="s">
        <v>2435</v>
      </c>
      <c r="D207" s="14" t="s">
        <v>2436</v>
      </c>
      <c r="E207" s="14">
        <v>0</v>
      </c>
      <c r="F207" s="11" t="s">
        <v>5097</v>
      </c>
      <c r="G207" s="11" t="s">
        <v>5098</v>
      </c>
      <c r="H207" s="16">
        <v>45010</v>
      </c>
      <c r="I207" s="11" t="s">
        <v>5098</v>
      </c>
      <c r="J207" s="16">
        <v>45010</v>
      </c>
      <c r="K207" s="14">
        <v>107</v>
      </c>
      <c r="L207" s="15" t="s">
        <v>5108</v>
      </c>
    </row>
    <row r="208" spans="1:12">
      <c r="A208" s="11" t="s">
        <v>5107</v>
      </c>
      <c r="B208" s="14">
        <v>355</v>
      </c>
      <c r="C208" s="14" t="s">
        <v>2437</v>
      </c>
      <c r="D208" s="14" t="s">
        <v>4970</v>
      </c>
      <c r="E208" s="14">
        <v>0</v>
      </c>
      <c r="F208" s="11" t="s">
        <v>5097</v>
      </c>
      <c r="G208" s="11" t="s">
        <v>5098</v>
      </c>
      <c r="H208" s="16">
        <v>45450</v>
      </c>
      <c r="I208" s="11" t="s">
        <v>5098</v>
      </c>
      <c r="J208" s="16">
        <v>45450</v>
      </c>
      <c r="K208" s="14">
        <v>107</v>
      </c>
      <c r="L208" s="15" t="s">
        <v>5108</v>
      </c>
    </row>
    <row r="209" spans="1:12">
      <c r="A209" s="11" t="s">
        <v>5107</v>
      </c>
      <c r="B209" s="14">
        <v>356</v>
      </c>
      <c r="C209" s="14" t="s">
        <v>2438</v>
      </c>
      <c r="D209" s="14" t="s">
        <v>2439</v>
      </c>
      <c r="E209" s="14">
        <v>0</v>
      </c>
      <c r="F209" s="11" t="s">
        <v>5097</v>
      </c>
      <c r="G209" s="11" t="s">
        <v>5098</v>
      </c>
      <c r="H209" s="16">
        <v>45890</v>
      </c>
      <c r="I209" s="11" t="s">
        <v>5098</v>
      </c>
      <c r="J209" s="16">
        <v>45890</v>
      </c>
      <c r="K209" s="14">
        <v>107</v>
      </c>
      <c r="L209" s="15" t="s">
        <v>5108</v>
      </c>
    </row>
    <row r="210" spans="1:12">
      <c r="A210" s="11" t="s">
        <v>5107</v>
      </c>
      <c r="B210" s="14">
        <v>357</v>
      </c>
      <c r="C210" s="14" t="s">
        <v>2447</v>
      </c>
      <c r="D210" s="14" t="s">
        <v>5876</v>
      </c>
      <c r="E210" s="14">
        <v>0</v>
      </c>
      <c r="F210" s="11" t="s">
        <v>5097</v>
      </c>
      <c r="G210" s="11" t="s">
        <v>5098</v>
      </c>
      <c r="H210" s="16">
        <v>44571</v>
      </c>
      <c r="I210" s="11" t="s">
        <v>5098</v>
      </c>
      <c r="J210" s="16">
        <v>44571</v>
      </c>
      <c r="K210" s="14">
        <v>109</v>
      </c>
      <c r="L210" s="15" t="s">
        <v>5108</v>
      </c>
    </row>
    <row r="211" spans="1:12">
      <c r="A211" s="11" t="s">
        <v>5107</v>
      </c>
      <c r="B211" s="14">
        <v>358</v>
      </c>
      <c r="C211" s="14" t="s">
        <v>2449</v>
      </c>
      <c r="D211" s="14" t="s">
        <v>2450</v>
      </c>
      <c r="E211" s="14">
        <v>0</v>
      </c>
      <c r="F211" s="11" t="s">
        <v>5097</v>
      </c>
      <c r="G211" s="11" t="s">
        <v>5098</v>
      </c>
      <c r="H211" s="16">
        <v>45011</v>
      </c>
      <c r="I211" s="11" t="s">
        <v>5098</v>
      </c>
      <c r="J211" s="16">
        <v>45011</v>
      </c>
      <c r="K211" s="14">
        <v>109</v>
      </c>
      <c r="L211" s="15" t="s">
        <v>5108</v>
      </c>
    </row>
    <row r="212" spans="1:12">
      <c r="A212" s="11" t="s">
        <v>5107</v>
      </c>
      <c r="B212" s="14">
        <v>359</v>
      </c>
      <c r="C212" s="14" t="s">
        <v>2451</v>
      </c>
      <c r="D212" s="14" t="s">
        <v>5877</v>
      </c>
      <c r="E212" s="14">
        <v>0</v>
      </c>
      <c r="F212" s="11" t="s">
        <v>5097</v>
      </c>
      <c r="G212" s="11" t="s">
        <v>5098</v>
      </c>
      <c r="H212" s="16">
        <v>45451</v>
      </c>
      <c r="I212" s="11" t="s">
        <v>5098</v>
      </c>
      <c r="J212" s="16">
        <v>45451</v>
      </c>
      <c r="K212" s="14">
        <v>109</v>
      </c>
      <c r="L212" s="15" t="s">
        <v>5108</v>
      </c>
    </row>
    <row r="213" spans="1:12">
      <c r="A213" s="11" t="s">
        <v>5107</v>
      </c>
      <c r="B213" s="14">
        <v>360</v>
      </c>
      <c r="C213" s="14" t="s">
        <v>5878</v>
      </c>
      <c r="D213" s="14" t="s">
        <v>2454</v>
      </c>
      <c r="E213" s="14">
        <v>1</v>
      </c>
      <c r="F213" s="11" t="s">
        <v>5097</v>
      </c>
      <c r="G213" s="11" t="s">
        <v>5098</v>
      </c>
      <c r="H213" s="16">
        <v>45891</v>
      </c>
      <c r="I213" s="11" t="s">
        <v>5098</v>
      </c>
      <c r="J213" s="16">
        <v>45891</v>
      </c>
      <c r="K213" s="14">
        <v>109</v>
      </c>
      <c r="L213" s="15" t="s">
        <v>5108</v>
      </c>
    </row>
    <row r="214" spans="1:12">
      <c r="A214" s="11" t="s">
        <v>5107</v>
      </c>
      <c r="B214" s="14">
        <v>361</v>
      </c>
      <c r="C214" s="14"/>
      <c r="D214" s="14" t="s">
        <v>5735</v>
      </c>
      <c r="E214" s="14">
        <v>0</v>
      </c>
      <c r="F214" s="11" t="s">
        <v>5097</v>
      </c>
      <c r="G214" s="11" t="s">
        <v>5098</v>
      </c>
      <c r="H214" s="16">
        <v>44572</v>
      </c>
      <c r="I214" s="11" t="s">
        <v>5098</v>
      </c>
      <c r="J214" s="16">
        <v>44572</v>
      </c>
      <c r="K214" s="14">
        <v>110</v>
      </c>
      <c r="L214" s="15" t="s">
        <v>5108</v>
      </c>
    </row>
    <row r="215" spans="1:12">
      <c r="A215" s="11" t="s">
        <v>5107</v>
      </c>
      <c r="B215" s="14">
        <v>362</v>
      </c>
      <c r="C215" s="14"/>
      <c r="D215" s="14"/>
      <c r="E215" s="14">
        <v>0</v>
      </c>
      <c r="F215" s="11" t="s">
        <v>5097</v>
      </c>
      <c r="G215" s="11" t="s">
        <v>5098</v>
      </c>
      <c r="H215" s="16">
        <v>45012</v>
      </c>
      <c r="I215" s="11" t="s">
        <v>5098</v>
      </c>
      <c r="J215" s="16">
        <v>45012</v>
      </c>
      <c r="K215" s="14">
        <v>110</v>
      </c>
      <c r="L215" s="15" t="s">
        <v>5108</v>
      </c>
    </row>
    <row r="216" spans="1:12">
      <c r="A216" s="11" t="s">
        <v>5107</v>
      </c>
      <c r="B216" s="14">
        <v>363</v>
      </c>
      <c r="C216" s="14"/>
      <c r="D216" s="14"/>
      <c r="E216" s="14">
        <v>0</v>
      </c>
      <c r="F216" s="11" t="s">
        <v>5097</v>
      </c>
      <c r="G216" s="11" t="s">
        <v>5098</v>
      </c>
      <c r="H216" s="16">
        <v>45452</v>
      </c>
      <c r="I216" s="11" t="s">
        <v>5098</v>
      </c>
      <c r="J216" s="16">
        <v>45452</v>
      </c>
      <c r="K216" s="14">
        <v>110</v>
      </c>
      <c r="L216" s="15" t="s">
        <v>5108</v>
      </c>
    </row>
    <row r="217" spans="1:12">
      <c r="A217" s="11" t="s">
        <v>5107</v>
      </c>
      <c r="B217" s="14">
        <v>364</v>
      </c>
      <c r="C217" s="14"/>
      <c r="D217" s="14"/>
      <c r="E217" s="14">
        <v>0</v>
      </c>
      <c r="F217" s="11" t="s">
        <v>5097</v>
      </c>
      <c r="G217" s="11" t="s">
        <v>5098</v>
      </c>
      <c r="H217" s="16">
        <v>45892</v>
      </c>
      <c r="I217" s="11" t="s">
        <v>5098</v>
      </c>
      <c r="J217" s="16">
        <v>45892</v>
      </c>
      <c r="K217" s="14">
        <v>110</v>
      </c>
      <c r="L217" s="15" t="s">
        <v>5108</v>
      </c>
    </row>
    <row r="218" spans="1:12">
      <c r="A218" s="11" t="s">
        <v>5107</v>
      </c>
      <c r="B218" s="14">
        <v>365</v>
      </c>
      <c r="C218" s="14" t="s">
        <v>5879</v>
      </c>
      <c r="D218" s="14" t="s">
        <v>5880</v>
      </c>
      <c r="E218" s="14">
        <v>1</v>
      </c>
      <c r="F218" s="11" t="s">
        <v>5097</v>
      </c>
      <c r="G218" s="11" t="s">
        <v>5098</v>
      </c>
      <c r="H218" s="16">
        <v>44573</v>
      </c>
      <c r="I218" s="11" t="s">
        <v>5098</v>
      </c>
      <c r="J218" s="16">
        <v>44573</v>
      </c>
      <c r="K218" s="14">
        <v>111</v>
      </c>
      <c r="L218" s="15" t="s">
        <v>5108</v>
      </c>
    </row>
    <row r="219" spans="1:12">
      <c r="A219" s="11" t="s">
        <v>5107</v>
      </c>
      <c r="B219" s="14">
        <v>366</v>
      </c>
      <c r="C219" s="14" t="s">
        <v>2459</v>
      </c>
      <c r="D219" s="14" t="s">
        <v>2460</v>
      </c>
      <c r="E219" s="14">
        <v>0</v>
      </c>
      <c r="F219" s="11" t="s">
        <v>5097</v>
      </c>
      <c r="G219" s="11" t="s">
        <v>5098</v>
      </c>
      <c r="H219" s="16">
        <v>45013</v>
      </c>
      <c r="I219" s="11" t="s">
        <v>5098</v>
      </c>
      <c r="J219" s="16">
        <v>45013</v>
      </c>
      <c r="K219" s="14">
        <v>111</v>
      </c>
      <c r="L219" s="15" t="s">
        <v>5108</v>
      </c>
    </row>
    <row r="220" spans="1:12">
      <c r="A220" s="11" t="s">
        <v>5107</v>
      </c>
      <c r="B220" s="14">
        <v>367</v>
      </c>
      <c r="C220" s="14" t="s">
        <v>5881</v>
      </c>
      <c r="D220" s="14" t="s">
        <v>5882</v>
      </c>
      <c r="E220" s="14">
        <v>0</v>
      </c>
      <c r="F220" s="11" t="s">
        <v>5097</v>
      </c>
      <c r="G220" s="11" t="s">
        <v>5098</v>
      </c>
      <c r="H220" s="16">
        <v>45453</v>
      </c>
      <c r="I220" s="11" t="s">
        <v>5098</v>
      </c>
      <c r="J220" s="16">
        <v>45453</v>
      </c>
      <c r="K220" s="14">
        <v>111</v>
      </c>
      <c r="L220" s="15" t="s">
        <v>5108</v>
      </c>
    </row>
    <row r="221" spans="1:12">
      <c r="A221" s="11" t="s">
        <v>5107</v>
      </c>
      <c r="B221" s="14">
        <v>368</v>
      </c>
      <c r="C221" s="14" t="s">
        <v>5883</v>
      </c>
      <c r="D221" s="14" t="s">
        <v>2464</v>
      </c>
      <c r="E221" s="14">
        <v>0</v>
      </c>
      <c r="F221" s="11" t="s">
        <v>5097</v>
      </c>
      <c r="G221" s="11" t="s">
        <v>5098</v>
      </c>
      <c r="H221" s="16">
        <v>45893</v>
      </c>
      <c r="I221" s="11" t="s">
        <v>5098</v>
      </c>
      <c r="J221" s="16">
        <v>45893</v>
      </c>
      <c r="K221" s="14">
        <v>111</v>
      </c>
      <c r="L221" s="15" t="s">
        <v>5108</v>
      </c>
    </row>
    <row r="222" spans="1:12">
      <c r="A222" s="11" t="s">
        <v>5107</v>
      </c>
      <c r="B222" s="14">
        <v>369</v>
      </c>
      <c r="C222" s="14" t="s">
        <v>5884</v>
      </c>
      <c r="D222" s="14" t="s">
        <v>5885</v>
      </c>
      <c r="E222" s="14">
        <v>0</v>
      </c>
      <c r="F222" s="11" t="s">
        <v>5097</v>
      </c>
      <c r="G222" s="11" t="s">
        <v>5098</v>
      </c>
      <c r="H222" s="16">
        <v>44574</v>
      </c>
      <c r="I222" s="11" t="s">
        <v>5098</v>
      </c>
      <c r="J222" s="16">
        <v>44574</v>
      </c>
      <c r="K222" s="14">
        <v>112</v>
      </c>
      <c r="L222" s="15" t="s">
        <v>5108</v>
      </c>
    </row>
    <row r="223" spans="1:12">
      <c r="A223" s="11" t="s">
        <v>5107</v>
      </c>
      <c r="B223" s="14">
        <v>370</v>
      </c>
      <c r="C223" s="14" t="s">
        <v>2468</v>
      </c>
      <c r="D223" s="14" t="s">
        <v>5886</v>
      </c>
      <c r="E223" s="14">
        <v>0</v>
      </c>
      <c r="F223" s="11" t="s">
        <v>5097</v>
      </c>
      <c r="G223" s="11" t="s">
        <v>5098</v>
      </c>
      <c r="H223" s="16">
        <v>45014</v>
      </c>
      <c r="I223" s="11" t="s">
        <v>5098</v>
      </c>
      <c r="J223" s="16">
        <v>45014</v>
      </c>
      <c r="K223" s="14">
        <v>112</v>
      </c>
      <c r="L223" s="15" t="s">
        <v>5108</v>
      </c>
    </row>
    <row r="224" spans="1:12">
      <c r="A224" s="11" t="s">
        <v>5107</v>
      </c>
      <c r="B224" s="14">
        <v>371</v>
      </c>
      <c r="C224" s="14" t="s">
        <v>2470</v>
      </c>
      <c r="D224" s="14" t="s">
        <v>2471</v>
      </c>
      <c r="E224" s="14">
        <v>1</v>
      </c>
      <c r="F224" s="11" t="s">
        <v>5097</v>
      </c>
      <c r="G224" s="11" t="s">
        <v>5098</v>
      </c>
      <c r="H224" s="16">
        <v>45454</v>
      </c>
      <c r="I224" s="11" t="s">
        <v>5098</v>
      </c>
      <c r="J224" s="16">
        <v>45454</v>
      </c>
      <c r="K224" s="14">
        <v>112</v>
      </c>
      <c r="L224" s="15" t="s">
        <v>5108</v>
      </c>
    </row>
    <row r="225" spans="1:12">
      <c r="A225" s="11" t="s">
        <v>5107</v>
      </c>
      <c r="B225" s="14">
        <v>372</v>
      </c>
      <c r="C225" s="14" t="s">
        <v>2472</v>
      </c>
      <c r="D225" s="14" t="s">
        <v>5887</v>
      </c>
      <c r="E225" s="14">
        <v>0</v>
      </c>
      <c r="F225" s="11" t="s">
        <v>5097</v>
      </c>
      <c r="G225" s="11" t="s">
        <v>5098</v>
      </c>
      <c r="H225" s="16">
        <v>45894</v>
      </c>
      <c r="I225" s="11" t="s">
        <v>5098</v>
      </c>
      <c r="J225" s="16">
        <v>45894</v>
      </c>
      <c r="K225" s="14">
        <v>112</v>
      </c>
      <c r="L225" s="15" t="s">
        <v>5108</v>
      </c>
    </row>
    <row r="226" spans="1:12">
      <c r="A226" s="11" t="s">
        <v>5107</v>
      </c>
      <c r="B226" s="14">
        <v>373</v>
      </c>
      <c r="C226" s="14" t="s">
        <v>5888</v>
      </c>
      <c r="D226" s="14" t="s">
        <v>5889</v>
      </c>
      <c r="E226" s="14">
        <v>0</v>
      </c>
      <c r="F226" s="11" t="s">
        <v>5097</v>
      </c>
      <c r="G226" s="11" t="s">
        <v>5098</v>
      </c>
      <c r="H226" s="16">
        <v>44575</v>
      </c>
      <c r="I226" s="11" t="s">
        <v>5098</v>
      </c>
      <c r="J226" s="16">
        <v>44575</v>
      </c>
      <c r="K226" s="14">
        <v>113</v>
      </c>
      <c r="L226" s="15" t="s">
        <v>5108</v>
      </c>
    </row>
    <row r="227" spans="1:12">
      <c r="A227" s="11" t="s">
        <v>5107</v>
      </c>
      <c r="B227" s="14">
        <v>374</v>
      </c>
      <c r="C227" s="14" t="s">
        <v>2476</v>
      </c>
      <c r="D227" s="14" t="s">
        <v>5890</v>
      </c>
      <c r="E227" s="14">
        <v>0</v>
      </c>
      <c r="F227" s="11" t="s">
        <v>5097</v>
      </c>
      <c r="G227" s="11" t="s">
        <v>5098</v>
      </c>
      <c r="H227" s="16">
        <v>45015</v>
      </c>
      <c r="I227" s="11" t="s">
        <v>5098</v>
      </c>
      <c r="J227" s="16">
        <v>45015</v>
      </c>
      <c r="K227" s="14">
        <v>113</v>
      </c>
      <c r="L227" s="15" t="s">
        <v>5108</v>
      </c>
    </row>
    <row r="228" spans="1:12">
      <c r="A228" s="11" t="s">
        <v>5107</v>
      </c>
      <c r="B228" s="14">
        <v>375</v>
      </c>
      <c r="C228" s="14" t="s">
        <v>2478</v>
      </c>
      <c r="D228" s="14" t="s">
        <v>5891</v>
      </c>
      <c r="E228" s="14">
        <v>0</v>
      </c>
      <c r="F228" s="11" t="s">
        <v>5097</v>
      </c>
      <c r="G228" s="11" t="s">
        <v>5098</v>
      </c>
      <c r="H228" s="16">
        <v>45455</v>
      </c>
      <c r="I228" s="11" t="s">
        <v>5098</v>
      </c>
      <c r="J228" s="16">
        <v>45455</v>
      </c>
      <c r="K228" s="14">
        <v>113</v>
      </c>
      <c r="L228" s="15" t="s">
        <v>5108</v>
      </c>
    </row>
    <row r="229" spans="1:12">
      <c r="A229" s="11" t="s">
        <v>5107</v>
      </c>
      <c r="B229" s="14">
        <v>376</v>
      </c>
      <c r="C229" s="14" t="s">
        <v>2480</v>
      </c>
      <c r="D229" s="14" t="s">
        <v>5892</v>
      </c>
      <c r="E229" s="14">
        <v>1</v>
      </c>
      <c r="F229" s="11" t="s">
        <v>5097</v>
      </c>
      <c r="G229" s="11" t="s">
        <v>5098</v>
      </c>
      <c r="H229" s="16">
        <v>45895</v>
      </c>
      <c r="I229" s="11" t="s">
        <v>5098</v>
      </c>
      <c r="J229" s="16">
        <v>45895</v>
      </c>
      <c r="K229" s="14">
        <v>113</v>
      </c>
      <c r="L229" s="15" t="s">
        <v>5108</v>
      </c>
    </row>
    <row r="230" spans="1:12">
      <c r="A230" s="11" t="s">
        <v>5107</v>
      </c>
      <c r="B230" s="14">
        <v>377</v>
      </c>
      <c r="C230" s="14" t="s">
        <v>2483</v>
      </c>
      <c r="D230" s="14" t="s">
        <v>5893</v>
      </c>
      <c r="E230" s="14">
        <v>1</v>
      </c>
      <c r="F230" s="11" t="s">
        <v>5097</v>
      </c>
      <c r="G230" s="11" t="s">
        <v>5098</v>
      </c>
      <c r="H230" s="16">
        <v>44576</v>
      </c>
      <c r="I230" s="11" t="s">
        <v>5098</v>
      </c>
      <c r="J230" s="16">
        <v>44576</v>
      </c>
      <c r="K230" s="14">
        <v>114</v>
      </c>
      <c r="L230" s="15" t="s">
        <v>5108</v>
      </c>
    </row>
    <row r="231" spans="1:12">
      <c r="A231" s="11" t="s">
        <v>5107</v>
      </c>
      <c r="B231" s="14">
        <v>378</v>
      </c>
      <c r="C231" s="14" t="s">
        <v>2485</v>
      </c>
      <c r="D231" s="14" t="s">
        <v>2486</v>
      </c>
      <c r="E231" s="14">
        <v>0</v>
      </c>
      <c r="F231" s="11" t="s">
        <v>5097</v>
      </c>
      <c r="G231" s="11" t="s">
        <v>5098</v>
      </c>
      <c r="H231" s="16">
        <v>45016</v>
      </c>
      <c r="I231" s="11" t="s">
        <v>5098</v>
      </c>
      <c r="J231" s="16">
        <v>45016</v>
      </c>
      <c r="K231" s="14">
        <v>114</v>
      </c>
      <c r="L231" s="15" t="s">
        <v>5108</v>
      </c>
    </row>
    <row r="232" spans="1:12">
      <c r="A232" s="11" t="s">
        <v>5107</v>
      </c>
      <c r="B232" s="14">
        <v>379</v>
      </c>
      <c r="C232" s="14" t="s">
        <v>2487</v>
      </c>
      <c r="D232" s="14" t="s">
        <v>5894</v>
      </c>
      <c r="E232" s="14">
        <v>0</v>
      </c>
      <c r="F232" s="11" t="s">
        <v>5097</v>
      </c>
      <c r="G232" s="11" t="s">
        <v>5098</v>
      </c>
      <c r="H232" s="16">
        <v>45456</v>
      </c>
      <c r="I232" s="11" t="s">
        <v>5098</v>
      </c>
      <c r="J232" s="16">
        <v>45456</v>
      </c>
      <c r="K232" s="14">
        <v>114</v>
      </c>
      <c r="L232" s="15" t="s">
        <v>5108</v>
      </c>
    </row>
    <row r="233" spans="1:12">
      <c r="A233" s="11" t="s">
        <v>5107</v>
      </c>
      <c r="B233" s="14">
        <v>380</v>
      </c>
      <c r="C233" s="14" t="s">
        <v>2489</v>
      </c>
      <c r="D233" s="14" t="s">
        <v>5895</v>
      </c>
      <c r="E233" s="14">
        <v>0</v>
      </c>
      <c r="F233" s="11" t="s">
        <v>5097</v>
      </c>
      <c r="G233" s="11" t="s">
        <v>5098</v>
      </c>
      <c r="H233" s="16">
        <v>45896</v>
      </c>
      <c r="I233" s="11" t="s">
        <v>5098</v>
      </c>
      <c r="J233" s="16">
        <v>45896</v>
      </c>
      <c r="K233" s="14">
        <v>114</v>
      </c>
      <c r="L233" s="15" t="s">
        <v>5108</v>
      </c>
    </row>
    <row r="234" spans="1:12">
      <c r="A234" s="11" t="s">
        <v>5107</v>
      </c>
      <c r="B234" s="14">
        <v>381</v>
      </c>
      <c r="C234" s="14" t="s">
        <v>2504</v>
      </c>
      <c r="D234" s="14" t="s">
        <v>5896</v>
      </c>
      <c r="E234" s="14">
        <v>0</v>
      </c>
      <c r="F234" s="11" t="s">
        <v>5097</v>
      </c>
      <c r="G234" s="11" t="s">
        <v>5098</v>
      </c>
      <c r="H234" s="16">
        <v>44577</v>
      </c>
      <c r="I234" s="11" t="s">
        <v>5098</v>
      </c>
      <c r="J234" s="16">
        <v>44577</v>
      </c>
      <c r="K234" s="14">
        <v>117</v>
      </c>
      <c r="L234" s="15" t="s">
        <v>5108</v>
      </c>
    </row>
    <row r="235" spans="1:12">
      <c r="A235" s="11" t="s">
        <v>5107</v>
      </c>
      <c r="B235" s="14">
        <v>382</v>
      </c>
      <c r="C235" s="14" t="s">
        <v>2506</v>
      </c>
      <c r="D235" s="14" t="s">
        <v>5897</v>
      </c>
      <c r="E235" s="14">
        <v>0</v>
      </c>
      <c r="F235" s="11" t="s">
        <v>5097</v>
      </c>
      <c r="G235" s="11" t="s">
        <v>5098</v>
      </c>
      <c r="H235" s="16">
        <v>45017</v>
      </c>
      <c r="I235" s="11" t="s">
        <v>5098</v>
      </c>
      <c r="J235" s="16">
        <v>45017</v>
      </c>
      <c r="K235" s="14">
        <v>117</v>
      </c>
      <c r="L235" s="15" t="s">
        <v>5108</v>
      </c>
    </row>
    <row r="236" spans="1:12">
      <c r="A236" s="11" t="s">
        <v>5107</v>
      </c>
      <c r="B236" s="14">
        <v>383</v>
      </c>
      <c r="C236" s="14" t="s">
        <v>2508</v>
      </c>
      <c r="D236" s="14" t="s">
        <v>5898</v>
      </c>
      <c r="E236" s="14">
        <v>0</v>
      </c>
      <c r="F236" s="11" t="s">
        <v>5097</v>
      </c>
      <c r="G236" s="11" t="s">
        <v>5098</v>
      </c>
      <c r="H236" s="16">
        <v>45457</v>
      </c>
      <c r="I236" s="11" t="s">
        <v>5098</v>
      </c>
      <c r="J236" s="16">
        <v>45457</v>
      </c>
      <c r="K236" s="14">
        <v>117</v>
      </c>
      <c r="L236" s="15" t="s">
        <v>5108</v>
      </c>
    </row>
    <row r="237" spans="1:12">
      <c r="A237" s="11" t="s">
        <v>5107</v>
      </c>
      <c r="B237" s="14">
        <v>384</v>
      </c>
      <c r="C237" s="14" t="s">
        <v>2510</v>
      </c>
      <c r="D237" s="14" t="s">
        <v>2511</v>
      </c>
      <c r="E237" s="14">
        <v>1</v>
      </c>
      <c r="F237" s="11" t="s">
        <v>5097</v>
      </c>
      <c r="G237" s="11" t="s">
        <v>5098</v>
      </c>
      <c r="H237" s="16">
        <v>45897</v>
      </c>
      <c r="I237" s="11" t="s">
        <v>5098</v>
      </c>
      <c r="J237" s="16">
        <v>45897</v>
      </c>
      <c r="K237" s="14">
        <v>117</v>
      </c>
      <c r="L237" s="15" t="s">
        <v>5108</v>
      </c>
    </row>
    <row r="238" spans="1:12">
      <c r="A238" s="11" t="s">
        <v>5107</v>
      </c>
      <c r="B238" s="14">
        <v>385</v>
      </c>
      <c r="C238" s="14" t="s">
        <v>2522</v>
      </c>
      <c r="D238" s="14" t="s">
        <v>2523</v>
      </c>
      <c r="E238" s="14">
        <v>1</v>
      </c>
      <c r="F238" s="11" t="s">
        <v>5097</v>
      </c>
      <c r="G238" s="11" t="s">
        <v>5098</v>
      </c>
      <c r="H238" s="16">
        <v>44578</v>
      </c>
      <c r="I238" s="11" t="s">
        <v>5098</v>
      </c>
      <c r="J238" s="16">
        <v>44578</v>
      </c>
      <c r="K238" s="14">
        <v>119</v>
      </c>
      <c r="L238" s="15" t="s">
        <v>5108</v>
      </c>
    </row>
    <row r="239" spans="1:12">
      <c r="A239" s="11" t="s">
        <v>5107</v>
      </c>
      <c r="B239" s="14">
        <v>386</v>
      </c>
      <c r="C239" s="14" t="s">
        <v>2524</v>
      </c>
      <c r="D239" s="14" t="s">
        <v>2525</v>
      </c>
      <c r="E239" s="14">
        <v>0</v>
      </c>
      <c r="F239" s="11" t="s">
        <v>5097</v>
      </c>
      <c r="G239" s="11" t="s">
        <v>5098</v>
      </c>
      <c r="H239" s="16">
        <v>45018</v>
      </c>
      <c r="I239" s="11" t="s">
        <v>5098</v>
      </c>
      <c r="J239" s="16">
        <v>45018</v>
      </c>
      <c r="K239" s="14">
        <v>119</v>
      </c>
      <c r="L239" s="15" t="s">
        <v>5108</v>
      </c>
    </row>
    <row r="240" spans="1:12">
      <c r="A240" s="11" t="s">
        <v>5107</v>
      </c>
      <c r="B240" s="14">
        <v>387</v>
      </c>
      <c r="C240" s="14" t="s">
        <v>2526</v>
      </c>
      <c r="D240" s="14" t="s">
        <v>5899</v>
      </c>
      <c r="E240" s="14">
        <v>0</v>
      </c>
      <c r="F240" s="11" t="s">
        <v>5097</v>
      </c>
      <c r="G240" s="11" t="s">
        <v>5098</v>
      </c>
      <c r="H240" s="16">
        <v>45458</v>
      </c>
      <c r="I240" s="11" t="s">
        <v>5098</v>
      </c>
      <c r="J240" s="16">
        <v>45458</v>
      </c>
      <c r="K240" s="14">
        <v>119</v>
      </c>
      <c r="L240" s="15" t="s">
        <v>5108</v>
      </c>
    </row>
    <row r="241" spans="1:12">
      <c r="A241" s="11" t="s">
        <v>5107</v>
      </c>
      <c r="B241" s="14">
        <v>388</v>
      </c>
      <c r="C241" s="14" t="s">
        <v>2528</v>
      </c>
      <c r="D241" s="14" t="s">
        <v>5900</v>
      </c>
      <c r="E241" s="14">
        <v>0</v>
      </c>
      <c r="F241" s="11" t="s">
        <v>5097</v>
      </c>
      <c r="G241" s="11" t="s">
        <v>5098</v>
      </c>
      <c r="H241" s="16">
        <v>45898</v>
      </c>
      <c r="I241" s="11" t="s">
        <v>5098</v>
      </c>
      <c r="J241" s="16">
        <v>45898</v>
      </c>
      <c r="K241" s="14">
        <v>119</v>
      </c>
      <c r="L241" s="15" t="s">
        <v>5108</v>
      </c>
    </row>
    <row r="242" spans="1:12">
      <c r="A242" s="11" t="s">
        <v>5107</v>
      </c>
      <c r="B242" s="14">
        <v>389</v>
      </c>
      <c r="C242" s="14"/>
      <c r="D242" s="14" t="s">
        <v>5735</v>
      </c>
      <c r="E242" s="14">
        <v>0</v>
      </c>
      <c r="F242" s="11" t="s">
        <v>5097</v>
      </c>
      <c r="G242" s="11" t="s">
        <v>5098</v>
      </c>
      <c r="H242" s="16">
        <v>44579</v>
      </c>
      <c r="I242" s="11" t="s">
        <v>5098</v>
      </c>
      <c r="J242" s="16">
        <v>44579</v>
      </c>
      <c r="K242" s="14">
        <v>120</v>
      </c>
      <c r="L242" s="15" t="s">
        <v>5108</v>
      </c>
    </row>
    <row r="243" spans="1:12">
      <c r="A243" s="11" t="s">
        <v>5107</v>
      </c>
      <c r="B243" s="14">
        <v>390</v>
      </c>
      <c r="C243" s="14"/>
      <c r="D243" s="14"/>
      <c r="E243" s="14">
        <v>0</v>
      </c>
      <c r="F243" s="11" t="s">
        <v>5097</v>
      </c>
      <c r="G243" s="11" t="s">
        <v>5098</v>
      </c>
      <c r="H243" s="16">
        <v>45019</v>
      </c>
      <c r="I243" s="11" t="s">
        <v>5098</v>
      </c>
      <c r="J243" s="16">
        <v>45019</v>
      </c>
      <c r="K243" s="14">
        <v>120</v>
      </c>
      <c r="L243" s="15" t="s">
        <v>5108</v>
      </c>
    </row>
    <row r="244" spans="1:12">
      <c r="A244" s="11" t="s">
        <v>5107</v>
      </c>
      <c r="B244" s="14">
        <v>391</v>
      </c>
      <c r="C244" s="14"/>
      <c r="D244" s="14"/>
      <c r="E244" s="14">
        <v>0</v>
      </c>
      <c r="F244" s="11" t="s">
        <v>5097</v>
      </c>
      <c r="G244" s="11" t="s">
        <v>5098</v>
      </c>
      <c r="H244" s="16">
        <v>45459</v>
      </c>
      <c r="I244" s="11" t="s">
        <v>5098</v>
      </c>
      <c r="J244" s="16">
        <v>45459</v>
      </c>
      <c r="K244" s="14">
        <v>120</v>
      </c>
      <c r="L244" s="15" t="s">
        <v>5108</v>
      </c>
    </row>
    <row r="245" spans="1:12">
      <c r="A245" s="11" t="s">
        <v>5107</v>
      </c>
      <c r="B245" s="14">
        <v>392</v>
      </c>
      <c r="C245" s="14"/>
      <c r="D245" s="14"/>
      <c r="E245" s="14">
        <v>0</v>
      </c>
      <c r="F245" s="11" t="s">
        <v>5097</v>
      </c>
      <c r="G245" s="11" t="s">
        <v>5098</v>
      </c>
      <c r="H245" s="16">
        <v>45899</v>
      </c>
      <c r="I245" s="11" t="s">
        <v>5098</v>
      </c>
      <c r="J245" s="16">
        <v>45899</v>
      </c>
      <c r="K245" s="14">
        <v>120</v>
      </c>
      <c r="L245" s="15" t="s">
        <v>5108</v>
      </c>
    </row>
    <row r="246" spans="1:12">
      <c r="A246" s="11" t="s">
        <v>5107</v>
      </c>
      <c r="B246" s="14">
        <v>393</v>
      </c>
      <c r="C246" s="14" t="s">
        <v>2531</v>
      </c>
      <c r="D246" s="14" t="s">
        <v>5901</v>
      </c>
      <c r="E246" s="14">
        <v>0</v>
      </c>
      <c r="F246" s="11" t="s">
        <v>5097</v>
      </c>
      <c r="G246" s="11" t="s">
        <v>5098</v>
      </c>
      <c r="H246" s="16">
        <v>44580</v>
      </c>
      <c r="I246" s="11" t="s">
        <v>5098</v>
      </c>
      <c r="J246" s="16">
        <v>44580</v>
      </c>
      <c r="K246" s="14">
        <v>121</v>
      </c>
      <c r="L246" s="15" t="s">
        <v>5108</v>
      </c>
    </row>
    <row r="247" spans="1:12">
      <c r="A247" s="11" t="s">
        <v>5107</v>
      </c>
      <c r="B247" s="14">
        <v>394</v>
      </c>
      <c r="C247" s="14" t="s">
        <v>2533</v>
      </c>
      <c r="D247" s="14" t="s">
        <v>5902</v>
      </c>
      <c r="E247" s="14">
        <v>0</v>
      </c>
      <c r="F247" s="11" t="s">
        <v>5097</v>
      </c>
      <c r="G247" s="11" t="s">
        <v>5098</v>
      </c>
      <c r="H247" s="16">
        <v>45020</v>
      </c>
      <c r="I247" s="11" t="s">
        <v>5098</v>
      </c>
      <c r="J247" s="16">
        <v>45020</v>
      </c>
      <c r="K247" s="14">
        <v>121</v>
      </c>
      <c r="L247" s="15" t="s">
        <v>5108</v>
      </c>
    </row>
    <row r="248" spans="1:12">
      <c r="A248" s="11" t="s">
        <v>5107</v>
      </c>
      <c r="B248" s="14">
        <v>395</v>
      </c>
      <c r="C248" s="14" t="s">
        <v>2535</v>
      </c>
      <c r="D248" s="14" t="s">
        <v>2536</v>
      </c>
      <c r="E248" s="14">
        <v>1</v>
      </c>
      <c r="F248" s="11" t="s">
        <v>5097</v>
      </c>
      <c r="G248" s="11" t="s">
        <v>5098</v>
      </c>
      <c r="H248" s="16">
        <v>45460</v>
      </c>
      <c r="I248" s="11" t="s">
        <v>5098</v>
      </c>
      <c r="J248" s="16">
        <v>45460</v>
      </c>
      <c r="K248" s="14">
        <v>121</v>
      </c>
      <c r="L248" s="15" t="s">
        <v>5108</v>
      </c>
    </row>
    <row r="249" spans="1:12">
      <c r="A249" s="11" t="s">
        <v>5107</v>
      </c>
      <c r="B249" s="14">
        <v>396</v>
      </c>
      <c r="C249" s="14" t="s">
        <v>2537</v>
      </c>
      <c r="D249" s="14" t="s">
        <v>5903</v>
      </c>
      <c r="E249" s="14">
        <v>0</v>
      </c>
      <c r="F249" s="11" t="s">
        <v>5097</v>
      </c>
      <c r="G249" s="11" t="s">
        <v>5098</v>
      </c>
      <c r="H249" s="16">
        <v>45900</v>
      </c>
      <c r="I249" s="11" t="s">
        <v>5098</v>
      </c>
      <c r="J249" s="16">
        <v>45900</v>
      </c>
      <c r="K249" s="14">
        <v>121</v>
      </c>
      <c r="L249" s="15" t="s">
        <v>5108</v>
      </c>
    </row>
    <row r="250" spans="1:12">
      <c r="A250" s="11" t="s">
        <v>5107</v>
      </c>
      <c r="B250" s="14">
        <v>397</v>
      </c>
      <c r="C250" s="14" t="s">
        <v>5904</v>
      </c>
      <c r="D250" s="14" t="s">
        <v>5905</v>
      </c>
      <c r="E250" s="14">
        <v>0</v>
      </c>
      <c r="F250" s="11" t="s">
        <v>5097</v>
      </c>
      <c r="G250" s="11" t="s">
        <v>5098</v>
      </c>
      <c r="H250" s="16">
        <v>44581</v>
      </c>
      <c r="I250" s="11" t="s">
        <v>5098</v>
      </c>
      <c r="J250" s="16">
        <v>44581</v>
      </c>
      <c r="K250" s="14">
        <v>122</v>
      </c>
      <c r="L250" s="15" t="s">
        <v>5108</v>
      </c>
    </row>
    <row r="251" spans="1:12">
      <c r="A251" s="11" t="s">
        <v>5107</v>
      </c>
      <c r="B251" s="14">
        <v>398</v>
      </c>
      <c r="C251" s="14" t="s">
        <v>5906</v>
      </c>
      <c r="D251" s="14" t="s">
        <v>5907</v>
      </c>
      <c r="E251" s="14">
        <v>1</v>
      </c>
      <c r="F251" s="11" t="s">
        <v>5097</v>
      </c>
      <c r="G251" s="11" t="s">
        <v>5098</v>
      </c>
      <c r="H251" s="16">
        <v>45021</v>
      </c>
      <c r="I251" s="11" t="s">
        <v>5098</v>
      </c>
      <c r="J251" s="16">
        <v>45021</v>
      </c>
      <c r="K251" s="14">
        <v>122</v>
      </c>
      <c r="L251" s="15" t="s">
        <v>5108</v>
      </c>
    </row>
    <row r="252" spans="1:12">
      <c r="A252" s="11" t="s">
        <v>5107</v>
      </c>
      <c r="B252" s="14">
        <v>399</v>
      </c>
      <c r="C252" s="14" t="s">
        <v>5908</v>
      </c>
      <c r="D252" s="14" t="s">
        <v>5909</v>
      </c>
      <c r="E252" s="14">
        <v>0</v>
      </c>
      <c r="F252" s="11" t="s">
        <v>5097</v>
      </c>
      <c r="G252" s="11" t="s">
        <v>5098</v>
      </c>
      <c r="H252" s="16">
        <v>45461</v>
      </c>
      <c r="I252" s="11" t="s">
        <v>5098</v>
      </c>
      <c r="J252" s="16">
        <v>45461</v>
      </c>
      <c r="K252" s="14">
        <v>122</v>
      </c>
      <c r="L252" s="15" t="s">
        <v>5108</v>
      </c>
    </row>
    <row r="253" spans="1:12">
      <c r="A253" s="11" t="s">
        <v>5107</v>
      </c>
      <c r="B253" s="14">
        <v>400</v>
      </c>
      <c r="C253" s="14" t="s">
        <v>5910</v>
      </c>
      <c r="D253" s="14" t="s">
        <v>2547</v>
      </c>
      <c r="E253" s="14">
        <v>0</v>
      </c>
      <c r="F253" s="11" t="s">
        <v>5097</v>
      </c>
      <c r="G253" s="11" t="s">
        <v>5098</v>
      </c>
      <c r="H253" s="16">
        <v>45901</v>
      </c>
      <c r="I253" s="11" t="s">
        <v>5098</v>
      </c>
      <c r="J253" s="16">
        <v>45901</v>
      </c>
      <c r="K253" s="14">
        <v>122</v>
      </c>
      <c r="L253" s="15" t="s">
        <v>5108</v>
      </c>
    </row>
    <row r="254" spans="1:12">
      <c r="A254" s="11" t="s">
        <v>5107</v>
      </c>
      <c r="B254" s="14">
        <v>401</v>
      </c>
      <c r="C254" s="14" t="s">
        <v>5911</v>
      </c>
      <c r="D254" s="14" t="s">
        <v>2549</v>
      </c>
      <c r="E254" s="14">
        <v>0</v>
      </c>
      <c r="F254" s="11" t="s">
        <v>5097</v>
      </c>
      <c r="G254" s="11" t="s">
        <v>5098</v>
      </c>
      <c r="H254" s="16">
        <v>44582</v>
      </c>
      <c r="I254" s="11" t="s">
        <v>5098</v>
      </c>
      <c r="J254" s="16">
        <v>44582</v>
      </c>
      <c r="K254" s="14">
        <v>123</v>
      </c>
      <c r="L254" s="15" t="s">
        <v>5108</v>
      </c>
    </row>
    <row r="255" spans="1:12">
      <c r="A255" s="11" t="s">
        <v>5107</v>
      </c>
      <c r="B255" s="14">
        <v>402</v>
      </c>
      <c r="C255" s="14" t="s">
        <v>5912</v>
      </c>
      <c r="D255" s="14" t="s">
        <v>5913</v>
      </c>
      <c r="E255" s="14">
        <v>0</v>
      </c>
      <c r="F255" s="11" t="s">
        <v>5097</v>
      </c>
      <c r="G255" s="11" t="s">
        <v>5098</v>
      </c>
      <c r="H255" s="16">
        <v>45022</v>
      </c>
      <c r="I255" s="11" t="s">
        <v>5098</v>
      </c>
      <c r="J255" s="16">
        <v>45022</v>
      </c>
      <c r="K255" s="14">
        <v>123</v>
      </c>
      <c r="L255" s="15" t="s">
        <v>5108</v>
      </c>
    </row>
    <row r="256" spans="1:12">
      <c r="A256" s="11" t="s">
        <v>5107</v>
      </c>
      <c r="B256" s="14">
        <v>403</v>
      </c>
      <c r="C256" s="14" t="s">
        <v>5914</v>
      </c>
      <c r="D256" s="14" t="s">
        <v>5915</v>
      </c>
      <c r="E256" s="14">
        <v>0</v>
      </c>
      <c r="F256" s="11" t="s">
        <v>5097</v>
      </c>
      <c r="G256" s="11" t="s">
        <v>5098</v>
      </c>
      <c r="H256" s="16">
        <v>45462</v>
      </c>
      <c r="I256" s="11" t="s">
        <v>5098</v>
      </c>
      <c r="J256" s="16">
        <v>45462</v>
      </c>
      <c r="K256" s="14">
        <v>123</v>
      </c>
      <c r="L256" s="15" t="s">
        <v>5108</v>
      </c>
    </row>
    <row r="257" spans="1:12">
      <c r="A257" s="11" t="s">
        <v>5107</v>
      </c>
      <c r="B257" s="14">
        <v>404</v>
      </c>
      <c r="C257" s="14" t="s">
        <v>5916</v>
      </c>
      <c r="D257" s="14" t="s">
        <v>5917</v>
      </c>
      <c r="E257" s="14">
        <v>1</v>
      </c>
      <c r="F257" s="11" t="s">
        <v>5097</v>
      </c>
      <c r="G257" s="11" t="s">
        <v>5098</v>
      </c>
      <c r="H257" s="16">
        <v>45902</v>
      </c>
      <c r="I257" s="11" t="s">
        <v>5098</v>
      </c>
      <c r="J257" s="16">
        <v>45902</v>
      </c>
      <c r="K257" s="14">
        <v>123</v>
      </c>
      <c r="L257" s="15" t="s">
        <v>5108</v>
      </c>
    </row>
    <row r="258" spans="1:12">
      <c r="A258" s="11" t="s">
        <v>5107</v>
      </c>
      <c r="B258" s="14">
        <v>405</v>
      </c>
      <c r="C258" s="14" t="s">
        <v>5918</v>
      </c>
      <c r="D258" s="14" t="s">
        <v>2561</v>
      </c>
      <c r="E258" s="14">
        <v>0</v>
      </c>
      <c r="F258" s="11" t="s">
        <v>5097</v>
      </c>
      <c r="G258" s="11" t="s">
        <v>5098</v>
      </c>
      <c r="H258" s="16">
        <v>44583</v>
      </c>
      <c r="I258" s="11" t="s">
        <v>5098</v>
      </c>
      <c r="J258" s="16">
        <v>44583</v>
      </c>
      <c r="K258" s="14">
        <v>125</v>
      </c>
      <c r="L258" s="15" t="s">
        <v>5108</v>
      </c>
    </row>
    <row r="259" spans="1:12">
      <c r="A259" s="11" t="s">
        <v>5107</v>
      </c>
      <c r="B259" s="14">
        <v>406</v>
      </c>
      <c r="C259" s="14" t="s">
        <v>2562</v>
      </c>
      <c r="D259" s="14" t="s">
        <v>5919</v>
      </c>
      <c r="E259" s="14">
        <v>0</v>
      </c>
      <c r="F259" s="11" t="s">
        <v>5097</v>
      </c>
      <c r="G259" s="11" t="s">
        <v>5098</v>
      </c>
      <c r="H259" s="16">
        <v>45023</v>
      </c>
      <c r="I259" s="11" t="s">
        <v>5098</v>
      </c>
      <c r="J259" s="16">
        <v>45023</v>
      </c>
      <c r="K259" s="14">
        <v>125</v>
      </c>
      <c r="L259" s="15" t="s">
        <v>5108</v>
      </c>
    </row>
    <row r="260" spans="1:12">
      <c r="A260" s="11" t="s">
        <v>5107</v>
      </c>
      <c r="B260" s="14">
        <v>407</v>
      </c>
      <c r="C260" s="14" t="s">
        <v>5920</v>
      </c>
      <c r="D260" s="14" t="s">
        <v>5921</v>
      </c>
      <c r="E260" s="14">
        <v>1</v>
      </c>
      <c r="F260" s="11" t="s">
        <v>5097</v>
      </c>
      <c r="G260" s="11" t="s">
        <v>5098</v>
      </c>
      <c r="H260" s="16">
        <v>45463</v>
      </c>
      <c r="I260" s="11" t="s">
        <v>5098</v>
      </c>
      <c r="J260" s="16">
        <v>45463</v>
      </c>
      <c r="K260" s="14">
        <v>125</v>
      </c>
      <c r="L260" s="15" t="s">
        <v>5108</v>
      </c>
    </row>
    <row r="261" spans="1:12">
      <c r="A261" s="11" t="s">
        <v>5107</v>
      </c>
      <c r="B261" s="14">
        <v>408</v>
      </c>
      <c r="C261" s="14" t="s">
        <v>5922</v>
      </c>
      <c r="D261" s="14" t="s">
        <v>5923</v>
      </c>
      <c r="E261" s="14">
        <v>0</v>
      </c>
      <c r="F261" s="11" t="s">
        <v>5097</v>
      </c>
      <c r="G261" s="11" t="s">
        <v>5098</v>
      </c>
      <c r="H261" s="16">
        <v>45903</v>
      </c>
      <c r="I261" s="11" t="s">
        <v>5098</v>
      </c>
      <c r="J261" s="16">
        <v>45903</v>
      </c>
      <c r="K261" s="14">
        <v>125</v>
      </c>
      <c r="L261" s="15" t="s">
        <v>5108</v>
      </c>
    </row>
    <row r="262" spans="1:12">
      <c r="A262" s="11" t="s">
        <v>5107</v>
      </c>
      <c r="B262" s="14">
        <v>409</v>
      </c>
      <c r="C262" s="14" t="s">
        <v>2576</v>
      </c>
      <c r="D262" s="14" t="s">
        <v>5924</v>
      </c>
      <c r="E262" s="14">
        <v>1</v>
      </c>
      <c r="F262" s="11" t="s">
        <v>5097</v>
      </c>
      <c r="G262" s="11" t="s">
        <v>5098</v>
      </c>
      <c r="H262" s="16">
        <v>44584</v>
      </c>
      <c r="I262" s="11" t="s">
        <v>5098</v>
      </c>
      <c r="J262" s="16">
        <v>44584</v>
      </c>
      <c r="K262" s="14">
        <v>127</v>
      </c>
      <c r="L262" s="15" t="s">
        <v>5108</v>
      </c>
    </row>
    <row r="263" spans="1:12">
      <c r="A263" s="11" t="s">
        <v>5107</v>
      </c>
      <c r="B263" s="14">
        <v>410</v>
      </c>
      <c r="C263" s="14" t="s">
        <v>2578</v>
      </c>
      <c r="D263" s="14" t="s">
        <v>5925</v>
      </c>
      <c r="E263" s="14">
        <v>0</v>
      </c>
      <c r="F263" s="11" t="s">
        <v>5097</v>
      </c>
      <c r="G263" s="11" t="s">
        <v>5098</v>
      </c>
      <c r="H263" s="16">
        <v>45024</v>
      </c>
      <c r="I263" s="11" t="s">
        <v>5098</v>
      </c>
      <c r="J263" s="16">
        <v>45024</v>
      </c>
      <c r="K263" s="14">
        <v>127</v>
      </c>
      <c r="L263" s="15" t="s">
        <v>5108</v>
      </c>
    </row>
    <row r="264" spans="1:12">
      <c r="A264" s="11" t="s">
        <v>5107</v>
      </c>
      <c r="B264" s="14">
        <v>411</v>
      </c>
      <c r="C264" s="14" t="s">
        <v>2580</v>
      </c>
      <c r="D264" s="14" t="s">
        <v>5926</v>
      </c>
      <c r="E264" s="14">
        <v>0</v>
      </c>
      <c r="F264" s="11" t="s">
        <v>5097</v>
      </c>
      <c r="G264" s="11" t="s">
        <v>5098</v>
      </c>
      <c r="H264" s="16">
        <v>45464</v>
      </c>
      <c r="I264" s="11" t="s">
        <v>5098</v>
      </c>
      <c r="J264" s="16">
        <v>45464</v>
      </c>
      <c r="K264" s="14">
        <v>127</v>
      </c>
      <c r="L264" s="15" t="s">
        <v>5108</v>
      </c>
    </row>
    <row r="265" spans="1:12">
      <c r="A265" s="11" t="s">
        <v>5107</v>
      </c>
      <c r="B265" s="14">
        <v>412</v>
      </c>
      <c r="C265" s="14" t="s">
        <v>2582</v>
      </c>
      <c r="D265" s="14" t="s">
        <v>2583</v>
      </c>
      <c r="E265" s="14">
        <v>0</v>
      </c>
      <c r="F265" s="11" t="s">
        <v>5097</v>
      </c>
      <c r="G265" s="11" t="s">
        <v>5098</v>
      </c>
      <c r="H265" s="16">
        <v>45904</v>
      </c>
      <c r="I265" s="11" t="s">
        <v>5098</v>
      </c>
      <c r="J265" s="16">
        <v>45904</v>
      </c>
      <c r="K265" s="14">
        <v>127</v>
      </c>
      <c r="L265" s="15" t="s">
        <v>5108</v>
      </c>
    </row>
    <row r="266" spans="1:12">
      <c r="A266" s="11" t="s">
        <v>5107</v>
      </c>
      <c r="B266" s="14">
        <v>413</v>
      </c>
      <c r="C266" s="14" t="s">
        <v>2584</v>
      </c>
      <c r="D266" s="14" t="s">
        <v>5927</v>
      </c>
      <c r="E266" s="14">
        <v>0</v>
      </c>
      <c r="F266" s="11" t="s">
        <v>5097</v>
      </c>
      <c r="G266" s="11" t="s">
        <v>5098</v>
      </c>
      <c r="H266" s="16">
        <v>44585</v>
      </c>
      <c r="I266" s="11" t="s">
        <v>5098</v>
      </c>
      <c r="J266" s="16">
        <v>44585</v>
      </c>
      <c r="K266" s="14">
        <v>128</v>
      </c>
      <c r="L266" s="15" t="s">
        <v>5108</v>
      </c>
    </row>
    <row r="267" spans="1:12">
      <c r="A267" s="11" t="s">
        <v>5107</v>
      </c>
      <c r="B267" s="14">
        <v>414</v>
      </c>
      <c r="C267" s="14" t="s">
        <v>2585</v>
      </c>
      <c r="D267" s="14" t="s">
        <v>5928</v>
      </c>
      <c r="E267" s="14">
        <v>0</v>
      </c>
      <c r="F267" s="11" t="s">
        <v>5097</v>
      </c>
      <c r="G267" s="11" t="s">
        <v>5098</v>
      </c>
      <c r="H267" s="16">
        <v>45025</v>
      </c>
      <c r="I267" s="11" t="s">
        <v>5098</v>
      </c>
      <c r="J267" s="16">
        <v>45025</v>
      </c>
      <c r="K267" s="14">
        <v>128</v>
      </c>
      <c r="L267" s="15" t="s">
        <v>5108</v>
      </c>
    </row>
    <row r="268" spans="1:12">
      <c r="A268" s="11" t="s">
        <v>5107</v>
      </c>
      <c r="B268" s="14">
        <v>415</v>
      </c>
      <c r="C268" s="14" t="s">
        <v>2587</v>
      </c>
      <c r="D268" s="14" t="s">
        <v>2588</v>
      </c>
      <c r="E268" s="14">
        <v>1</v>
      </c>
      <c r="F268" s="11" t="s">
        <v>5097</v>
      </c>
      <c r="G268" s="11" t="s">
        <v>5098</v>
      </c>
      <c r="H268" s="16">
        <v>45465</v>
      </c>
      <c r="I268" s="11" t="s">
        <v>5098</v>
      </c>
      <c r="J268" s="16">
        <v>45465</v>
      </c>
      <c r="K268" s="14">
        <v>128</v>
      </c>
      <c r="L268" s="15" t="s">
        <v>5108</v>
      </c>
    </row>
    <row r="269" spans="1:12">
      <c r="A269" s="11" t="s">
        <v>5107</v>
      </c>
      <c r="B269" s="14">
        <v>416</v>
      </c>
      <c r="C269" s="14" t="s">
        <v>2589</v>
      </c>
      <c r="D269" s="14" t="s">
        <v>2590</v>
      </c>
      <c r="E269" s="14">
        <v>0</v>
      </c>
      <c r="F269" s="11" t="s">
        <v>5097</v>
      </c>
      <c r="G269" s="11" t="s">
        <v>5098</v>
      </c>
      <c r="H269" s="16">
        <v>45905</v>
      </c>
      <c r="I269" s="11" t="s">
        <v>5098</v>
      </c>
      <c r="J269" s="16">
        <v>45905</v>
      </c>
      <c r="K269" s="14">
        <v>128</v>
      </c>
      <c r="L269" s="15" t="s">
        <v>5108</v>
      </c>
    </row>
    <row r="270" spans="1:12">
      <c r="A270" s="11" t="s">
        <v>5107</v>
      </c>
      <c r="B270" s="14">
        <v>417</v>
      </c>
      <c r="C270" s="14"/>
      <c r="D270" s="14" t="s">
        <v>5735</v>
      </c>
      <c r="E270" s="14">
        <v>0</v>
      </c>
      <c r="F270" s="11" t="s">
        <v>5097</v>
      </c>
      <c r="G270" s="11" t="s">
        <v>5098</v>
      </c>
      <c r="H270" s="16">
        <v>44586</v>
      </c>
      <c r="I270" s="11" t="s">
        <v>5098</v>
      </c>
      <c r="J270" s="16">
        <v>44586</v>
      </c>
      <c r="K270" s="14">
        <v>130</v>
      </c>
      <c r="L270" s="15" t="s">
        <v>5108</v>
      </c>
    </row>
    <row r="271" spans="1:12">
      <c r="A271" s="11" t="s">
        <v>5107</v>
      </c>
      <c r="B271" s="14">
        <v>418</v>
      </c>
      <c r="C271" s="14"/>
      <c r="D271" s="14"/>
      <c r="E271" s="14">
        <v>0</v>
      </c>
      <c r="F271" s="11" t="s">
        <v>5097</v>
      </c>
      <c r="G271" s="11" t="s">
        <v>5098</v>
      </c>
      <c r="H271" s="16">
        <v>45026</v>
      </c>
      <c r="I271" s="11" t="s">
        <v>5098</v>
      </c>
      <c r="J271" s="16">
        <v>45026</v>
      </c>
      <c r="K271" s="14">
        <v>130</v>
      </c>
      <c r="L271" s="15" t="s">
        <v>5108</v>
      </c>
    </row>
    <row r="272" spans="1:12">
      <c r="A272" s="11" t="s">
        <v>5107</v>
      </c>
      <c r="B272" s="14">
        <v>419</v>
      </c>
      <c r="C272" s="14"/>
      <c r="D272" s="14"/>
      <c r="E272" s="14">
        <v>0</v>
      </c>
      <c r="F272" s="11" t="s">
        <v>5097</v>
      </c>
      <c r="G272" s="11" t="s">
        <v>5098</v>
      </c>
      <c r="H272" s="16">
        <v>45466</v>
      </c>
      <c r="I272" s="11" t="s">
        <v>5098</v>
      </c>
      <c r="J272" s="16">
        <v>45466</v>
      </c>
      <c r="K272" s="14">
        <v>130</v>
      </c>
      <c r="L272" s="15" t="s">
        <v>5108</v>
      </c>
    </row>
    <row r="273" spans="1:12">
      <c r="A273" s="11" t="s">
        <v>5107</v>
      </c>
      <c r="B273" s="14">
        <v>420</v>
      </c>
      <c r="C273" s="14"/>
      <c r="D273" s="14"/>
      <c r="E273" s="14">
        <v>0</v>
      </c>
      <c r="F273" s="11" t="s">
        <v>5097</v>
      </c>
      <c r="G273" s="11" t="s">
        <v>5098</v>
      </c>
      <c r="H273" s="16">
        <v>45906</v>
      </c>
      <c r="I273" s="11" t="s">
        <v>5098</v>
      </c>
      <c r="J273" s="16">
        <v>45906</v>
      </c>
      <c r="K273" s="14">
        <v>130</v>
      </c>
      <c r="L273" s="15" t="s">
        <v>5108</v>
      </c>
    </row>
    <row r="274" spans="1:12">
      <c r="A274" s="11" t="s">
        <v>5107</v>
      </c>
      <c r="B274" s="14">
        <v>421</v>
      </c>
      <c r="C274" s="14" t="s">
        <v>5929</v>
      </c>
      <c r="D274" s="14" t="s">
        <v>2601</v>
      </c>
      <c r="E274" s="14">
        <v>1</v>
      </c>
      <c r="F274" s="11" t="s">
        <v>5097</v>
      </c>
      <c r="G274" s="11" t="s">
        <v>5098</v>
      </c>
      <c r="H274" s="16">
        <v>44587</v>
      </c>
      <c r="I274" s="11" t="s">
        <v>5098</v>
      </c>
      <c r="J274" s="16">
        <v>44587</v>
      </c>
      <c r="K274" s="14">
        <v>131</v>
      </c>
      <c r="L274" s="15" t="s">
        <v>5108</v>
      </c>
    </row>
    <row r="275" spans="1:12">
      <c r="A275" s="11" t="s">
        <v>5107</v>
      </c>
      <c r="B275" s="14">
        <v>422</v>
      </c>
      <c r="C275" s="14" t="s">
        <v>5930</v>
      </c>
      <c r="D275" s="14" t="s">
        <v>2603</v>
      </c>
      <c r="E275" s="14">
        <v>0</v>
      </c>
      <c r="F275" s="11" t="s">
        <v>5097</v>
      </c>
      <c r="G275" s="11" t="s">
        <v>5098</v>
      </c>
      <c r="H275" s="16">
        <v>45027</v>
      </c>
      <c r="I275" s="11" t="s">
        <v>5098</v>
      </c>
      <c r="J275" s="16">
        <v>45027</v>
      </c>
      <c r="K275" s="14">
        <v>131</v>
      </c>
      <c r="L275" s="15" t="s">
        <v>5108</v>
      </c>
    </row>
    <row r="276" spans="1:12">
      <c r="A276" s="11" t="s">
        <v>5107</v>
      </c>
      <c r="B276" s="14">
        <v>423</v>
      </c>
      <c r="C276" s="14" t="s">
        <v>5931</v>
      </c>
      <c r="D276" s="14" t="s">
        <v>2605</v>
      </c>
      <c r="E276" s="14">
        <v>0</v>
      </c>
      <c r="F276" s="11" t="s">
        <v>5097</v>
      </c>
      <c r="G276" s="11" t="s">
        <v>5098</v>
      </c>
      <c r="H276" s="16">
        <v>45467</v>
      </c>
      <c r="I276" s="11" t="s">
        <v>5098</v>
      </c>
      <c r="J276" s="16">
        <v>45467</v>
      </c>
      <c r="K276" s="14">
        <v>131</v>
      </c>
      <c r="L276" s="15" t="s">
        <v>5108</v>
      </c>
    </row>
    <row r="277" spans="1:12">
      <c r="A277" s="11" t="s">
        <v>5107</v>
      </c>
      <c r="B277" s="14">
        <v>424</v>
      </c>
      <c r="C277" s="14" t="s">
        <v>5932</v>
      </c>
      <c r="D277" s="14" t="s">
        <v>2607</v>
      </c>
      <c r="E277" s="14">
        <v>0</v>
      </c>
      <c r="F277" s="11" t="s">
        <v>5097</v>
      </c>
      <c r="G277" s="11" t="s">
        <v>5098</v>
      </c>
      <c r="H277" s="16">
        <v>45907</v>
      </c>
      <c r="I277" s="11" t="s">
        <v>5098</v>
      </c>
      <c r="J277" s="16">
        <v>45907</v>
      </c>
      <c r="K277" s="14">
        <v>131</v>
      </c>
      <c r="L277" s="15" t="s">
        <v>5108</v>
      </c>
    </row>
    <row r="278" spans="1:12">
      <c r="A278" s="11" t="s">
        <v>5107</v>
      </c>
      <c r="B278" s="14">
        <v>425</v>
      </c>
      <c r="C278" s="14" t="s">
        <v>5933</v>
      </c>
      <c r="D278" s="14" t="s">
        <v>5934</v>
      </c>
      <c r="E278" s="14">
        <v>0</v>
      </c>
      <c r="F278" s="11" t="s">
        <v>5097</v>
      </c>
      <c r="G278" s="11" t="s">
        <v>5098</v>
      </c>
      <c r="H278" s="16">
        <v>44588</v>
      </c>
      <c r="I278" s="11" t="s">
        <v>5098</v>
      </c>
      <c r="J278" s="16">
        <v>44588</v>
      </c>
      <c r="K278" s="14">
        <v>132</v>
      </c>
      <c r="L278" s="15" t="s">
        <v>5108</v>
      </c>
    </row>
    <row r="279" spans="1:12">
      <c r="A279" s="11" t="s">
        <v>5107</v>
      </c>
      <c r="B279" s="14">
        <v>426</v>
      </c>
      <c r="C279" s="14" t="s">
        <v>5935</v>
      </c>
      <c r="D279" s="14" t="s">
        <v>2612</v>
      </c>
      <c r="E279" s="14">
        <v>0</v>
      </c>
      <c r="F279" s="11" t="s">
        <v>5097</v>
      </c>
      <c r="G279" s="11" t="s">
        <v>5098</v>
      </c>
      <c r="H279" s="16">
        <v>45028</v>
      </c>
      <c r="I279" s="11" t="s">
        <v>5098</v>
      </c>
      <c r="J279" s="16">
        <v>45028</v>
      </c>
      <c r="K279" s="14">
        <v>132</v>
      </c>
      <c r="L279" s="15" t="s">
        <v>5108</v>
      </c>
    </row>
    <row r="280" spans="1:12">
      <c r="A280" s="11" t="s">
        <v>5107</v>
      </c>
      <c r="B280" s="14">
        <v>427</v>
      </c>
      <c r="C280" s="14" t="s">
        <v>5936</v>
      </c>
      <c r="D280" s="14" t="s">
        <v>2614</v>
      </c>
      <c r="E280" s="14">
        <v>1</v>
      </c>
      <c r="F280" s="11" t="s">
        <v>5097</v>
      </c>
      <c r="G280" s="11" t="s">
        <v>5098</v>
      </c>
      <c r="H280" s="16">
        <v>45468</v>
      </c>
      <c r="I280" s="11" t="s">
        <v>5098</v>
      </c>
      <c r="J280" s="16">
        <v>45468</v>
      </c>
      <c r="K280" s="14">
        <v>132</v>
      </c>
      <c r="L280" s="15" t="s">
        <v>5108</v>
      </c>
    </row>
    <row r="281" spans="1:12">
      <c r="A281" s="11" t="s">
        <v>5107</v>
      </c>
      <c r="B281" s="14">
        <v>428</v>
      </c>
      <c r="C281" s="14" t="s">
        <v>5937</v>
      </c>
      <c r="D281" s="14" t="s">
        <v>2616</v>
      </c>
      <c r="E281" s="14">
        <v>0</v>
      </c>
      <c r="F281" s="11" t="s">
        <v>5097</v>
      </c>
      <c r="G281" s="11" t="s">
        <v>5098</v>
      </c>
      <c r="H281" s="16">
        <v>45908</v>
      </c>
      <c r="I281" s="11" t="s">
        <v>5098</v>
      </c>
      <c r="J281" s="16">
        <v>45908</v>
      </c>
      <c r="K281" s="14">
        <v>132</v>
      </c>
      <c r="L281" s="15" t="s">
        <v>5108</v>
      </c>
    </row>
    <row r="282" spans="1:12">
      <c r="A282" s="11" t="s">
        <v>5107</v>
      </c>
      <c r="B282" s="14">
        <v>429</v>
      </c>
      <c r="C282" s="14" t="s">
        <v>2627</v>
      </c>
      <c r="D282" s="14" t="s">
        <v>5938</v>
      </c>
      <c r="E282" s="14">
        <v>0</v>
      </c>
      <c r="F282" s="11" t="s">
        <v>5097</v>
      </c>
      <c r="G282" s="11" t="s">
        <v>5098</v>
      </c>
      <c r="H282" s="16">
        <v>44589</v>
      </c>
      <c r="I282" s="11" t="s">
        <v>5098</v>
      </c>
      <c r="J282" s="16">
        <v>44589</v>
      </c>
      <c r="K282" s="14">
        <v>134</v>
      </c>
      <c r="L282" s="15" t="s">
        <v>5108</v>
      </c>
    </row>
    <row r="283" spans="1:12">
      <c r="A283" s="11" t="s">
        <v>5107</v>
      </c>
      <c r="B283" s="14">
        <v>430</v>
      </c>
      <c r="C283" s="14" t="s">
        <v>2629</v>
      </c>
      <c r="D283" s="14" t="s">
        <v>5939</v>
      </c>
      <c r="E283" s="14">
        <v>0</v>
      </c>
      <c r="F283" s="11" t="s">
        <v>5097</v>
      </c>
      <c r="G283" s="11" t="s">
        <v>5098</v>
      </c>
      <c r="H283" s="16">
        <v>45029</v>
      </c>
      <c r="I283" s="11" t="s">
        <v>5098</v>
      </c>
      <c r="J283" s="16">
        <v>45029</v>
      </c>
      <c r="K283" s="14">
        <v>134</v>
      </c>
      <c r="L283" s="15" t="s">
        <v>5108</v>
      </c>
    </row>
    <row r="284" spans="1:12">
      <c r="A284" s="11" t="s">
        <v>5107</v>
      </c>
      <c r="B284" s="14">
        <v>431</v>
      </c>
      <c r="C284" s="14" t="s">
        <v>2631</v>
      </c>
      <c r="D284" s="14" t="s">
        <v>2632</v>
      </c>
      <c r="E284" s="14">
        <v>1</v>
      </c>
      <c r="F284" s="11" t="s">
        <v>5097</v>
      </c>
      <c r="G284" s="11" t="s">
        <v>5098</v>
      </c>
      <c r="H284" s="16">
        <v>45469</v>
      </c>
      <c r="I284" s="11" t="s">
        <v>5098</v>
      </c>
      <c r="J284" s="16">
        <v>45469</v>
      </c>
      <c r="K284" s="14">
        <v>134</v>
      </c>
      <c r="L284" s="15" t="s">
        <v>5108</v>
      </c>
    </row>
    <row r="285" spans="1:12">
      <c r="A285" s="11" t="s">
        <v>5107</v>
      </c>
      <c r="B285" s="14">
        <v>432</v>
      </c>
      <c r="C285" s="14" t="s">
        <v>2633</v>
      </c>
      <c r="D285" s="14" t="s">
        <v>5940</v>
      </c>
      <c r="E285" s="14">
        <v>0</v>
      </c>
      <c r="F285" s="11" t="s">
        <v>5097</v>
      </c>
      <c r="G285" s="11" t="s">
        <v>5098</v>
      </c>
      <c r="H285" s="16">
        <v>45909</v>
      </c>
      <c r="I285" s="11" t="s">
        <v>5098</v>
      </c>
      <c r="J285" s="16">
        <v>45909</v>
      </c>
      <c r="K285" s="14">
        <v>134</v>
      </c>
      <c r="L285" s="15" t="s">
        <v>5108</v>
      </c>
    </row>
    <row r="286" spans="1:12">
      <c r="A286" s="11" t="s">
        <v>5107</v>
      </c>
      <c r="B286" s="14">
        <v>433</v>
      </c>
      <c r="C286" s="14" t="s">
        <v>2637</v>
      </c>
      <c r="D286" s="14" t="s">
        <v>5941</v>
      </c>
      <c r="E286" s="14">
        <v>0</v>
      </c>
      <c r="F286" s="11" t="s">
        <v>5097</v>
      </c>
      <c r="G286" s="11" t="s">
        <v>5098</v>
      </c>
      <c r="H286" s="16">
        <v>44590</v>
      </c>
      <c r="I286" s="11" t="s">
        <v>5098</v>
      </c>
      <c r="J286" s="16">
        <v>44590</v>
      </c>
      <c r="K286" s="14">
        <v>135</v>
      </c>
      <c r="L286" s="15" t="s">
        <v>5108</v>
      </c>
    </row>
    <row r="287" spans="1:12">
      <c r="A287" s="11" t="s">
        <v>5107</v>
      </c>
      <c r="B287" s="14">
        <v>434</v>
      </c>
      <c r="C287" s="14" t="s">
        <v>5942</v>
      </c>
      <c r="D287" s="14" t="s">
        <v>2640</v>
      </c>
      <c r="E287" s="14">
        <v>0</v>
      </c>
      <c r="F287" s="11" t="s">
        <v>5097</v>
      </c>
      <c r="G287" s="11" t="s">
        <v>5098</v>
      </c>
      <c r="H287" s="16">
        <v>45030</v>
      </c>
      <c r="I287" s="11" t="s">
        <v>5098</v>
      </c>
      <c r="J287" s="16">
        <v>45030</v>
      </c>
      <c r="K287" s="14">
        <v>135</v>
      </c>
      <c r="L287" s="15" t="s">
        <v>5108</v>
      </c>
    </row>
    <row r="288" spans="1:12">
      <c r="A288" s="11" t="s">
        <v>5107</v>
      </c>
      <c r="B288" s="14">
        <v>435</v>
      </c>
      <c r="C288" s="14" t="s">
        <v>2641</v>
      </c>
      <c r="D288" s="14" t="s">
        <v>5943</v>
      </c>
      <c r="E288" s="14">
        <v>1</v>
      </c>
      <c r="F288" s="11" t="s">
        <v>5097</v>
      </c>
      <c r="G288" s="11" t="s">
        <v>5098</v>
      </c>
      <c r="H288" s="16">
        <v>45470</v>
      </c>
      <c r="I288" s="11" t="s">
        <v>5098</v>
      </c>
      <c r="J288" s="16">
        <v>45470</v>
      </c>
      <c r="K288" s="14">
        <v>135</v>
      </c>
      <c r="L288" s="15" t="s">
        <v>5108</v>
      </c>
    </row>
    <row r="289" spans="1:12">
      <c r="A289" s="11" t="s">
        <v>5107</v>
      </c>
      <c r="B289" s="14">
        <v>436</v>
      </c>
      <c r="C289" s="14" t="s">
        <v>2643</v>
      </c>
      <c r="D289" s="14" t="s">
        <v>5944</v>
      </c>
      <c r="E289" s="14">
        <v>0</v>
      </c>
      <c r="F289" s="11" t="s">
        <v>5097</v>
      </c>
      <c r="G289" s="11" t="s">
        <v>5098</v>
      </c>
      <c r="H289" s="16">
        <v>45910</v>
      </c>
      <c r="I289" s="11" t="s">
        <v>5098</v>
      </c>
      <c r="J289" s="16">
        <v>45910</v>
      </c>
      <c r="K289" s="14">
        <v>135</v>
      </c>
      <c r="L289" s="15" t="s">
        <v>5108</v>
      </c>
    </row>
    <row r="290" spans="1:12">
      <c r="A290" s="11" t="s">
        <v>5107</v>
      </c>
      <c r="B290" s="14">
        <v>437</v>
      </c>
      <c r="C290" s="14" t="s">
        <v>5945</v>
      </c>
      <c r="D290" s="14" t="s">
        <v>5946</v>
      </c>
      <c r="E290" s="14">
        <v>1</v>
      </c>
      <c r="F290" s="11" t="s">
        <v>5097</v>
      </c>
      <c r="G290" s="11" t="s">
        <v>5098</v>
      </c>
      <c r="H290" s="16">
        <v>44591</v>
      </c>
      <c r="I290" s="11" t="s">
        <v>5098</v>
      </c>
      <c r="J290" s="16">
        <v>44591</v>
      </c>
      <c r="K290" s="14">
        <v>136</v>
      </c>
      <c r="L290" s="15" t="s">
        <v>5108</v>
      </c>
    </row>
    <row r="291" spans="1:12">
      <c r="A291" s="11" t="s">
        <v>5107</v>
      </c>
      <c r="B291" s="14">
        <v>438</v>
      </c>
      <c r="C291" s="14" t="s">
        <v>5946</v>
      </c>
      <c r="D291" s="14" t="s">
        <v>5946</v>
      </c>
      <c r="E291" s="14">
        <v>0</v>
      </c>
      <c r="F291" s="11" t="s">
        <v>5097</v>
      </c>
      <c r="G291" s="11" t="s">
        <v>5098</v>
      </c>
      <c r="H291" s="16">
        <v>45031</v>
      </c>
      <c r="I291" s="11" t="s">
        <v>5098</v>
      </c>
      <c r="J291" s="16">
        <v>45031</v>
      </c>
      <c r="K291" s="14">
        <v>136</v>
      </c>
      <c r="L291" s="15" t="s">
        <v>5108</v>
      </c>
    </row>
    <row r="292" spans="1:12">
      <c r="A292" s="11" t="s">
        <v>5107</v>
      </c>
      <c r="B292" s="14">
        <v>439</v>
      </c>
      <c r="C292" s="14" t="s">
        <v>5947</v>
      </c>
      <c r="D292" s="14" t="s">
        <v>5948</v>
      </c>
      <c r="E292" s="14">
        <v>0</v>
      </c>
      <c r="F292" s="11" t="s">
        <v>5097</v>
      </c>
      <c r="G292" s="11" t="s">
        <v>5098</v>
      </c>
      <c r="H292" s="16">
        <v>45471</v>
      </c>
      <c r="I292" s="11" t="s">
        <v>5098</v>
      </c>
      <c r="J292" s="16">
        <v>45471</v>
      </c>
      <c r="K292" s="14">
        <v>136</v>
      </c>
      <c r="L292" s="15" t="s">
        <v>5108</v>
      </c>
    </row>
    <row r="293" spans="1:12">
      <c r="A293" s="11" t="s">
        <v>5107</v>
      </c>
      <c r="B293" s="14">
        <v>440</v>
      </c>
      <c r="C293" s="14" t="s">
        <v>5949</v>
      </c>
      <c r="D293" s="14" t="s">
        <v>2651</v>
      </c>
      <c r="E293" s="14">
        <v>0</v>
      </c>
      <c r="F293" s="11" t="s">
        <v>5097</v>
      </c>
      <c r="G293" s="11" t="s">
        <v>5098</v>
      </c>
      <c r="H293" s="16">
        <v>45911</v>
      </c>
      <c r="I293" s="11" t="s">
        <v>5098</v>
      </c>
      <c r="J293" s="16">
        <v>45911</v>
      </c>
      <c r="K293" s="14">
        <v>136</v>
      </c>
      <c r="L293" s="15" t="s">
        <v>5108</v>
      </c>
    </row>
    <row r="294" spans="1:12">
      <c r="A294" s="11" t="s">
        <v>5107</v>
      </c>
      <c r="B294" s="14">
        <v>441</v>
      </c>
      <c r="C294" s="14" t="s">
        <v>2653</v>
      </c>
      <c r="D294" s="14" t="s">
        <v>5950</v>
      </c>
      <c r="E294" s="14">
        <v>0</v>
      </c>
      <c r="F294" s="11" t="s">
        <v>5097</v>
      </c>
      <c r="G294" s="11" t="s">
        <v>5098</v>
      </c>
      <c r="H294" s="16">
        <v>44592</v>
      </c>
      <c r="I294" s="11" t="s">
        <v>5098</v>
      </c>
      <c r="J294" s="16">
        <v>44592</v>
      </c>
      <c r="K294" s="14">
        <v>137</v>
      </c>
      <c r="L294" s="15" t="s">
        <v>5108</v>
      </c>
    </row>
    <row r="295" spans="1:12">
      <c r="A295" s="11" t="s">
        <v>5107</v>
      </c>
      <c r="B295" s="14">
        <v>442</v>
      </c>
      <c r="C295" s="14" t="s">
        <v>2655</v>
      </c>
      <c r="D295" s="14" t="s">
        <v>5951</v>
      </c>
      <c r="E295" s="14">
        <v>0</v>
      </c>
      <c r="F295" s="11" t="s">
        <v>5097</v>
      </c>
      <c r="G295" s="11" t="s">
        <v>5098</v>
      </c>
      <c r="H295" s="16">
        <v>45032</v>
      </c>
      <c r="I295" s="11" t="s">
        <v>5098</v>
      </c>
      <c r="J295" s="16">
        <v>45032</v>
      </c>
      <c r="K295" s="14">
        <v>137</v>
      </c>
      <c r="L295" s="15" t="s">
        <v>5108</v>
      </c>
    </row>
    <row r="296" spans="1:12">
      <c r="A296" s="11" t="s">
        <v>5107</v>
      </c>
      <c r="B296" s="14">
        <v>443</v>
      </c>
      <c r="C296" s="14" t="s">
        <v>2657</v>
      </c>
      <c r="D296" s="14" t="s">
        <v>2658</v>
      </c>
      <c r="E296" s="14">
        <v>1</v>
      </c>
      <c r="F296" s="11" t="s">
        <v>5097</v>
      </c>
      <c r="G296" s="11" t="s">
        <v>5098</v>
      </c>
      <c r="H296" s="16">
        <v>45472</v>
      </c>
      <c r="I296" s="11" t="s">
        <v>5098</v>
      </c>
      <c r="J296" s="16">
        <v>45472</v>
      </c>
      <c r="K296" s="14">
        <v>137</v>
      </c>
      <c r="L296" s="15" t="s">
        <v>5108</v>
      </c>
    </row>
    <row r="297" spans="1:12">
      <c r="A297" s="11" t="s">
        <v>5107</v>
      </c>
      <c r="B297" s="14">
        <v>444</v>
      </c>
      <c r="C297" s="14" t="s">
        <v>2659</v>
      </c>
      <c r="D297" s="14" t="s">
        <v>5952</v>
      </c>
      <c r="E297" s="14">
        <v>0</v>
      </c>
      <c r="F297" s="11" t="s">
        <v>5097</v>
      </c>
      <c r="G297" s="11" t="s">
        <v>5098</v>
      </c>
      <c r="H297" s="16">
        <v>45912</v>
      </c>
      <c r="I297" s="11" t="s">
        <v>5098</v>
      </c>
      <c r="J297" s="16">
        <v>45912</v>
      </c>
      <c r="K297" s="14">
        <v>137</v>
      </c>
      <c r="L297" s="15" t="s">
        <v>5108</v>
      </c>
    </row>
    <row r="298" spans="1:12">
      <c r="A298" s="11" t="s">
        <v>5107</v>
      </c>
      <c r="B298" s="14">
        <v>445</v>
      </c>
      <c r="C298" s="14" t="s">
        <v>5953</v>
      </c>
      <c r="D298" s="14" t="s">
        <v>2663</v>
      </c>
      <c r="E298" s="14">
        <v>0</v>
      </c>
      <c r="F298" s="11" t="s">
        <v>5097</v>
      </c>
      <c r="G298" s="11" t="s">
        <v>5098</v>
      </c>
      <c r="H298" s="16">
        <v>44593</v>
      </c>
      <c r="I298" s="11" t="s">
        <v>5098</v>
      </c>
      <c r="J298" s="16">
        <v>44593</v>
      </c>
      <c r="K298" s="14">
        <v>138</v>
      </c>
      <c r="L298" s="15" t="s">
        <v>5108</v>
      </c>
    </row>
    <row r="299" spans="1:12">
      <c r="A299" s="11" t="s">
        <v>5107</v>
      </c>
      <c r="B299" s="14">
        <v>446</v>
      </c>
      <c r="C299" s="14" t="s">
        <v>5954</v>
      </c>
      <c r="D299" s="14" t="s">
        <v>5955</v>
      </c>
      <c r="E299" s="14">
        <v>0</v>
      </c>
      <c r="F299" s="11" t="s">
        <v>5097</v>
      </c>
      <c r="G299" s="11" t="s">
        <v>5098</v>
      </c>
      <c r="H299" s="16">
        <v>45033</v>
      </c>
      <c r="I299" s="11" t="s">
        <v>5098</v>
      </c>
      <c r="J299" s="16">
        <v>45033</v>
      </c>
      <c r="K299" s="14">
        <v>138</v>
      </c>
      <c r="L299" s="15" t="s">
        <v>5108</v>
      </c>
    </row>
    <row r="300" spans="1:12">
      <c r="A300" s="11" t="s">
        <v>5107</v>
      </c>
      <c r="B300" s="14">
        <v>447</v>
      </c>
      <c r="C300" s="14" t="s">
        <v>5956</v>
      </c>
      <c r="D300" s="14" t="s">
        <v>5957</v>
      </c>
      <c r="E300" s="14">
        <v>0</v>
      </c>
      <c r="F300" s="11" t="s">
        <v>5097</v>
      </c>
      <c r="G300" s="11" t="s">
        <v>5098</v>
      </c>
      <c r="H300" s="16">
        <v>45473</v>
      </c>
      <c r="I300" s="11" t="s">
        <v>5098</v>
      </c>
      <c r="J300" s="16">
        <v>45473</v>
      </c>
      <c r="K300" s="14">
        <v>138</v>
      </c>
      <c r="L300" s="15" t="s">
        <v>5108</v>
      </c>
    </row>
    <row r="301" spans="1:12">
      <c r="A301" s="11" t="s">
        <v>5107</v>
      </c>
      <c r="B301" s="14">
        <v>448</v>
      </c>
      <c r="C301" s="14" t="s">
        <v>5958</v>
      </c>
      <c r="D301" s="14" t="s">
        <v>2669</v>
      </c>
      <c r="E301" s="14">
        <v>1</v>
      </c>
      <c r="F301" s="11" t="s">
        <v>5097</v>
      </c>
      <c r="G301" s="11" t="s">
        <v>5098</v>
      </c>
      <c r="H301" s="16">
        <v>45913</v>
      </c>
      <c r="I301" s="11" t="s">
        <v>5098</v>
      </c>
      <c r="J301" s="16">
        <v>45913</v>
      </c>
      <c r="K301" s="14">
        <v>138</v>
      </c>
      <c r="L301" s="15" t="s">
        <v>5108</v>
      </c>
    </row>
    <row r="302" spans="1:12">
      <c r="A302" s="11" t="s">
        <v>5107</v>
      </c>
      <c r="B302" s="14">
        <v>449</v>
      </c>
      <c r="C302" s="14" t="s">
        <v>2671</v>
      </c>
      <c r="D302" s="14" t="s">
        <v>2672</v>
      </c>
      <c r="E302" s="14">
        <v>0</v>
      </c>
      <c r="F302" s="11" t="s">
        <v>5097</v>
      </c>
      <c r="G302" s="11" t="s">
        <v>5098</v>
      </c>
      <c r="H302" s="16">
        <v>44594</v>
      </c>
      <c r="I302" s="11" t="s">
        <v>5098</v>
      </c>
      <c r="J302" s="16">
        <v>44594</v>
      </c>
      <c r="K302" s="14">
        <v>139</v>
      </c>
      <c r="L302" s="15" t="s">
        <v>5108</v>
      </c>
    </row>
    <row r="303" spans="1:12">
      <c r="A303" s="11" t="s">
        <v>5107</v>
      </c>
      <c r="B303" s="14">
        <v>450</v>
      </c>
      <c r="C303" s="14" t="s">
        <v>5959</v>
      </c>
      <c r="D303" s="14" t="s">
        <v>2674</v>
      </c>
      <c r="E303" s="14">
        <v>1</v>
      </c>
      <c r="F303" s="11" t="s">
        <v>5097</v>
      </c>
      <c r="G303" s="11" t="s">
        <v>5098</v>
      </c>
      <c r="H303" s="16">
        <v>45034</v>
      </c>
      <c r="I303" s="11" t="s">
        <v>5098</v>
      </c>
      <c r="J303" s="16">
        <v>45034</v>
      </c>
      <c r="K303" s="14">
        <v>139</v>
      </c>
      <c r="L303" s="15" t="s">
        <v>5108</v>
      </c>
    </row>
    <row r="304" spans="1:12">
      <c r="A304" s="11" t="s">
        <v>5107</v>
      </c>
      <c r="B304" s="14">
        <v>451</v>
      </c>
      <c r="C304" s="14" t="s">
        <v>2675</v>
      </c>
      <c r="D304" s="14" t="s">
        <v>2676</v>
      </c>
      <c r="E304" s="14">
        <v>0</v>
      </c>
      <c r="F304" s="11" t="s">
        <v>5097</v>
      </c>
      <c r="G304" s="11" t="s">
        <v>5098</v>
      </c>
      <c r="H304" s="16">
        <v>45474</v>
      </c>
      <c r="I304" s="11" t="s">
        <v>5098</v>
      </c>
      <c r="J304" s="16">
        <v>45474</v>
      </c>
      <c r="K304" s="14">
        <v>139</v>
      </c>
      <c r="L304" s="15" t="s">
        <v>5108</v>
      </c>
    </row>
    <row r="305" spans="1:12">
      <c r="A305" s="11" t="s">
        <v>5107</v>
      </c>
      <c r="B305" s="14">
        <v>452</v>
      </c>
      <c r="C305" s="14" t="s">
        <v>2677</v>
      </c>
      <c r="D305" s="14" t="s">
        <v>5960</v>
      </c>
      <c r="E305" s="14">
        <v>0</v>
      </c>
      <c r="F305" s="11" t="s">
        <v>5097</v>
      </c>
      <c r="G305" s="11" t="s">
        <v>5098</v>
      </c>
      <c r="H305" s="16">
        <v>45914</v>
      </c>
      <c r="I305" s="11" t="s">
        <v>5098</v>
      </c>
      <c r="J305" s="16">
        <v>45914</v>
      </c>
      <c r="K305" s="14">
        <v>139</v>
      </c>
      <c r="L305" s="15" t="s">
        <v>5108</v>
      </c>
    </row>
    <row r="306" spans="1:12">
      <c r="A306" s="11" t="s">
        <v>5107</v>
      </c>
      <c r="B306" s="14">
        <v>453</v>
      </c>
      <c r="C306" s="14"/>
      <c r="D306" s="14" t="s">
        <v>5735</v>
      </c>
      <c r="E306" s="14">
        <v>0</v>
      </c>
      <c r="F306" s="11" t="s">
        <v>5097</v>
      </c>
      <c r="G306" s="11" t="s">
        <v>5098</v>
      </c>
      <c r="H306" s="16">
        <v>44595</v>
      </c>
      <c r="I306" s="11" t="s">
        <v>5098</v>
      </c>
      <c r="J306" s="16">
        <v>44595</v>
      </c>
      <c r="K306" s="14">
        <v>140</v>
      </c>
      <c r="L306" s="15" t="s">
        <v>5108</v>
      </c>
    </row>
    <row r="307" spans="1:12">
      <c r="A307" s="11" t="s">
        <v>5107</v>
      </c>
      <c r="B307" s="14">
        <v>454</v>
      </c>
      <c r="C307" s="14"/>
      <c r="D307" s="14"/>
      <c r="E307" s="14">
        <v>0</v>
      </c>
      <c r="F307" s="11" t="s">
        <v>5097</v>
      </c>
      <c r="G307" s="11" t="s">
        <v>5098</v>
      </c>
      <c r="H307" s="16">
        <v>45035</v>
      </c>
      <c r="I307" s="11" t="s">
        <v>5098</v>
      </c>
      <c r="J307" s="16">
        <v>45035</v>
      </c>
      <c r="K307" s="14">
        <v>140</v>
      </c>
      <c r="L307" s="15" t="s">
        <v>5108</v>
      </c>
    </row>
    <row r="308" spans="1:12">
      <c r="A308" s="11" t="s">
        <v>5107</v>
      </c>
      <c r="B308" s="14">
        <v>455</v>
      </c>
      <c r="C308" s="14"/>
      <c r="D308" s="14"/>
      <c r="E308" s="14">
        <v>0</v>
      </c>
      <c r="F308" s="11" t="s">
        <v>5097</v>
      </c>
      <c r="G308" s="11" t="s">
        <v>5098</v>
      </c>
      <c r="H308" s="16">
        <v>45475</v>
      </c>
      <c r="I308" s="11" t="s">
        <v>5098</v>
      </c>
      <c r="J308" s="16">
        <v>45475</v>
      </c>
      <c r="K308" s="14">
        <v>140</v>
      </c>
      <c r="L308" s="15" t="s">
        <v>5108</v>
      </c>
    </row>
    <row r="309" spans="1:12">
      <c r="A309" s="11" t="s">
        <v>5107</v>
      </c>
      <c r="B309" s="14">
        <v>456</v>
      </c>
      <c r="C309" s="14"/>
      <c r="D309" s="14"/>
      <c r="E309" s="14">
        <v>0</v>
      </c>
      <c r="F309" s="11" t="s">
        <v>5097</v>
      </c>
      <c r="G309" s="11" t="s">
        <v>5098</v>
      </c>
      <c r="H309" s="16">
        <v>45915</v>
      </c>
      <c r="I309" s="11" t="s">
        <v>5098</v>
      </c>
      <c r="J309" s="16">
        <v>45915</v>
      </c>
      <c r="K309" s="14">
        <v>140</v>
      </c>
      <c r="L309" s="15" t="s">
        <v>5108</v>
      </c>
    </row>
    <row r="310" spans="1:12">
      <c r="A310" s="11" t="s">
        <v>5107</v>
      </c>
      <c r="B310" s="14">
        <v>457</v>
      </c>
      <c r="C310" s="14" t="s">
        <v>2709</v>
      </c>
      <c r="D310" s="14" t="s">
        <v>5961</v>
      </c>
      <c r="E310" s="14">
        <v>0</v>
      </c>
      <c r="F310" s="11" t="s">
        <v>5097</v>
      </c>
      <c r="G310" s="11" t="s">
        <v>5098</v>
      </c>
      <c r="H310" s="16">
        <v>44596</v>
      </c>
      <c r="I310" s="11" t="s">
        <v>5098</v>
      </c>
      <c r="J310" s="16">
        <v>44596</v>
      </c>
      <c r="K310" s="14">
        <v>144</v>
      </c>
      <c r="L310" s="15" t="s">
        <v>5108</v>
      </c>
    </row>
    <row r="311" spans="1:12">
      <c r="A311" s="11" t="s">
        <v>5107</v>
      </c>
      <c r="B311" s="14">
        <v>458</v>
      </c>
      <c r="C311" s="14" t="s">
        <v>5962</v>
      </c>
      <c r="D311" s="14" t="s">
        <v>2712</v>
      </c>
      <c r="E311" s="14">
        <v>1</v>
      </c>
      <c r="F311" s="11" t="s">
        <v>5097</v>
      </c>
      <c r="G311" s="11" t="s">
        <v>5098</v>
      </c>
      <c r="H311" s="16">
        <v>45036</v>
      </c>
      <c r="I311" s="11" t="s">
        <v>5098</v>
      </c>
      <c r="J311" s="16">
        <v>45036</v>
      </c>
      <c r="K311" s="14">
        <v>144</v>
      </c>
      <c r="L311" s="15" t="s">
        <v>5108</v>
      </c>
    </row>
    <row r="312" spans="1:12">
      <c r="A312" s="11" t="s">
        <v>5107</v>
      </c>
      <c r="B312" s="14">
        <v>459</v>
      </c>
      <c r="C312" s="14" t="s">
        <v>2713</v>
      </c>
      <c r="D312" s="14" t="s">
        <v>5963</v>
      </c>
      <c r="E312" s="14">
        <v>0</v>
      </c>
      <c r="F312" s="11" t="s">
        <v>5097</v>
      </c>
      <c r="G312" s="11" t="s">
        <v>5098</v>
      </c>
      <c r="H312" s="16">
        <v>45476</v>
      </c>
      <c r="I312" s="11" t="s">
        <v>5098</v>
      </c>
      <c r="J312" s="16">
        <v>45476</v>
      </c>
      <c r="K312" s="14">
        <v>144</v>
      </c>
      <c r="L312" s="15" t="s">
        <v>5108</v>
      </c>
    </row>
    <row r="313" spans="1:12">
      <c r="A313" s="11" t="s">
        <v>5107</v>
      </c>
      <c r="B313" s="14">
        <v>460</v>
      </c>
      <c r="C313" s="14" t="s">
        <v>2715</v>
      </c>
      <c r="D313" s="14" t="s">
        <v>2716</v>
      </c>
      <c r="E313" s="14">
        <v>0</v>
      </c>
      <c r="F313" s="11" t="s">
        <v>5097</v>
      </c>
      <c r="G313" s="11" t="s">
        <v>5098</v>
      </c>
      <c r="H313" s="16">
        <v>45916</v>
      </c>
      <c r="I313" s="11" t="s">
        <v>5098</v>
      </c>
      <c r="J313" s="16">
        <v>45916</v>
      </c>
      <c r="K313" s="14">
        <v>144</v>
      </c>
      <c r="L313" s="15" t="s">
        <v>5108</v>
      </c>
    </row>
    <row r="314" spans="1:12">
      <c r="A314" s="11" t="s">
        <v>5107</v>
      </c>
      <c r="B314" s="14">
        <v>461</v>
      </c>
      <c r="C314" s="14" t="s">
        <v>5964</v>
      </c>
      <c r="D314" s="14" t="s">
        <v>5965</v>
      </c>
      <c r="E314" s="14">
        <v>1</v>
      </c>
      <c r="F314" s="11" t="s">
        <v>5097</v>
      </c>
      <c r="G314" s="11" t="s">
        <v>5098</v>
      </c>
      <c r="H314" s="16">
        <v>44597</v>
      </c>
      <c r="I314" s="11" t="s">
        <v>5098</v>
      </c>
      <c r="J314" s="16">
        <v>44597</v>
      </c>
      <c r="K314" s="14">
        <v>145</v>
      </c>
      <c r="L314" s="15" t="s">
        <v>5108</v>
      </c>
    </row>
    <row r="315" spans="1:12">
      <c r="A315" s="11" t="s">
        <v>5107</v>
      </c>
      <c r="B315" s="14">
        <v>462</v>
      </c>
      <c r="C315" s="14" t="s">
        <v>2720</v>
      </c>
      <c r="D315" s="14" t="s">
        <v>5966</v>
      </c>
      <c r="E315" s="14">
        <v>0</v>
      </c>
      <c r="F315" s="11" t="s">
        <v>5097</v>
      </c>
      <c r="G315" s="11" t="s">
        <v>5098</v>
      </c>
      <c r="H315" s="16">
        <v>45037</v>
      </c>
      <c r="I315" s="11" t="s">
        <v>5098</v>
      </c>
      <c r="J315" s="16">
        <v>45037</v>
      </c>
      <c r="K315" s="14">
        <v>145</v>
      </c>
      <c r="L315" s="15" t="s">
        <v>5108</v>
      </c>
    </row>
    <row r="316" spans="1:12">
      <c r="A316" s="11" t="s">
        <v>5107</v>
      </c>
      <c r="B316" s="14">
        <v>463</v>
      </c>
      <c r="C316" s="14" t="s">
        <v>2722</v>
      </c>
      <c r="D316" s="14" t="s">
        <v>5967</v>
      </c>
      <c r="E316" s="14">
        <v>0</v>
      </c>
      <c r="F316" s="11" t="s">
        <v>5097</v>
      </c>
      <c r="G316" s="11" t="s">
        <v>5098</v>
      </c>
      <c r="H316" s="16">
        <v>45477</v>
      </c>
      <c r="I316" s="11" t="s">
        <v>5098</v>
      </c>
      <c r="J316" s="16">
        <v>45477</v>
      </c>
      <c r="K316" s="14">
        <v>145</v>
      </c>
      <c r="L316" s="15" t="s">
        <v>5108</v>
      </c>
    </row>
    <row r="317" spans="1:12">
      <c r="A317" s="11" t="s">
        <v>5107</v>
      </c>
      <c r="B317" s="14">
        <v>464</v>
      </c>
      <c r="C317" s="14" t="s">
        <v>5968</v>
      </c>
      <c r="D317" s="14" t="s">
        <v>5969</v>
      </c>
      <c r="E317" s="14">
        <v>0</v>
      </c>
      <c r="F317" s="11" t="s">
        <v>5097</v>
      </c>
      <c r="G317" s="11" t="s">
        <v>5098</v>
      </c>
      <c r="H317" s="16">
        <v>45917</v>
      </c>
      <c r="I317" s="11" t="s">
        <v>5098</v>
      </c>
      <c r="J317" s="16">
        <v>45917</v>
      </c>
      <c r="K317" s="14">
        <v>145</v>
      </c>
      <c r="L317" s="15" t="s">
        <v>5108</v>
      </c>
    </row>
    <row r="318" spans="1:12">
      <c r="A318" s="11" t="s">
        <v>5107</v>
      </c>
      <c r="B318" s="14">
        <v>465</v>
      </c>
      <c r="C318" s="14" t="s">
        <v>2727</v>
      </c>
      <c r="D318" s="14" t="s">
        <v>5970</v>
      </c>
      <c r="E318" s="14">
        <v>0</v>
      </c>
      <c r="F318" s="11" t="s">
        <v>5097</v>
      </c>
      <c r="G318" s="11" t="s">
        <v>5098</v>
      </c>
      <c r="H318" s="16">
        <v>44598</v>
      </c>
      <c r="I318" s="11" t="s">
        <v>5098</v>
      </c>
      <c r="J318" s="16">
        <v>44598</v>
      </c>
      <c r="K318" s="14">
        <v>146</v>
      </c>
      <c r="L318" s="15" t="s">
        <v>5108</v>
      </c>
    </row>
    <row r="319" spans="1:12">
      <c r="A319" s="11" t="s">
        <v>5107</v>
      </c>
      <c r="B319" s="14">
        <v>466</v>
      </c>
      <c r="C319" s="14" t="s">
        <v>2729</v>
      </c>
      <c r="D319" s="14" t="s">
        <v>5971</v>
      </c>
      <c r="E319" s="14">
        <v>0</v>
      </c>
      <c r="F319" s="11" t="s">
        <v>5097</v>
      </c>
      <c r="G319" s="11" t="s">
        <v>5098</v>
      </c>
      <c r="H319" s="16">
        <v>45038</v>
      </c>
      <c r="I319" s="11" t="s">
        <v>5098</v>
      </c>
      <c r="J319" s="16">
        <v>45038</v>
      </c>
      <c r="K319" s="14">
        <v>146</v>
      </c>
      <c r="L319" s="15" t="s">
        <v>5108</v>
      </c>
    </row>
    <row r="320" spans="1:12">
      <c r="A320" s="11" t="s">
        <v>5107</v>
      </c>
      <c r="B320" s="14">
        <v>467</v>
      </c>
      <c r="C320" s="14" t="s">
        <v>2731</v>
      </c>
      <c r="D320" s="14" t="s">
        <v>2732</v>
      </c>
      <c r="E320" s="14">
        <v>1</v>
      </c>
      <c r="F320" s="11" t="s">
        <v>5097</v>
      </c>
      <c r="G320" s="11" t="s">
        <v>5098</v>
      </c>
      <c r="H320" s="16">
        <v>45478</v>
      </c>
      <c r="I320" s="11" t="s">
        <v>5098</v>
      </c>
      <c r="J320" s="16">
        <v>45478</v>
      </c>
      <c r="K320" s="14">
        <v>146</v>
      </c>
      <c r="L320" s="15" t="s">
        <v>5108</v>
      </c>
    </row>
    <row r="321" spans="1:12">
      <c r="A321" s="11" t="s">
        <v>5107</v>
      </c>
      <c r="B321" s="14">
        <v>468</v>
      </c>
      <c r="C321" s="14" t="s">
        <v>2733</v>
      </c>
      <c r="D321" s="14" t="s">
        <v>5972</v>
      </c>
      <c r="E321" s="14">
        <v>0</v>
      </c>
      <c r="F321" s="11" t="s">
        <v>5097</v>
      </c>
      <c r="G321" s="11" t="s">
        <v>5098</v>
      </c>
      <c r="H321" s="16">
        <v>45918</v>
      </c>
      <c r="I321" s="11" t="s">
        <v>5098</v>
      </c>
      <c r="J321" s="16">
        <v>45918</v>
      </c>
      <c r="K321" s="14">
        <v>146</v>
      </c>
      <c r="L321" s="15" t="s">
        <v>5108</v>
      </c>
    </row>
    <row r="322" spans="1:12">
      <c r="A322" s="11" t="s">
        <v>5107</v>
      </c>
      <c r="B322" s="14">
        <v>469</v>
      </c>
      <c r="C322" s="14" t="s">
        <v>2736</v>
      </c>
      <c r="D322" s="14" t="s">
        <v>5973</v>
      </c>
      <c r="E322" s="14">
        <v>0</v>
      </c>
      <c r="F322" s="11" t="s">
        <v>5097</v>
      </c>
      <c r="G322" s="11" t="s">
        <v>5098</v>
      </c>
      <c r="H322" s="16">
        <v>44599</v>
      </c>
      <c r="I322" s="11" t="s">
        <v>5098</v>
      </c>
      <c r="J322" s="16">
        <v>44599</v>
      </c>
      <c r="K322" s="14">
        <v>147</v>
      </c>
      <c r="L322" s="15" t="s">
        <v>5108</v>
      </c>
    </row>
    <row r="323" spans="1:12">
      <c r="A323" s="11" t="s">
        <v>5107</v>
      </c>
      <c r="B323" s="14">
        <v>470</v>
      </c>
      <c r="C323" s="14" t="s">
        <v>2738</v>
      </c>
      <c r="D323" s="14" t="s">
        <v>5974</v>
      </c>
      <c r="E323" s="14">
        <v>0</v>
      </c>
      <c r="F323" s="11" t="s">
        <v>5097</v>
      </c>
      <c r="G323" s="11" t="s">
        <v>5098</v>
      </c>
      <c r="H323" s="16">
        <v>45039</v>
      </c>
      <c r="I323" s="11" t="s">
        <v>5098</v>
      </c>
      <c r="J323" s="16">
        <v>45039</v>
      </c>
      <c r="K323" s="14">
        <v>147</v>
      </c>
      <c r="L323" s="15" t="s">
        <v>5108</v>
      </c>
    </row>
    <row r="324" spans="1:12">
      <c r="A324" s="11" t="s">
        <v>5107</v>
      </c>
      <c r="B324" s="14">
        <v>471</v>
      </c>
      <c r="C324" s="14" t="s">
        <v>2740</v>
      </c>
      <c r="D324" s="14" t="s">
        <v>5975</v>
      </c>
      <c r="E324" s="14">
        <v>0</v>
      </c>
      <c r="F324" s="11" t="s">
        <v>5097</v>
      </c>
      <c r="G324" s="11" t="s">
        <v>5098</v>
      </c>
      <c r="H324" s="16">
        <v>45479</v>
      </c>
      <c r="I324" s="11" t="s">
        <v>5098</v>
      </c>
      <c r="J324" s="16">
        <v>45479</v>
      </c>
      <c r="K324" s="14">
        <v>147</v>
      </c>
      <c r="L324" s="15" t="s">
        <v>5108</v>
      </c>
    </row>
    <row r="325" spans="1:12">
      <c r="A325" s="11" t="s">
        <v>5107</v>
      </c>
      <c r="B325" s="14">
        <v>472</v>
      </c>
      <c r="C325" s="14" t="s">
        <v>2742</v>
      </c>
      <c r="D325" s="14" t="s">
        <v>2743</v>
      </c>
      <c r="E325" s="14">
        <v>1</v>
      </c>
      <c r="F325" s="11" t="s">
        <v>5097</v>
      </c>
      <c r="G325" s="11" t="s">
        <v>5098</v>
      </c>
      <c r="H325" s="16">
        <v>45919</v>
      </c>
      <c r="I325" s="11" t="s">
        <v>5098</v>
      </c>
      <c r="J325" s="16">
        <v>45919</v>
      </c>
      <c r="K325" s="14">
        <v>147</v>
      </c>
      <c r="L325" s="15" t="s">
        <v>5108</v>
      </c>
    </row>
    <row r="326" spans="1:12">
      <c r="A326" s="11" t="s">
        <v>5107</v>
      </c>
      <c r="B326" s="14">
        <v>473</v>
      </c>
      <c r="C326" s="14" t="s">
        <v>2746</v>
      </c>
      <c r="D326" s="14" t="s">
        <v>5976</v>
      </c>
      <c r="E326" s="14">
        <v>0</v>
      </c>
      <c r="F326" s="11" t="s">
        <v>5097</v>
      </c>
      <c r="G326" s="11" t="s">
        <v>5098</v>
      </c>
      <c r="H326" s="16">
        <v>44600</v>
      </c>
      <c r="I326" s="11" t="s">
        <v>5098</v>
      </c>
      <c r="J326" s="16">
        <v>44600</v>
      </c>
      <c r="K326" s="14">
        <v>148</v>
      </c>
      <c r="L326" s="15" t="s">
        <v>5108</v>
      </c>
    </row>
    <row r="327" spans="1:12">
      <c r="A327" s="11" t="s">
        <v>5107</v>
      </c>
      <c r="B327" s="14">
        <v>474</v>
      </c>
      <c r="C327" s="14" t="s">
        <v>2747</v>
      </c>
      <c r="D327" s="14" t="s">
        <v>5977</v>
      </c>
      <c r="E327" s="14">
        <v>1</v>
      </c>
      <c r="F327" s="11" t="s">
        <v>5097</v>
      </c>
      <c r="G327" s="11" t="s">
        <v>5098</v>
      </c>
      <c r="H327" s="16">
        <v>45040</v>
      </c>
      <c r="I327" s="11" t="s">
        <v>5098</v>
      </c>
      <c r="J327" s="16">
        <v>45040</v>
      </c>
      <c r="K327" s="14">
        <v>148</v>
      </c>
      <c r="L327" s="15" t="s">
        <v>5108</v>
      </c>
    </row>
    <row r="328" spans="1:12">
      <c r="A328" s="11" t="s">
        <v>5107</v>
      </c>
      <c r="B328" s="14">
        <v>475</v>
      </c>
      <c r="C328" s="14" t="s">
        <v>2748</v>
      </c>
      <c r="D328" s="14" t="s">
        <v>5978</v>
      </c>
      <c r="E328" s="14">
        <v>0</v>
      </c>
      <c r="F328" s="11" t="s">
        <v>5097</v>
      </c>
      <c r="G328" s="11" t="s">
        <v>5098</v>
      </c>
      <c r="H328" s="16">
        <v>45480</v>
      </c>
      <c r="I328" s="11" t="s">
        <v>5098</v>
      </c>
      <c r="J328" s="16">
        <v>45480</v>
      </c>
      <c r="K328" s="14">
        <v>148</v>
      </c>
      <c r="L328" s="15" t="s">
        <v>5108</v>
      </c>
    </row>
    <row r="329" spans="1:12">
      <c r="A329" s="11" t="s">
        <v>5107</v>
      </c>
      <c r="B329" s="14">
        <v>476</v>
      </c>
      <c r="C329" s="14" t="s">
        <v>2749</v>
      </c>
      <c r="D329" s="14" t="s">
        <v>5979</v>
      </c>
      <c r="E329" s="14">
        <v>0</v>
      </c>
      <c r="F329" s="11" t="s">
        <v>5097</v>
      </c>
      <c r="G329" s="11" t="s">
        <v>5098</v>
      </c>
      <c r="H329" s="16">
        <v>45920</v>
      </c>
      <c r="I329" s="11" t="s">
        <v>5098</v>
      </c>
      <c r="J329" s="16">
        <v>45920</v>
      </c>
      <c r="K329" s="14">
        <v>148</v>
      </c>
      <c r="L329" s="15" t="s">
        <v>5108</v>
      </c>
    </row>
    <row r="330" spans="1:12">
      <c r="A330" s="11" t="s">
        <v>5107</v>
      </c>
      <c r="B330" s="14">
        <v>477</v>
      </c>
      <c r="C330" s="14"/>
      <c r="D330" s="14" t="s">
        <v>5735</v>
      </c>
      <c r="E330" s="14">
        <v>0</v>
      </c>
      <c r="F330" s="11" t="s">
        <v>5097</v>
      </c>
      <c r="G330" s="11" t="s">
        <v>5098</v>
      </c>
      <c r="H330" s="16">
        <v>44601</v>
      </c>
      <c r="I330" s="11" t="s">
        <v>5098</v>
      </c>
      <c r="J330" s="16">
        <v>44601</v>
      </c>
      <c r="K330" s="14">
        <v>150</v>
      </c>
      <c r="L330" s="15" t="s">
        <v>5108</v>
      </c>
    </row>
    <row r="331" spans="1:12">
      <c r="A331" s="11" t="s">
        <v>5107</v>
      </c>
      <c r="B331" s="14">
        <v>478</v>
      </c>
      <c r="C331" s="14"/>
      <c r="D331" s="14"/>
      <c r="E331" s="14">
        <v>0</v>
      </c>
      <c r="F331" s="11" t="s">
        <v>5097</v>
      </c>
      <c r="G331" s="11" t="s">
        <v>5098</v>
      </c>
      <c r="H331" s="16">
        <v>45041</v>
      </c>
      <c r="I331" s="11" t="s">
        <v>5098</v>
      </c>
      <c r="J331" s="16">
        <v>45041</v>
      </c>
      <c r="K331" s="14">
        <v>150</v>
      </c>
      <c r="L331" s="15" t="s">
        <v>5108</v>
      </c>
    </row>
    <row r="332" spans="1:12">
      <c r="A332" s="11" t="s">
        <v>5107</v>
      </c>
      <c r="B332" s="14">
        <v>479</v>
      </c>
      <c r="C332" s="14"/>
      <c r="D332" s="14"/>
      <c r="E332" s="14">
        <v>0</v>
      </c>
      <c r="F332" s="11" t="s">
        <v>5097</v>
      </c>
      <c r="G332" s="11" t="s">
        <v>5098</v>
      </c>
      <c r="H332" s="16">
        <v>45481</v>
      </c>
      <c r="I332" s="11" t="s">
        <v>5098</v>
      </c>
      <c r="J332" s="16">
        <v>45481</v>
      </c>
      <c r="K332" s="14">
        <v>150</v>
      </c>
      <c r="L332" s="15" t="s">
        <v>5108</v>
      </c>
    </row>
    <row r="333" spans="1:12">
      <c r="A333" s="11" t="s">
        <v>5107</v>
      </c>
      <c r="B333" s="14">
        <v>480</v>
      </c>
      <c r="C333" s="14"/>
      <c r="D333" s="14"/>
      <c r="E333" s="14">
        <v>0</v>
      </c>
      <c r="F333" s="11" t="s">
        <v>5097</v>
      </c>
      <c r="G333" s="11" t="s">
        <v>5098</v>
      </c>
      <c r="H333" s="16">
        <v>45921</v>
      </c>
      <c r="I333" s="11" t="s">
        <v>5098</v>
      </c>
      <c r="J333" s="16">
        <v>45921</v>
      </c>
      <c r="K333" s="14">
        <v>150</v>
      </c>
      <c r="L333" s="15" t="s">
        <v>5108</v>
      </c>
    </row>
    <row r="334" spans="1:12">
      <c r="A334" s="11" t="s">
        <v>5107</v>
      </c>
      <c r="B334" s="14">
        <v>481</v>
      </c>
      <c r="C334" s="14" t="s">
        <v>2761</v>
      </c>
      <c r="D334" s="14" t="s">
        <v>5980</v>
      </c>
      <c r="E334" s="14">
        <v>0</v>
      </c>
      <c r="F334" s="11" t="s">
        <v>5097</v>
      </c>
      <c r="G334" s="11" t="s">
        <v>5098</v>
      </c>
      <c r="H334" s="16">
        <v>44602</v>
      </c>
      <c r="I334" s="11" t="s">
        <v>5098</v>
      </c>
      <c r="J334" s="16">
        <v>44602</v>
      </c>
      <c r="K334" s="14">
        <v>151</v>
      </c>
      <c r="L334" s="15" t="s">
        <v>5108</v>
      </c>
    </row>
    <row r="335" spans="1:12">
      <c r="A335" s="11" t="s">
        <v>5107</v>
      </c>
      <c r="B335" s="14">
        <v>482</v>
      </c>
      <c r="C335" s="14" t="s">
        <v>2763</v>
      </c>
      <c r="D335" s="14" t="s">
        <v>5981</v>
      </c>
      <c r="E335" s="14">
        <v>0</v>
      </c>
      <c r="F335" s="11" t="s">
        <v>5097</v>
      </c>
      <c r="G335" s="11" t="s">
        <v>5098</v>
      </c>
      <c r="H335" s="16">
        <v>45042</v>
      </c>
      <c r="I335" s="11" t="s">
        <v>5098</v>
      </c>
      <c r="J335" s="16">
        <v>45042</v>
      </c>
      <c r="K335" s="14">
        <v>151</v>
      </c>
      <c r="L335" s="15" t="s">
        <v>5108</v>
      </c>
    </row>
    <row r="336" spans="1:12">
      <c r="A336" s="11" t="s">
        <v>5107</v>
      </c>
      <c r="B336" s="14">
        <v>483</v>
      </c>
      <c r="C336" s="14" t="s">
        <v>2765</v>
      </c>
      <c r="D336" s="14" t="s">
        <v>2766</v>
      </c>
      <c r="E336" s="14">
        <v>1</v>
      </c>
      <c r="F336" s="11" t="s">
        <v>5097</v>
      </c>
      <c r="G336" s="11" t="s">
        <v>5098</v>
      </c>
      <c r="H336" s="16">
        <v>45482</v>
      </c>
      <c r="I336" s="11" t="s">
        <v>5098</v>
      </c>
      <c r="J336" s="16">
        <v>45482</v>
      </c>
      <c r="K336" s="14">
        <v>151</v>
      </c>
      <c r="L336" s="15" t="s">
        <v>5108</v>
      </c>
    </row>
    <row r="337" spans="1:12">
      <c r="A337" s="11" t="s">
        <v>5107</v>
      </c>
      <c r="B337" s="14">
        <v>484</v>
      </c>
      <c r="C337" s="14" t="s">
        <v>2767</v>
      </c>
      <c r="D337" s="14" t="s">
        <v>5982</v>
      </c>
      <c r="E337" s="14">
        <v>0</v>
      </c>
      <c r="F337" s="11" t="s">
        <v>5097</v>
      </c>
      <c r="G337" s="11" t="s">
        <v>5098</v>
      </c>
      <c r="H337" s="16">
        <v>45922</v>
      </c>
      <c r="I337" s="11" t="s">
        <v>5098</v>
      </c>
      <c r="J337" s="16">
        <v>45922</v>
      </c>
      <c r="K337" s="14">
        <v>151</v>
      </c>
      <c r="L337" s="15" t="s">
        <v>5108</v>
      </c>
    </row>
    <row r="338" spans="1:12">
      <c r="A338" s="11" t="s">
        <v>5107</v>
      </c>
      <c r="B338" s="14">
        <v>485</v>
      </c>
      <c r="C338" s="14" t="s">
        <v>2771</v>
      </c>
      <c r="D338" s="14" t="s">
        <v>2772</v>
      </c>
      <c r="E338" s="14">
        <v>0</v>
      </c>
      <c r="F338" s="11" t="s">
        <v>5097</v>
      </c>
      <c r="G338" s="11" t="s">
        <v>5098</v>
      </c>
      <c r="H338" s="16">
        <v>44603</v>
      </c>
      <c r="I338" s="11" t="s">
        <v>5098</v>
      </c>
      <c r="J338" s="16">
        <v>44603</v>
      </c>
      <c r="K338" s="14">
        <v>152</v>
      </c>
      <c r="L338" s="15" t="s">
        <v>5108</v>
      </c>
    </row>
    <row r="339" spans="1:12">
      <c r="A339" s="11" t="s">
        <v>5107</v>
      </c>
      <c r="B339" s="14">
        <v>486</v>
      </c>
      <c r="C339" s="14" t="s">
        <v>2773</v>
      </c>
      <c r="D339" s="14" t="s">
        <v>2774</v>
      </c>
      <c r="E339" s="14">
        <v>0</v>
      </c>
      <c r="F339" s="11" t="s">
        <v>5097</v>
      </c>
      <c r="G339" s="11" t="s">
        <v>5098</v>
      </c>
      <c r="H339" s="16">
        <v>45043</v>
      </c>
      <c r="I339" s="11" t="s">
        <v>5098</v>
      </c>
      <c r="J339" s="16">
        <v>45043</v>
      </c>
      <c r="K339" s="14">
        <v>152</v>
      </c>
      <c r="L339" s="15" t="s">
        <v>5108</v>
      </c>
    </row>
    <row r="340" spans="1:12">
      <c r="A340" s="11" t="s">
        <v>5107</v>
      </c>
      <c r="B340" s="14">
        <v>487</v>
      </c>
      <c r="C340" s="14" t="s">
        <v>2775</v>
      </c>
      <c r="D340" s="14" t="s">
        <v>5983</v>
      </c>
      <c r="E340" s="14">
        <v>0</v>
      </c>
      <c r="F340" s="11" t="s">
        <v>5097</v>
      </c>
      <c r="G340" s="11" t="s">
        <v>5098</v>
      </c>
      <c r="H340" s="16">
        <v>45483</v>
      </c>
      <c r="I340" s="11" t="s">
        <v>5098</v>
      </c>
      <c r="J340" s="16">
        <v>45483</v>
      </c>
      <c r="K340" s="14">
        <v>152</v>
      </c>
      <c r="L340" s="15" t="s">
        <v>5108</v>
      </c>
    </row>
    <row r="341" spans="1:12">
      <c r="A341" s="11" t="s">
        <v>5107</v>
      </c>
      <c r="B341" s="14">
        <v>488</v>
      </c>
      <c r="C341" s="14" t="s">
        <v>2777</v>
      </c>
      <c r="D341" s="14" t="s">
        <v>2778</v>
      </c>
      <c r="E341" s="14">
        <v>1</v>
      </c>
      <c r="F341" s="11" t="s">
        <v>5097</v>
      </c>
      <c r="G341" s="11" t="s">
        <v>5098</v>
      </c>
      <c r="H341" s="16">
        <v>45923</v>
      </c>
      <c r="I341" s="11" t="s">
        <v>5098</v>
      </c>
      <c r="J341" s="16">
        <v>45923</v>
      </c>
      <c r="K341" s="14">
        <v>152</v>
      </c>
      <c r="L341" s="15" t="s">
        <v>5108</v>
      </c>
    </row>
    <row r="342" spans="1:12">
      <c r="A342" s="11" t="s">
        <v>5107</v>
      </c>
      <c r="B342" s="14">
        <v>489</v>
      </c>
      <c r="C342" s="14" t="s">
        <v>2780</v>
      </c>
      <c r="D342" s="14" t="s">
        <v>2781</v>
      </c>
      <c r="E342" s="14">
        <v>0</v>
      </c>
      <c r="F342" s="11" t="s">
        <v>5097</v>
      </c>
      <c r="G342" s="11" t="s">
        <v>5098</v>
      </c>
      <c r="H342" s="16">
        <v>44604</v>
      </c>
      <c r="I342" s="11" t="s">
        <v>5098</v>
      </c>
      <c r="J342" s="16">
        <v>44604</v>
      </c>
      <c r="K342" s="14">
        <v>153</v>
      </c>
      <c r="L342" s="15" t="s">
        <v>5108</v>
      </c>
    </row>
    <row r="343" spans="1:12">
      <c r="A343" s="11" t="s">
        <v>5107</v>
      </c>
      <c r="B343" s="14">
        <v>490</v>
      </c>
      <c r="C343" s="14" t="s">
        <v>2782</v>
      </c>
      <c r="D343" s="14" t="s">
        <v>5984</v>
      </c>
      <c r="E343" s="14">
        <v>0</v>
      </c>
      <c r="F343" s="11" t="s">
        <v>5097</v>
      </c>
      <c r="G343" s="11" t="s">
        <v>5098</v>
      </c>
      <c r="H343" s="16">
        <v>45044</v>
      </c>
      <c r="I343" s="11" t="s">
        <v>5098</v>
      </c>
      <c r="J343" s="16">
        <v>45044</v>
      </c>
      <c r="K343" s="14">
        <v>153</v>
      </c>
      <c r="L343" s="15" t="s">
        <v>5108</v>
      </c>
    </row>
    <row r="344" spans="1:12">
      <c r="A344" s="11" t="s">
        <v>5107</v>
      </c>
      <c r="B344" s="14">
        <v>491</v>
      </c>
      <c r="C344" s="14" t="s">
        <v>2784</v>
      </c>
      <c r="D344" s="14" t="s">
        <v>5985</v>
      </c>
      <c r="E344" s="14">
        <v>1</v>
      </c>
      <c r="F344" s="11" t="s">
        <v>5097</v>
      </c>
      <c r="G344" s="11" t="s">
        <v>5098</v>
      </c>
      <c r="H344" s="16">
        <v>45484</v>
      </c>
      <c r="I344" s="11" t="s">
        <v>5098</v>
      </c>
      <c r="J344" s="16">
        <v>45484</v>
      </c>
      <c r="K344" s="14">
        <v>153</v>
      </c>
      <c r="L344" s="15" t="s">
        <v>5108</v>
      </c>
    </row>
    <row r="345" spans="1:12">
      <c r="A345" s="11" t="s">
        <v>5107</v>
      </c>
      <c r="B345" s="14">
        <v>492</v>
      </c>
      <c r="C345" s="14" t="s">
        <v>2786</v>
      </c>
      <c r="D345" s="14" t="s">
        <v>5986</v>
      </c>
      <c r="E345" s="14">
        <v>0</v>
      </c>
      <c r="F345" s="11" t="s">
        <v>5097</v>
      </c>
      <c r="G345" s="11" t="s">
        <v>5098</v>
      </c>
      <c r="H345" s="16">
        <v>45924</v>
      </c>
      <c r="I345" s="11" t="s">
        <v>5098</v>
      </c>
      <c r="J345" s="16">
        <v>45924</v>
      </c>
      <c r="K345" s="14">
        <v>153</v>
      </c>
      <c r="L345" s="15" t="s">
        <v>5108</v>
      </c>
    </row>
    <row r="346" spans="1:12">
      <c r="A346" s="11" t="s">
        <v>5107</v>
      </c>
      <c r="B346" s="14">
        <v>493</v>
      </c>
      <c r="C346" s="14" t="s">
        <v>2798</v>
      </c>
      <c r="D346" s="14" t="s">
        <v>5987</v>
      </c>
      <c r="E346" s="14">
        <v>0</v>
      </c>
      <c r="F346" s="11" t="s">
        <v>5097</v>
      </c>
      <c r="G346" s="11" t="s">
        <v>5098</v>
      </c>
      <c r="H346" s="16">
        <v>44605</v>
      </c>
      <c r="I346" s="11" t="s">
        <v>5098</v>
      </c>
      <c r="J346" s="16">
        <v>44605</v>
      </c>
      <c r="K346" s="14">
        <v>155</v>
      </c>
      <c r="L346" s="15" t="s">
        <v>5108</v>
      </c>
    </row>
    <row r="347" spans="1:12">
      <c r="A347" s="11" t="s">
        <v>5107</v>
      </c>
      <c r="B347" s="14">
        <v>494</v>
      </c>
      <c r="C347" s="14" t="s">
        <v>2800</v>
      </c>
      <c r="D347" s="14" t="s">
        <v>5988</v>
      </c>
      <c r="E347" s="14">
        <v>1</v>
      </c>
      <c r="F347" s="11" t="s">
        <v>5097</v>
      </c>
      <c r="G347" s="11" t="s">
        <v>5098</v>
      </c>
      <c r="H347" s="16">
        <v>45045</v>
      </c>
      <c r="I347" s="11" t="s">
        <v>5098</v>
      </c>
      <c r="J347" s="16">
        <v>45045</v>
      </c>
      <c r="K347" s="14">
        <v>155</v>
      </c>
      <c r="L347" s="15" t="s">
        <v>5108</v>
      </c>
    </row>
    <row r="348" spans="1:12">
      <c r="A348" s="11" t="s">
        <v>5107</v>
      </c>
      <c r="B348" s="14">
        <v>495</v>
      </c>
      <c r="C348" s="14" t="s">
        <v>2802</v>
      </c>
      <c r="D348" s="14" t="s">
        <v>2803</v>
      </c>
      <c r="E348" s="14">
        <v>0</v>
      </c>
      <c r="F348" s="11" t="s">
        <v>5097</v>
      </c>
      <c r="G348" s="11" t="s">
        <v>5098</v>
      </c>
      <c r="H348" s="16">
        <v>45485</v>
      </c>
      <c r="I348" s="11" t="s">
        <v>5098</v>
      </c>
      <c r="J348" s="16">
        <v>45485</v>
      </c>
      <c r="K348" s="14">
        <v>155</v>
      </c>
      <c r="L348" s="15" t="s">
        <v>5108</v>
      </c>
    </row>
    <row r="349" spans="1:12">
      <c r="A349" s="11" t="s">
        <v>5107</v>
      </c>
      <c r="B349" s="14">
        <v>496</v>
      </c>
      <c r="C349" s="14" t="s">
        <v>2804</v>
      </c>
      <c r="D349" s="14" t="s">
        <v>5989</v>
      </c>
      <c r="E349" s="14">
        <v>0</v>
      </c>
      <c r="F349" s="11" t="s">
        <v>5097</v>
      </c>
      <c r="G349" s="11" t="s">
        <v>5098</v>
      </c>
      <c r="H349" s="16">
        <v>45925</v>
      </c>
      <c r="I349" s="11" t="s">
        <v>5098</v>
      </c>
      <c r="J349" s="16">
        <v>45925</v>
      </c>
      <c r="K349" s="14">
        <v>155</v>
      </c>
      <c r="L349" s="15" t="s">
        <v>5108</v>
      </c>
    </row>
    <row r="350" spans="1:12">
      <c r="A350" s="11" t="s">
        <v>5107</v>
      </c>
      <c r="B350" s="14">
        <v>497</v>
      </c>
      <c r="C350" s="14" t="s">
        <v>5990</v>
      </c>
      <c r="D350" s="14" t="s">
        <v>2808</v>
      </c>
      <c r="E350" s="14">
        <v>0</v>
      </c>
      <c r="F350" s="11" t="s">
        <v>5097</v>
      </c>
      <c r="G350" s="11" t="s">
        <v>5098</v>
      </c>
      <c r="H350" s="16">
        <v>44606</v>
      </c>
      <c r="I350" s="11" t="s">
        <v>5098</v>
      </c>
      <c r="J350" s="16">
        <v>44606</v>
      </c>
      <c r="K350" s="14">
        <v>156</v>
      </c>
      <c r="L350" s="15" t="s">
        <v>5108</v>
      </c>
    </row>
    <row r="351" spans="1:12">
      <c r="A351" s="11" t="s">
        <v>5107</v>
      </c>
      <c r="B351" s="14">
        <v>498</v>
      </c>
      <c r="C351" s="14" t="s">
        <v>5991</v>
      </c>
      <c r="D351" s="14" t="s">
        <v>5992</v>
      </c>
      <c r="E351" s="14">
        <v>1</v>
      </c>
      <c r="F351" s="11" t="s">
        <v>5097</v>
      </c>
      <c r="G351" s="11" t="s">
        <v>5098</v>
      </c>
      <c r="H351" s="16">
        <v>45046</v>
      </c>
      <c r="I351" s="11" t="s">
        <v>5098</v>
      </c>
      <c r="J351" s="16">
        <v>45046</v>
      </c>
      <c r="K351" s="14">
        <v>156</v>
      </c>
      <c r="L351" s="15" t="s">
        <v>5108</v>
      </c>
    </row>
    <row r="352" spans="1:12">
      <c r="A352" s="11" t="s">
        <v>5107</v>
      </c>
      <c r="B352" s="14">
        <v>499</v>
      </c>
      <c r="C352" s="14" t="s">
        <v>5993</v>
      </c>
      <c r="D352" s="14" t="s">
        <v>2812</v>
      </c>
      <c r="E352" s="14">
        <v>0</v>
      </c>
      <c r="F352" s="11" t="s">
        <v>5097</v>
      </c>
      <c r="G352" s="11" t="s">
        <v>5098</v>
      </c>
      <c r="H352" s="16">
        <v>45486</v>
      </c>
      <c r="I352" s="11" t="s">
        <v>5098</v>
      </c>
      <c r="J352" s="16">
        <v>45486</v>
      </c>
      <c r="K352" s="14">
        <v>156</v>
      </c>
      <c r="L352" s="15" t="s">
        <v>5108</v>
      </c>
    </row>
    <row r="353" spans="1:12">
      <c r="A353" s="11" t="s">
        <v>5107</v>
      </c>
      <c r="B353" s="14">
        <v>500</v>
      </c>
      <c r="C353" s="14" t="s">
        <v>5994</v>
      </c>
      <c r="D353" s="14" t="s">
        <v>2814</v>
      </c>
      <c r="E353" s="14">
        <v>0</v>
      </c>
      <c r="F353" s="11" t="s">
        <v>5097</v>
      </c>
      <c r="G353" s="11" t="s">
        <v>5098</v>
      </c>
      <c r="H353" s="16">
        <v>45926</v>
      </c>
      <c r="I353" s="11" t="s">
        <v>5098</v>
      </c>
      <c r="J353" s="16">
        <v>45926</v>
      </c>
      <c r="K353" s="14">
        <v>156</v>
      </c>
      <c r="L353" s="15" t="s">
        <v>5108</v>
      </c>
    </row>
    <row r="354" spans="1:12">
      <c r="A354" s="11" t="s">
        <v>5107</v>
      </c>
      <c r="B354" s="14">
        <v>501</v>
      </c>
      <c r="C354" s="14" t="s">
        <v>2820</v>
      </c>
      <c r="D354" s="14" t="s">
        <v>5995</v>
      </c>
      <c r="E354" s="14">
        <v>0</v>
      </c>
      <c r="F354" s="11" t="s">
        <v>5097</v>
      </c>
      <c r="G354" s="11" t="s">
        <v>5098</v>
      </c>
      <c r="H354" s="16">
        <v>44607</v>
      </c>
      <c r="I354" s="11" t="s">
        <v>5098</v>
      </c>
      <c r="J354" s="16">
        <v>44607</v>
      </c>
      <c r="K354" s="14">
        <v>158</v>
      </c>
      <c r="L354" s="15" t="s">
        <v>5108</v>
      </c>
    </row>
    <row r="355" spans="1:12">
      <c r="A355" s="11" t="s">
        <v>5107</v>
      </c>
      <c r="B355" s="14">
        <v>502</v>
      </c>
      <c r="C355" s="14" t="s">
        <v>2771</v>
      </c>
      <c r="D355" s="14" t="s">
        <v>5996</v>
      </c>
      <c r="E355" s="14">
        <v>0</v>
      </c>
      <c r="F355" s="11" t="s">
        <v>5097</v>
      </c>
      <c r="G355" s="11" t="s">
        <v>5098</v>
      </c>
      <c r="H355" s="16">
        <v>45047</v>
      </c>
      <c r="I355" s="11" t="s">
        <v>5098</v>
      </c>
      <c r="J355" s="16">
        <v>45047</v>
      </c>
      <c r="K355" s="14">
        <v>158</v>
      </c>
      <c r="L355" s="15" t="s">
        <v>5108</v>
      </c>
    </row>
    <row r="356" spans="1:12">
      <c r="A356" s="11" t="s">
        <v>5107</v>
      </c>
      <c r="B356" s="14">
        <v>503</v>
      </c>
      <c r="C356" s="14" t="s">
        <v>2823</v>
      </c>
      <c r="D356" s="14" t="s">
        <v>2824</v>
      </c>
      <c r="E356" s="14">
        <v>0</v>
      </c>
      <c r="F356" s="11" t="s">
        <v>5097</v>
      </c>
      <c r="G356" s="11" t="s">
        <v>5098</v>
      </c>
      <c r="H356" s="16">
        <v>45487</v>
      </c>
      <c r="I356" s="11" t="s">
        <v>5098</v>
      </c>
      <c r="J356" s="16">
        <v>45487</v>
      </c>
      <c r="K356" s="14">
        <v>158</v>
      </c>
      <c r="L356" s="15" t="s">
        <v>5108</v>
      </c>
    </row>
    <row r="357" spans="1:12">
      <c r="A357" s="11" t="s">
        <v>5107</v>
      </c>
      <c r="B357" s="14">
        <v>504</v>
      </c>
      <c r="C357" s="14" t="s">
        <v>2825</v>
      </c>
      <c r="D357" s="14" t="s">
        <v>5997</v>
      </c>
      <c r="E357" s="14">
        <v>1</v>
      </c>
      <c r="F357" s="11" t="s">
        <v>5097</v>
      </c>
      <c r="G357" s="11" t="s">
        <v>5098</v>
      </c>
      <c r="H357" s="16">
        <v>45927</v>
      </c>
      <c r="I357" s="11" t="s">
        <v>5098</v>
      </c>
      <c r="J357" s="16">
        <v>45927</v>
      </c>
      <c r="K357" s="14">
        <v>158</v>
      </c>
      <c r="L357" s="15" t="s">
        <v>5108</v>
      </c>
    </row>
    <row r="358" spans="1:12">
      <c r="A358" s="11" t="s">
        <v>5107</v>
      </c>
      <c r="B358" s="14">
        <v>505</v>
      </c>
      <c r="C358" s="14"/>
      <c r="D358" s="14" t="s">
        <v>5735</v>
      </c>
      <c r="E358" s="14">
        <v>0</v>
      </c>
      <c r="F358" s="11" t="s">
        <v>5097</v>
      </c>
      <c r="G358" s="11" t="s">
        <v>5098</v>
      </c>
      <c r="H358" s="16">
        <v>44608</v>
      </c>
      <c r="I358" s="11" t="s">
        <v>5098</v>
      </c>
      <c r="J358" s="16">
        <v>44608</v>
      </c>
      <c r="K358" s="14">
        <v>160</v>
      </c>
      <c r="L358" s="15" t="s">
        <v>5108</v>
      </c>
    </row>
    <row r="359" spans="1:12">
      <c r="A359" s="11" t="s">
        <v>5107</v>
      </c>
      <c r="B359" s="14">
        <v>506</v>
      </c>
      <c r="C359" s="14"/>
      <c r="D359" s="14"/>
      <c r="E359" s="14">
        <v>0</v>
      </c>
      <c r="F359" s="11" t="s">
        <v>5097</v>
      </c>
      <c r="G359" s="11" t="s">
        <v>5098</v>
      </c>
      <c r="H359" s="16">
        <v>45048</v>
      </c>
      <c r="I359" s="11" t="s">
        <v>5098</v>
      </c>
      <c r="J359" s="16">
        <v>45048</v>
      </c>
      <c r="K359" s="14">
        <v>160</v>
      </c>
      <c r="L359" s="15" t="s">
        <v>5108</v>
      </c>
    </row>
    <row r="360" spans="1:12">
      <c r="A360" s="11" t="s">
        <v>5107</v>
      </c>
      <c r="B360" s="14">
        <v>507</v>
      </c>
      <c r="C360" s="14"/>
      <c r="D360" s="14"/>
      <c r="E360" s="14">
        <v>0</v>
      </c>
      <c r="F360" s="11" t="s">
        <v>5097</v>
      </c>
      <c r="G360" s="11" t="s">
        <v>5098</v>
      </c>
      <c r="H360" s="16">
        <v>45488</v>
      </c>
      <c r="I360" s="11" t="s">
        <v>5098</v>
      </c>
      <c r="J360" s="16">
        <v>45488</v>
      </c>
      <c r="K360" s="14">
        <v>160</v>
      </c>
      <c r="L360" s="15" t="s">
        <v>5108</v>
      </c>
    </row>
    <row r="361" spans="1:12">
      <c r="A361" s="11" t="s">
        <v>5107</v>
      </c>
      <c r="B361" s="14">
        <v>508</v>
      </c>
      <c r="C361" s="14"/>
      <c r="D361" s="14"/>
      <c r="E361" s="14">
        <v>0</v>
      </c>
      <c r="F361" s="11" t="s">
        <v>5097</v>
      </c>
      <c r="G361" s="11" t="s">
        <v>5098</v>
      </c>
      <c r="H361" s="16">
        <v>45928</v>
      </c>
      <c r="I361" s="11" t="s">
        <v>5098</v>
      </c>
      <c r="J361" s="16">
        <v>45928</v>
      </c>
      <c r="K361" s="14">
        <v>160</v>
      </c>
      <c r="L361" s="15" t="s">
        <v>5108</v>
      </c>
    </row>
    <row r="362" spans="1:12">
      <c r="A362" s="11" t="s">
        <v>5107</v>
      </c>
      <c r="B362" s="14">
        <v>509</v>
      </c>
      <c r="C362" s="14" t="s">
        <v>2852</v>
      </c>
      <c r="D362" s="14" t="s">
        <v>2853</v>
      </c>
      <c r="E362" s="14">
        <v>0</v>
      </c>
      <c r="F362" s="11" t="s">
        <v>5097</v>
      </c>
      <c r="G362" s="11" t="s">
        <v>5098</v>
      </c>
      <c r="H362" s="16">
        <v>44609</v>
      </c>
      <c r="I362" s="11" t="s">
        <v>5098</v>
      </c>
      <c r="J362" s="16">
        <v>44609</v>
      </c>
      <c r="K362" s="14">
        <v>163</v>
      </c>
      <c r="L362" s="15" t="s">
        <v>5108</v>
      </c>
    </row>
    <row r="363" spans="1:12">
      <c r="A363" s="11" t="s">
        <v>5107</v>
      </c>
      <c r="B363" s="14">
        <v>510</v>
      </c>
      <c r="C363" s="14" t="s">
        <v>2854</v>
      </c>
      <c r="D363" s="14" t="s">
        <v>2855</v>
      </c>
      <c r="E363" s="14">
        <v>1</v>
      </c>
      <c r="F363" s="11" t="s">
        <v>5097</v>
      </c>
      <c r="G363" s="11" t="s">
        <v>5098</v>
      </c>
      <c r="H363" s="16">
        <v>45049</v>
      </c>
      <c r="I363" s="11" t="s">
        <v>5098</v>
      </c>
      <c r="J363" s="16">
        <v>45049</v>
      </c>
      <c r="K363" s="14">
        <v>163</v>
      </c>
      <c r="L363" s="15" t="s">
        <v>5108</v>
      </c>
    </row>
    <row r="364" spans="1:12">
      <c r="A364" s="11" t="s">
        <v>5107</v>
      </c>
      <c r="B364" s="14">
        <v>511</v>
      </c>
      <c r="C364" s="14" t="s">
        <v>2856</v>
      </c>
      <c r="D364" s="14" t="s">
        <v>5998</v>
      </c>
      <c r="E364" s="14">
        <v>0</v>
      </c>
      <c r="F364" s="11" t="s">
        <v>5097</v>
      </c>
      <c r="G364" s="11" t="s">
        <v>5098</v>
      </c>
      <c r="H364" s="16">
        <v>45489</v>
      </c>
      <c r="I364" s="11" t="s">
        <v>5098</v>
      </c>
      <c r="J364" s="16">
        <v>45489</v>
      </c>
      <c r="K364" s="14">
        <v>163</v>
      </c>
      <c r="L364" s="15" t="s">
        <v>5108</v>
      </c>
    </row>
    <row r="365" spans="1:12">
      <c r="A365" s="11" t="s">
        <v>5107</v>
      </c>
      <c r="B365" s="14">
        <v>512</v>
      </c>
      <c r="C365" s="14" t="s">
        <v>2858</v>
      </c>
      <c r="D365" s="14" t="s">
        <v>5999</v>
      </c>
      <c r="E365" s="14">
        <v>0</v>
      </c>
      <c r="F365" s="11" t="s">
        <v>5097</v>
      </c>
      <c r="G365" s="11" t="s">
        <v>5098</v>
      </c>
      <c r="H365" s="16">
        <v>45929</v>
      </c>
      <c r="I365" s="11" t="s">
        <v>5098</v>
      </c>
      <c r="J365" s="16">
        <v>45929</v>
      </c>
      <c r="K365" s="14">
        <v>163</v>
      </c>
      <c r="L365" s="15" t="s">
        <v>5108</v>
      </c>
    </row>
    <row r="366" spans="1:12">
      <c r="A366" s="11" t="s">
        <v>5107</v>
      </c>
      <c r="B366" s="14">
        <v>513</v>
      </c>
      <c r="C366" s="14" t="s">
        <v>2861</v>
      </c>
      <c r="D366" s="14" t="s">
        <v>2862</v>
      </c>
      <c r="E366" s="14">
        <v>0</v>
      </c>
      <c r="F366" s="11" t="s">
        <v>5097</v>
      </c>
      <c r="G366" s="11" t="s">
        <v>5098</v>
      </c>
      <c r="H366" s="16">
        <v>44610</v>
      </c>
      <c r="I366" s="11" t="s">
        <v>5098</v>
      </c>
      <c r="J366" s="16">
        <v>44610</v>
      </c>
      <c r="K366" s="14">
        <v>164</v>
      </c>
      <c r="L366" s="15" t="s">
        <v>5108</v>
      </c>
    </row>
    <row r="367" spans="1:12">
      <c r="A367" s="11" t="s">
        <v>5107</v>
      </c>
      <c r="B367" s="14">
        <v>514</v>
      </c>
      <c r="C367" s="14" t="s">
        <v>2863</v>
      </c>
      <c r="D367" s="14" t="s">
        <v>2864</v>
      </c>
      <c r="E367" s="14">
        <v>0</v>
      </c>
      <c r="F367" s="11" t="s">
        <v>5097</v>
      </c>
      <c r="G367" s="11" t="s">
        <v>5098</v>
      </c>
      <c r="H367" s="16">
        <v>45050</v>
      </c>
      <c r="I367" s="11" t="s">
        <v>5098</v>
      </c>
      <c r="J367" s="16">
        <v>45050</v>
      </c>
      <c r="K367" s="14">
        <v>164</v>
      </c>
      <c r="L367" s="15" t="s">
        <v>5108</v>
      </c>
    </row>
    <row r="368" spans="1:12">
      <c r="A368" s="11" t="s">
        <v>5107</v>
      </c>
      <c r="B368" s="14">
        <v>515</v>
      </c>
      <c r="C368" s="14" t="s">
        <v>2865</v>
      </c>
      <c r="D368" s="14" t="s">
        <v>6000</v>
      </c>
      <c r="E368" s="14">
        <v>1</v>
      </c>
      <c r="F368" s="11" t="s">
        <v>5097</v>
      </c>
      <c r="G368" s="11" t="s">
        <v>5098</v>
      </c>
      <c r="H368" s="16">
        <v>45490</v>
      </c>
      <c r="I368" s="11" t="s">
        <v>5098</v>
      </c>
      <c r="J368" s="16">
        <v>45490</v>
      </c>
      <c r="K368" s="14">
        <v>164</v>
      </c>
      <c r="L368" s="15" t="s">
        <v>5108</v>
      </c>
    </row>
    <row r="369" spans="1:12">
      <c r="A369" s="11" t="s">
        <v>5107</v>
      </c>
      <c r="B369" s="14">
        <v>516</v>
      </c>
      <c r="C369" s="14" t="s">
        <v>2867</v>
      </c>
      <c r="D369" s="14" t="s">
        <v>6001</v>
      </c>
      <c r="E369" s="14">
        <v>0</v>
      </c>
      <c r="F369" s="11" t="s">
        <v>5097</v>
      </c>
      <c r="G369" s="11" t="s">
        <v>5098</v>
      </c>
      <c r="H369" s="16">
        <v>45930</v>
      </c>
      <c r="I369" s="11" t="s">
        <v>5098</v>
      </c>
      <c r="J369" s="16">
        <v>45930</v>
      </c>
      <c r="K369" s="14">
        <v>164</v>
      </c>
      <c r="L369" s="15" t="s">
        <v>5108</v>
      </c>
    </row>
    <row r="370" spans="1:12">
      <c r="A370" s="11" t="s">
        <v>5107</v>
      </c>
      <c r="B370" s="14">
        <v>517</v>
      </c>
      <c r="C370" s="14" t="s">
        <v>2868</v>
      </c>
      <c r="D370" s="14" t="s">
        <v>6002</v>
      </c>
      <c r="E370" s="14">
        <v>0</v>
      </c>
      <c r="F370" s="11" t="s">
        <v>5097</v>
      </c>
      <c r="G370" s="11" t="s">
        <v>5098</v>
      </c>
      <c r="H370" s="16">
        <v>44611</v>
      </c>
      <c r="I370" s="11" t="s">
        <v>5098</v>
      </c>
      <c r="J370" s="16">
        <v>44611</v>
      </c>
      <c r="K370" s="14">
        <v>165</v>
      </c>
      <c r="L370" s="15" t="s">
        <v>5108</v>
      </c>
    </row>
    <row r="371" spans="1:12">
      <c r="A371" s="11" t="s">
        <v>5107</v>
      </c>
      <c r="B371" s="14">
        <v>518</v>
      </c>
      <c r="C371" s="14" t="s">
        <v>2869</v>
      </c>
      <c r="D371" s="14" t="s">
        <v>6003</v>
      </c>
      <c r="E371" s="14">
        <v>0</v>
      </c>
      <c r="F371" s="11" t="s">
        <v>5097</v>
      </c>
      <c r="G371" s="11" t="s">
        <v>5098</v>
      </c>
      <c r="H371" s="16">
        <v>45051</v>
      </c>
      <c r="I371" s="11" t="s">
        <v>5098</v>
      </c>
      <c r="J371" s="16">
        <v>45051</v>
      </c>
      <c r="K371" s="14">
        <v>165</v>
      </c>
      <c r="L371" s="15" t="s">
        <v>5108</v>
      </c>
    </row>
    <row r="372" spans="1:12">
      <c r="A372" s="11" t="s">
        <v>5107</v>
      </c>
      <c r="B372" s="14">
        <v>519</v>
      </c>
      <c r="C372" s="14" t="s">
        <v>2870</v>
      </c>
      <c r="D372" s="14" t="s">
        <v>6004</v>
      </c>
      <c r="E372" s="14">
        <v>0</v>
      </c>
      <c r="F372" s="11" t="s">
        <v>5097</v>
      </c>
      <c r="G372" s="11" t="s">
        <v>5098</v>
      </c>
      <c r="H372" s="16">
        <v>45491</v>
      </c>
      <c r="I372" s="11" t="s">
        <v>5098</v>
      </c>
      <c r="J372" s="16">
        <v>45491</v>
      </c>
      <c r="K372" s="14">
        <v>165</v>
      </c>
      <c r="L372" s="15" t="s">
        <v>5108</v>
      </c>
    </row>
    <row r="373" spans="1:12">
      <c r="A373" s="11" t="s">
        <v>5107</v>
      </c>
      <c r="B373" s="14">
        <v>520</v>
      </c>
      <c r="C373" s="14" t="s">
        <v>2871</v>
      </c>
      <c r="D373" s="14" t="s">
        <v>6005</v>
      </c>
      <c r="E373" s="14">
        <v>1</v>
      </c>
      <c r="F373" s="11" t="s">
        <v>5097</v>
      </c>
      <c r="G373" s="11" t="s">
        <v>5098</v>
      </c>
      <c r="H373" s="16">
        <v>45931</v>
      </c>
      <c r="I373" s="11" t="s">
        <v>5098</v>
      </c>
      <c r="J373" s="16">
        <v>45931</v>
      </c>
      <c r="K373" s="14">
        <v>165</v>
      </c>
      <c r="L373" s="15" t="s">
        <v>5108</v>
      </c>
    </row>
    <row r="374" spans="1:12">
      <c r="A374" s="11" t="s">
        <v>5107</v>
      </c>
      <c r="B374" s="14">
        <v>521</v>
      </c>
      <c r="C374" s="14" t="s">
        <v>6006</v>
      </c>
      <c r="D374" s="14" t="s">
        <v>6007</v>
      </c>
      <c r="E374" s="14">
        <v>1</v>
      </c>
      <c r="F374" s="11" t="s">
        <v>5097</v>
      </c>
      <c r="G374" s="11" t="s">
        <v>5098</v>
      </c>
      <c r="H374" s="16">
        <v>44612</v>
      </c>
      <c r="I374" s="11" t="s">
        <v>5098</v>
      </c>
      <c r="J374" s="16">
        <v>44612</v>
      </c>
      <c r="K374" s="14">
        <v>166</v>
      </c>
      <c r="L374" s="15" t="s">
        <v>5108</v>
      </c>
    </row>
    <row r="375" spans="1:12">
      <c r="A375" s="11" t="s">
        <v>5107</v>
      </c>
      <c r="B375" s="14">
        <v>522</v>
      </c>
      <c r="C375" s="14" t="s">
        <v>6008</v>
      </c>
      <c r="D375" s="14" t="s">
        <v>6009</v>
      </c>
      <c r="E375" s="14">
        <v>0</v>
      </c>
      <c r="F375" s="11" t="s">
        <v>5097</v>
      </c>
      <c r="G375" s="11" t="s">
        <v>5098</v>
      </c>
      <c r="H375" s="16">
        <v>45052</v>
      </c>
      <c r="I375" s="11" t="s">
        <v>5098</v>
      </c>
      <c r="J375" s="16">
        <v>45052</v>
      </c>
      <c r="K375" s="14">
        <v>166</v>
      </c>
      <c r="L375" s="15" t="s">
        <v>5108</v>
      </c>
    </row>
    <row r="376" spans="1:12">
      <c r="A376" s="11" t="s">
        <v>5107</v>
      </c>
      <c r="B376" s="14">
        <v>523</v>
      </c>
      <c r="C376" s="14" t="s">
        <v>6010</v>
      </c>
      <c r="D376" s="14" t="s">
        <v>6011</v>
      </c>
      <c r="E376" s="14">
        <v>0</v>
      </c>
      <c r="F376" s="11" t="s">
        <v>5097</v>
      </c>
      <c r="G376" s="11" t="s">
        <v>5098</v>
      </c>
      <c r="H376" s="16">
        <v>45492</v>
      </c>
      <c r="I376" s="11" t="s">
        <v>5098</v>
      </c>
      <c r="J376" s="16">
        <v>45492</v>
      </c>
      <c r="K376" s="14">
        <v>166</v>
      </c>
      <c r="L376" s="15" t="s">
        <v>5108</v>
      </c>
    </row>
    <row r="377" spans="1:12">
      <c r="A377" s="11" t="s">
        <v>5107</v>
      </c>
      <c r="B377" s="14">
        <v>524</v>
      </c>
      <c r="C377" s="14" t="s">
        <v>6012</v>
      </c>
      <c r="D377" s="14" t="s">
        <v>6013</v>
      </c>
      <c r="E377" s="14">
        <v>0</v>
      </c>
      <c r="F377" s="11" t="s">
        <v>5097</v>
      </c>
      <c r="G377" s="11" t="s">
        <v>5098</v>
      </c>
      <c r="H377" s="16">
        <v>45932</v>
      </c>
      <c r="I377" s="11" t="s">
        <v>5098</v>
      </c>
      <c r="J377" s="16">
        <v>45932</v>
      </c>
      <c r="K377" s="14">
        <v>166</v>
      </c>
      <c r="L377" s="15" t="s">
        <v>5108</v>
      </c>
    </row>
    <row r="378" spans="1:12">
      <c r="A378" s="11" t="s">
        <v>5107</v>
      </c>
      <c r="B378" s="14">
        <v>525</v>
      </c>
      <c r="C378" s="14" t="s">
        <v>6014</v>
      </c>
      <c r="D378" s="14" t="s">
        <v>2883</v>
      </c>
      <c r="E378" s="14">
        <v>1</v>
      </c>
      <c r="F378" s="11" t="s">
        <v>5097</v>
      </c>
      <c r="G378" s="11" t="s">
        <v>5098</v>
      </c>
      <c r="H378" s="16">
        <v>44613</v>
      </c>
      <c r="I378" s="11" t="s">
        <v>5098</v>
      </c>
      <c r="J378" s="16">
        <v>44613</v>
      </c>
      <c r="K378" s="14">
        <v>167</v>
      </c>
      <c r="L378" s="15" t="s">
        <v>5108</v>
      </c>
    </row>
    <row r="379" spans="1:12">
      <c r="A379" s="11" t="s">
        <v>5107</v>
      </c>
      <c r="B379" s="14">
        <v>526</v>
      </c>
      <c r="C379" s="14" t="s">
        <v>6015</v>
      </c>
      <c r="D379" s="14" t="s">
        <v>2885</v>
      </c>
      <c r="E379" s="14">
        <v>0</v>
      </c>
      <c r="F379" s="11" t="s">
        <v>5097</v>
      </c>
      <c r="G379" s="11" t="s">
        <v>5098</v>
      </c>
      <c r="H379" s="16">
        <v>45053</v>
      </c>
      <c r="I379" s="11" t="s">
        <v>5098</v>
      </c>
      <c r="J379" s="16">
        <v>45053</v>
      </c>
      <c r="K379" s="14">
        <v>167</v>
      </c>
      <c r="L379" s="15" t="s">
        <v>5108</v>
      </c>
    </row>
    <row r="380" spans="1:12">
      <c r="A380" s="11" t="s">
        <v>5107</v>
      </c>
      <c r="B380" s="14">
        <v>527</v>
      </c>
      <c r="C380" s="14" t="s">
        <v>6016</v>
      </c>
      <c r="D380" s="14" t="s">
        <v>6017</v>
      </c>
      <c r="E380" s="14">
        <v>0</v>
      </c>
      <c r="F380" s="11" t="s">
        <v>5097</v>
      </c>
      <c r="G380" s="11" t="s">
        <v>5098</v>
      </c>
      <c r="H380" s="16">
        <v>45493</v>
      </c>
      <c r="I380" s="11" t="s">
        <v>5098</v>
      </c>
      <c r="J380" s="16">
        <v>45493</v>
      </c>
      <c r="K380" s="14">
        <v>167</v>
      </c>
      <c r="L380" s="15" t="s">
        <v>5108</v>
      </c>
    </row>
    <row r="381" spans="1:12">
      <c r="A381" s="11" t="s">
        <v>5107</v>
      </c>
      <c r="B381" s="14">
        <v>528</v>
      </c>
      <c r="C381" s="14" t="s">
        <v>6018</v>
      </c>
      <c r="D381" s="14" t="s">
        <v>6019</v>
      </c>
      <c r="E381" s="14">
        <v>0</v>
      </c>
      <c r="F381" s="11" t="s">
        <v>5097</v>
      </c>
      <c r="G381" s="11" t="s">
        <v>5098</v>
      </c>
      <c r="H381" s="16">
        <v>45933</v>
      </c>
      <c r="I381" s="11" t="s">
        <v>5098</v>
      </c>
      <c r="J381" s="16">
        <v>45933</v>
      </c>
      <c r="K381" s="14">
        <v>167</v>
      </c>
      <c r="L381" s="15" t="s">
        <v>5108</v>
      </c>
    </row>
    <row r="382" spans="1:12">
      <c r="A382" s="11" t="s">
        <v>5107</v>
      </c>
      <c r="B382" s="14">
        <v>529</v>
      </c>
      <c r="C382" s="14" t="s">
        <v>2891</v>
      </c>
      <c r="D382" s="14" t="s">
        <v>6020</v>
      </c>
      <c r="E382" s="14">
        <v>0</v>
      </c>
      <c r="F382" s="11" t="s">
        <v>5097</v>
      </c>
      <c r="G382" s="11" t="s">
        <v>5098</v>
      </c>
      <c r="H382" s="16">
        <v>44614</v>
      </c>
      <c r="I382" s="11" t="s">
        <v>5098</v>
      </c>
      <c r="J382" s="16">
        <v>44614</v>
      </c>
      <c r="K382" s="14">
        <v>168</v>
      </c>
      <c r="L382" s="15" t="s">
        <v>5108</v>
      </c>
    </row>
    <row r="383" spans="1:12">
      <c r="A383" s="11" t="s">
        <v>5107</v>
      </c>
      <c r="B383" s="14">
        <v>530</v>
      </c>
      <c r="C383" s="14" t="s">
        <v>2893</v>
      </c>
      <c r="D383" s="14" t="s">
        <v>6021</v>
      </c>
      <c r="E383" s="14">
        <v>1</v>
      </c>
      <c r="F383" s="11" t="s">
        <v>5097</v>
      </c>
      <c r="G383" s="11" t="s">
        <v>5098</v>
      </c>
      <c r="H383" s="16">
        <v>45054</v>
      </c>
      <c r="I383" s="11" t="s">
        <v>5098</v>
      </c>
      <c r="J383" s="16">
        <v>45054</v>
      </c>
      <c r="K383" s="14">
        <v>168</v>
      </c>
      <c r="L383" s="15" t="s">
        <v>5108</v>
      </c>
    </row>
    <row r="384" spans="1:12">
      <c r="A384" s="11" t="s">
        <v>5107</v>
      </c>
      <c r="B384" s="14">
        <v>531</v>
      </c>
      <c r="C384" s="14" t="s">
        <v>2895</v>
      </c>
      <c r="D384" s="14" t="s">
        <v>6022</v>
      </c>
      <c r="E384" s="14">
        <v>0</v>
      </c>
      <c r="F384" s="11" t="s">
        <v>5097</v>
      </c>
      <c r="G384" s="11" t="s">
        <v>5098</v>
      </c>
      <c r="H384" s="16">
        <v>45494</v>
      </c>
      <c r="I384" s="11" t="s">
        <v>5098</v>
      </c>
      <c r="J384" s="16">
        <v>45494</v>
      </c>
      <c r="K384" s="14">
        <v>168</v>
      </c>
      <c r="L384" s="15" t="s">
        <v>5108</v>
      </c>
    </row>
    <row r="385" spans="1:12">
      <c r="A385" s="11" t="s">
        <v>5107</v>
      </c>
      <c r="B385" s="14">
        <v>532</v>
      </c>
      <c r="C385" s="14" t="s">
        <v>6023</v>
      </c>
      <c r="D385" s="14" t="s">
        <v>6024</v>
      </c>
      <c r="E385" s="14">
        <v>0</v>
      </c>
      <c r="F385" s="11" t="s">
        <v>5097</v>
      </c>
      <c r="G385" s="11" t="s">
        <v>5098</v>
      </c>
      <c r="H385" s="16">
        <v>45934</v>
      </c>
      <c r="I385" s="11" t="s">
        <v>5098</v>
      </c>
      <c r="J385" s="16">
        <v>45934</v>
      </c>
      <c r="K385" s="14">
        <v>168</v>
      </c>
      <c r="L385" s="15" t="s">
        <v>5108</v>
      </c>
    </row>
    <row r="386" spans="1:12">
      <c r="A386" s="11" t="s">
        <v>5107</v>
      </c>
      <c r="B386" s="14">
        <v>533</v>
      </c>
      <c r="C386" s="14"/>
      <c r="D386" s="14" t="s">
        <v>5735</v>
      </c>
      <c r="E386" s="14">
        <v>0</v>
      </c>
      <c r="F386" s="11" t="s">
        <v>5097</v>
      </c>
      <c r="G386" s="11" t="s">
        <v>5098</v>
      </c>
      <c r="H386" s="16">
        <v>44615</v>
      </c>
      <c r="I386" s="11" t="s">
        <v>5098</v>
      </c>
      <c r="J386" s="16">
        <v>44615</v>
      </c>
      <c r="K386" s="14">
        <v>170</v>
      </c>
      <c r="L386" s="15" t="s">
        <v>5108</v>
      </c>
    </row>
    <row r="387" spans="1:12">
      <c r="A387" s="11" t="s">
        <v>5107</v>
      </c>
      <c r="B387" s="14">
        <v>534</v>
      </c>
      <c r="C387" s="14"/>
      <c r="D387" s="14"/>
      <c r="E387" s="14">
        <v>0</v>
      </c>
      <c r="F387" s="11" t="s">
        <v>5097</v>
      </c>
      <c r="G387" s="11" t="s">
        <v>5098</v>
      </c>
      <c r="H387" s="16">
        <v>45055</v>
      </c>
      <c r="I387" s="11" t="s">
        <v>5098</v>
      </c>
      <c r="J387" s="16">
        <v>45055</v>
      </c>
      <c r="K387" s="14">
        <v>170</v>
      </c>
      <c r="L387" s="15" t="s">
        <v>5108</v>
      </c>
    </row>
    <row r="388" spans="1:12">
      <c r="A388" s="11" t="s">
        <v>5107</v>
      </c>
      <c r="B388" s="14">
        <v>535</v>
      </c>
      <c r="C388" s="14"/>
      <c r="D388" s="14"/>
      <c r="E388" s="14">
        <v>0</v>
      </c>
      <c r="F388" s="11" t="s">
        <v>5097</v>
      </c>
      <c r="G388" s="11" t="s">
        <v>5098</v>
      </c>
      <c r="H388" s="16">
        <v>45495</v>
      </c>
      <c r="I388" s="11" t="s">
        <v>5098</v>
      </c>
      <c r="J388" s="16">
        <v>45495</v>
      </c>
      <c r="K388" s="14">
        <v>170</v>
      </c>
      <c r="L388" s="15" t="s">
        <v>5108</v>
      </c>
    </row>
    <row r="389" spans="1:12">
      <c r="A389" s="11" t="s">
        <v>5107</v>
      </c>
      <c r="B389" s="14">
        <v>536</v>
      </c>
      <c r="C389" s="14"/>
      <c r="D389" s="14"/>
      <c r="E389" s="14">
        <v>0</v>
      </c>
      <c r="F389" s="11" t="s">
        <v>5097</v>
      </c>
      <c r="G389" s="11" t="s">
        <v>5098</v>
      </c>
      <c r="H389" s="16">
        <v>45935</v>
      </c>
      <c r="I389" s="11" t="s">
        <v>5098</v>
      </c>
      <c r="J389" s="16">
        <v>45935</v>
      </c>
      <c r="K389" s="14">
        <v>170</v>
      </c>
      <c r="L389" s="15" t="s">
        <v>5108</v>
      </c>
    </row>
    <row r="390" spans="1:12">
      <c r="A390" s="11" t="s">
        <v>5107</v>
      </c>
      <c r="B390" s="14">
        <v>537</v>
      </c>
      <c r="C390" s="14" t="s">
        <v>6025</v>
      </c>
      <c r="D390" s="14" t="s">
        <v>6026</v>
      </c>
      <c r="E390" s="14">
        <v>1</v>
      </c>
      <c r="F390" s="11" t="s">
        <v>5097</v>
      </c>
      <c r="G390" s="11" t="s">
        <v>5098</v>
      </c>
      <c r="H390" s="16">
        <v>44616</v>
      </c>
      <c r="I390" s="11" t="s">
        <v>5098</v>
      </c>
      <c r="J390" s="16">
        <v>44616</v>
      </c>
      <c r="K390" s="14">
        <v>171</v>
      </c>
      <c r="L390" s="15" t="s">
        <v>5108</v>
      </c>
    </row>
    <row r="391" spans="1:12">
      <c r="A391" s="11" t="s">
        <v>5107</v>
      </c>
      <c r="B391" s="14">
        <v>538</v>
      </c>
      <c r="C391" s="14" t="s">
        <v>6027</v>
      </c>
      <c r="D391" s="14" t="s">
        <v>6028</v>
      </c>
      <c r="E391" s="14">
        <v>0</v>
      </c>
      <c r="F391" s="11" t="s">
        <v>5097</v>
      </c>
      <c r="G391" s="11" t="s">
        <v>5098</v>
      </c>
      <c r="H391" s="16">
        <v>45056</v>
      </c>
      <c r="I391" s="11" t="s">
        <v>5098</v>
      </c>
      <c r="J391" s="16">
        <v>45056</v>
      </c>
      <c r="K391" s="14">
        <v>171</v>
      </c>
      <c r="L391" s="15" t="s">
        <v>5108</v>
      </c>
    </row>
    <row r="392" spans="1:12">
      <c r="A392" s="11" t="s">
        <v>5107</v>
      </c>
      <c r="B392" s="14">
        <v>539</v>
      </c>
      <c r="C392" s="14" t="s">
        <v>6029</v>
      </c>
      <c r="D392" s="14" t="s">
        <v>6030</v>
      </c>
      <c r="E392" s="14">
        <v>0</v>
      </c>
      <c r="F392" s="11" t="s">
        <v>5097</v>
      </c>
      <c r="G392" s="11" t="s">
        <v>5098</v>
      </c>
      <c r="H392" s="16">
        <v>45496</v>
      </c>
      <c r="I392" s="11" t="s">
        <v>5098</v>
      </c>
      <c r="J392" s="16">
        <v>45496</v>
      </c>
      <c r="K392" s="14">
        <v>171</v>
      </c>
      <c r="L392" s="15" t="s">
        <v>5108</v>
      </c>
    </row>
    <row r="393" spans="1:12">
      <c r="A393" s="11" t="s">
        <v>5107</v>
      </c>
      <c r="B393" s="14">
        <v>540</v>
      </c>
      <c r="C393" s="14" t="s">
        <v>6031</v>
      </c>
      <c r="D393" s="14" t="s">
        <v>6032</v>
      </c>
      <c r="E393" s="14">
        <v>0</v>
      </c>
      <c r="F393" s="11" t="s">
        <v>5097</v>
      </c>
      <c r="G393" s="11" t="s">
        <v>5098</v>
      </c>
      <c r="H393" s="16">
        <v>45936</v>
      </c>
      <c r="I393" s="11" t="s">
        <v>5098</v>
      </c>
      <c r="J393" s="16">
        <v>45936</v>
      </c>
      <c r="K393" s="14">
        <v>171</v>
      </c>
      <c r="L393" s="15" t="s">
        <v>5108</v>
      </c>
    </row>
    <row r="394" spans="1:12">
      <c r="A394" s="11" t="s">
        <v>5107</v>
      </c>
      <c r="B394" s="14">
        <v>541</v>
      </c>
      <c r="C394" s="14" t="s">
        <v>2907</v>
      </c>
      <c r="D394" s="14" t="s">
        <v>6033</v>
      </c>
      <c r="E394" s="14">
        <v>0</v>
      </c>
      <c r="F394" s="11" t="s">
        <v>5097</v>
      </c>
      <c r="G394" s="11" t="s">
        <v>5098</v>
      </c>
      <c r="H394" s="16">
        <v>44617</v>
      </c>
      <c r="I394" s="11" t="s">
        <v>5098</v>
      </c>
      <c r="J394" s="16">
        <v>44617</v>
      </c>
      <c r="K394" s="14">
        <v>172</v>
      </c>
      <c r="L394" s="15" t="s">
        <v>5108</v>
      </c>
    </row>
    <row r="395" spans="1:12">
      <c r="A395" s="11" t="s">
        <v>5107</v>
      </c>
      <c r="B395" s="14">
        <v>542</v>
      </c>
      <c r="C395" s="14" t="s">
        <v>2909</v>
      </c>
      <c r="D395" s="14" t="s">
        <v>6034</v>
      </c>
      <c r="E395" s="14">
        <v>0</v>
      </c>
      <c r="F395" s="11" t="s">
        <v>5097</v>
      </c>
      <c r="G395" s="11" t="s">
        <v>5098</v>
      </c>
      <c r="H395" s="16">
        <v>45057</v>
      </c>
      <c r="I395" s="11" t="s">
        <v>5098</v>
      </c>
      <c r="J395" s="16">
        <v>45057</v>
      </c>
      <c r="K395" s="14">
        <v>172</v>
      </c>
      <c r="L395" s="15" t="s">
        <v>5108</v>
      </c>
    </row>
    <row r="396" spans="1:12">
      <c r="A396" s="11" t="s">
        <v>5107</v>
      </c>
      <c r="B396" s="14">
        <v>543</v>
      </c>
      <c r="C396" s="14" t="s">
        <v>2911</v>
      </c>
      <c r="D396" s="14" t="s">
        <v>2912</v>
      </c>
      <c r="E396" s="14">
        <v>0</v>
      </c>
      <c r="F396" s="11" t="s">
        <v>5097</v>
      </c>
      <c r="G396" s="11" t="s">
        <v>5098</v>
      </c>
      <c r="H396" s="16">
        <v>45497</v>
      </c>
      <c r="I396" s="11" t="s">
        <v>5098</v>
      </c>
      <c r="J396" s="16">
        <v>45497</v>
      </c>
      <c r="K396" s="14">
        <v>172</v>
      </c>
      <c r="L396" s="15" t="s">
        <v>5108</v>
      </c>
    </row>
    <row r="397" spans="1:12">
      <c r="A397" s="11" t="s">
        <v>5107</v>
      </c>
      <c r="B397" s="14">
        <v>544</v>
      </c>
      <c r="C397" s="14" t="s">
        <v>2913</v>
      </c>
      <c r="D397" s="14" t="s">
        <v>6035</v>
      </c>
      <c r="E397" s="14">
        <v>1</v>
      </c>
      <c r="F397" s="11" t="s">
        <v>5097</v>
      </c>
      <c r="G397" s="11" t="s">
        <v>5098</v>
      </c>
      <c r="H397" s="16">
        <v>45937</v>
      </c>
      <c r="I397" s="11" t="s">
        <v>5098</v>
      </c>
      <c r="J397" s="16">
        <v>45937</v>
      </c>
      <c r="K397" s="14">
        <v>172</v>
      </c>
      <c r="L397" s="15" t="s">
        <v>5108</v>
      </c>
    </row>
    <row r="398" spans="1:12">
      <c r="A398" s="11" t="s">
        <v>5107</v>
      </c>
      <c r="B398" s="14">
        <v>545</v>
      </c>
      <c r="C398" s="14" t="s">
        <v>2916</v>
      </c>
      <c r="D398" s="14" t="s">
        <v>2917</v>
      </c>
      <c r="E398" s="14">
        <v>0</v>
      </c>
      <c r="F398" s="11" t="s">
        <v>5097</v>
      </c>
      <c r="G398" s="11" t="s">
        <v>5098</v>
      </c>
      <c r="H398" s="16">
        <v>44618</v>
      </c>
      <c r="I398" s="11" t="s">
        <v>5098</v>
      </c>
      <c r="J398" s="16">
        <v>44618</v>
      </c>
      <c r="K398" s="14">
        <v>173</v>
      </c>
      <c r="L398" s="15" t="s">
        <v>5108</v>
      </c>
    </row>
    <row r="399" spans="1:12">
      <c r="A399" s="11" t="s">
        <v>5107</v>
      </c>
      <c r="B399" s="14">
        <v>546</v>
      </c>
      <c r="C399" s="14" t="s">
        <v>2918</v>
      </c>
      <c r="D399" s="14" t="s">
        <v>6036</v>
      </c>
      <c r="E399" s="14">
        <v>1</v>
      </c>
      <c r="F399" s="11" t="s">
        <v>5097</v>
      </c>
      <c r="G399" s="11" t="s">
        <v>5098</v>
      </c>
      <c r="H399" s="16">
        <v>45058</v>
      </c>
      <c r="I399" s="11" t="s">
        <v>5098</v>
      </c>
      <c r="J399" s="16">
        <v>45058</v>
      </c>
      <c r="K399" s="14">
        <v>173</v>
      </c>
      <c r="L399" s="15" t="s">
        <v>5108</v>
      </c>
    </row>
    <row r="400" spans="1:12">
      <c r="A400" s="11" t="s">
        <v>5107</v>
      </c>
      <c r="B400" s="14">
        <v>547</v>
      </c>
      <c r="C400" s="14" t="s">
        <v>2920</v>
      </c>
      <c r="D400" s="14" t="s">
        <v>6037</v>
      </c>
      <c r="E400" s="14">
        <v>0</v>
      </c>
      <c r="F400" s="11" t="s">
        <v>5097</v>
      </c>
      <c r="G400" s="11" t="s">
        <v>5098</v>
      </c>
      <c r="H400" s="16">
        <v>45498</v>
      </c>
      <c r="I400" s="11" t="s">
        <v>5098</v>
      </c>
      <c r="J400" s="16">
        <v>45498</v>
      </c>
      <c r="K400" s="14">
        <v>173</v>
      </c>
      <c r="L400" s="15" t="s">
        <v>5108</v>
      </c>
    </row>
    <row r="401" spans="1:12">
      <c r="A401" s="11" t="s">
        <v>5107</v>
      </c>
      <c r="B401" s="14">
        <v>548</v>
      </c>
      <c r="C401" s="14" t="s">
        <v>2922</v>
      </c>
      <c r="D401" s="14" t="s">
        <v>6038</v>
      </c>
      <c r="E401" s="14">
        <v>0</v>
      </c>
      <c r="F401" s="11" t="s">
        <v>5097</v>
      </c>
      <c r="G401" s="11" t="s">
        <v>5098</v>
      </c>
      <c r="H401" s="16">
        <v>45938</v>
      </c>
      <c r="I401" s="11" t="s">
        <v>5098</v>
      </c>
      <c r="J401" s="16">
        <v>45938</v>
      </c>
      <c r="K401" s="14">
        <v>173</v>
      </c>
      <c r="L401" s="15" t="s">
        <v>5108</v>
      </c>
    </row>
    <row r="402" spans="1:12">
      <c r="A402" s="11" t="s">
        <v>5107</v>
      </c>
      <c r="B402" s="14">
        <v>549</v>
      </c>
      <c r="C402" s="14" t="s">
        <v>2925</v>
      </c>
      <c r="D402" s="14" t="s">
        <v>6039</v>
      </c>
      <c r="E402" s="14">
        <v>0</v>
      </c>
      <c r="F402" s="11" t="s">
        <v>5097</v>
      </c>
      <c r="G402" s="11" t="s">
        <v>5098</v>
      </c>
      <c r="H402" s="16">
        <v>44619</v>
      </c>
      <c r="I402" s="11" t="s">
        <v>5098</v>
      </c>
      <c r="J402" s="16">
        <v>44619</v>
      </c>
      <c r="K402" s="14">
        <v>174</v>
      </c>
      <c r="L402" s="15" t="s">
        <v>5108</v>
      </c>
    </row>
    <row r="403" spans="1:12">
      <c r="A403" s="11" t="s">
        <v>5107</v>
      </c>
      <c r="B403" s="14">
        <v>550</v>
      </c>
      <c r="C403" s="14" t="s">
        <v>2927</v>
      </c>
      <c r="D403" s="14" t="s">
        <v>2928</v>
      </c>
      <c r="E403" s="14">
        <v>1</v>
      </c>
      <c r="F403" s="11" t="s">
        <v>5097</v>
      </c>
      <c r="G403" s="11" t="s">
        <v>5098</v>
      </c>
      <c r="H403" s="16">
        <v>45059</v>
      </c>
      <c r="I403" s="11" t="s">
        <v>5098</v>
      </c>
      <c r="J403" s="16">
        <v>45059</v>
      </c>
      <c r="K403" s="14">
        <v>174</v>
      </c>
      <c r="L403" s="15" t="s">
        <v>5108</v>
      </c>
    </row>
    <row r="404" spans="1:12">
      <c r="A404" s="11" t="s">
        <v>5107</v>
      </c>
      <c r="B404" s="14">
        <v>551</v>
      </c>
      <c r="C404" s="14" t="s">
        <v>2929</v>
      </c>
      <c r="D404" s="14" t="s">
        <v>2930</v>
      </c>
      <c r="E404" s="14">
        <v>0</v>
      </c>
      <c r="F404" s="11" t="s">
        <v>5097</v>
      </c>
      <c r="G404" s="11" t="s">
        <v>5098</v>
      </c>
      <c r="H404" s="16">
        <v>45499</v>
      </c>
      <c r="I404" s="11" t="s">
        <v>5098</v>
      </c>
      <c r="J404" s="16">
        <v>45499</v>
      </c>
      <c r="K404" s="14">
        <v>174</v>
      </c>
      <c r="L404" s="15" t="s">
        <v>5108</v>
      </c>
    </row>
    <row r="405" spans="1:12">
      <c r="A405" s="11" t="s">
        <v>5107</v>
      </c>
      <c r="B405" s="14">
        <v>552</v>
      </c>
      <c r="C405" s="14" t="s">
        <v>2931</v>
      </c>
      <c r="D405" s="14" t="s">
        <v>6040</v>
      </c>
      <c r="E405" s="14">
        <v>0</v>
      </c>
      <c r="F405" s="11" t="s">
        <v>5097</v>
      </c>
      <c r="G405" s="11" t="s">
        <v>5098</v>
      </c>
      <c r="H405" s="16">
        <v>45939</v>
      </c>
      <c r="I405" s="11" t="s">
        <v>5098</v>
      </c>
      <c r="J405" s="16">
        <v>45939</v>
      </c>
      <c r="K405" s="14">
        <v>174</v>
      </c>
      <c r="L405" s="15" t="s">
        <v>5108</v>
      </c>
    </row>
    <row r="406" spans="1:12">
      <c r="A406" s="11" t="s">
        <v>5107</v>
      </c>
      <c r="B406" s="14">
        <v>553</v>
      </c>
      <c r="C406" s="14" t="s">
        <v>2934</v>
      </c>
      <c r="D406" s="14" t="s">
        <v>6041</v>
      </c>
      <c r="E406" s="14">
        <v>0</v>
      </c>
      <c r="F406" s="11" t="s">
        <v>5097</v>
      </c>
      <c r="G406" s="11" t="s">
        <v>5098</v>
      </c>
      <c r="H406" s="16">
        <v>44620</v>
      </c>
      <c r="I406" s="11" t="s">
        <v>5098</v>
      </c>
      <c r="J406" s="16">
        <v>44620</v>
      </c>
      <c r="K406" s="14">
        <v>175</v>
      </c>
      <c r="L406" s="15" t="s">
        <v>5108</v>
      </c>
    </row>
    <row r="407" spans="1:12">
      <c r="A407" s="11" t="s">
        <v>5107</v>
      </c>
      <c r="B407" s="14">
        <v>554</v>
      </c>
      <c r="C407" s="14" t="s">
        <v>2936</v>
      </c>
      <c r="D407" s="14" t="s">
        <v>6042</v>
      </c>
      <c r="E407" s="14">
        <v>0</v>
      </c>
      <c r="F407" s="11" t="s">
        <v>5097</v>
      </c>
      <c r="G407" s="11" t="s">
        <v>5098</v>
      </c>
      <c r="H407" s="16">
        <v>45060</v>
      </c>
      <c r="I407" s="11" t="s">
        <v>5098</v>
      </c>
      <c r="J407" s="16">
        <v>45060</v>
      </c>
      <c r="K407" s="14">
        <v>175</v>
      </c>
      <c r="L407" s="15" t="s">
        <v>5108</v>
      </c>
    </row>
    <row r="408" spans="1:12">
      <c r="A408" s="11" t="s">
        <v>5107</v>
      </c>
      <c r="B408" s="14">
        <v>555</v>
      </c>
      <c r="C408" s="14" t="s">
        <v>2938</v>
      </c>
      <c r="D408" s="14" t="s">
        <v>6043</v>
      </c>
      <c r="E408" s="14">
        <v>1</v>
      </c>
      <c r="F408" s="11" t="s">
        <v>5097</v>
      </c>
      <c r="G408" s="11" t="s">
        <v>5098</v>
      </c>
      <c r="H408" s="16">
        <v>45500</v>
      </c>
      <c r="I408" s="11" t="s">
        <v>5098</v>
      </c>
      <c r="J408" s="16">
        <v>45500</v>
      </c>
      <c r="K408" s="14">
        <v>175</v>
      </c>
      <c r="L408" s="15" t="s">
        <v>5108</v>
      </c>
    </row>
    <row r="409" spans="1:12">
      <c r="A409" s="11" t="s">
        <v>5107</v>
      </c>
      <c r="B409" s="14">
        <v>556</v>
      </c>
      <c r="C409" s="14" t="s">
        <v>2940</v>
      </c>
      <c r="D409" s="14" t="s">
        <v>6044</v>
      </c>
      <c r="E409" s="14">
        <v>0</v>
      </c>
      <c r="F409" s="11" t="s">
        <v>5097</v>
      </c>
      <c r="G409" s="11" t="s">
        <v>5098</v>
      </c>
      <c r="H409" s="16">
        <v>45940</v>
      </c>
      <c r="I409" s="11" t="s">
        <v>5098</v>
      </c>
      <c r="J409" s="16">
        <v>45940</v>
      </c>
      <c r="K409" s="14">
        <v>175</v>
      </c>
      <c r="L409" s="15" t="s">
        <v>5108</v>
      </c>
    </row>
    <row r="410" spans="1:12">
      <c r="A410" s="11" t="s">
        <v>5107</v>
      </c>
      <c r="B410" s="14">
        <v>557</v>
      </c>
      <c r="C410" s="14" t="s">
        <v>2943</v>
      </c>
      <c r="D410" s="14" t="s">
        <v>6045</v>
      </c>
      <c r="E410" s="14">
        <v>0</v>
      </c>
      <c r="F410" s="11" t="s">
        <v>5097</v>
      </c>
      <c r="G410" s="11" t="s">
        <v>5098</v>
      </c>
      <c r="H410" s="16">
        <v>44621</v>
      </c>
      <c r="I410" s="11" t="s">
        <v>5098</v>
      </c>
      <c r="J410" s="16">
        <v>44621</v>
      </c>
      <c r="K410" s="14">
        <v>176</v>
      </c>
      <c r="L410" s="15" t="s">
        <v>5108</v>
      </c>
    </row>
    <row r="411" spans="1:12">
      <c r="A411" s="11" t="s">
        <v>5107</v>
      </c>
      <c r="B411" s="14">
        <v>558</v>
      </c>
      <c r="C411" s="14" t="s">
        <v>2945</v>
      </c>
      <c r="D411" s="14" t="s">
        <v>6046</v>
      </c>
      <c r="E411" s="14">
        <v>0</v>
      </c>
      <c r="F411" s="11" t="s">
        <v>5097</v>
      </c>
      <c r="G411" s="11" t="s">
        <v>5098</v>
      </c>
      <c r="H411" s="16">
        <v>45061</v>
      </c>
      <c r="I411" s="11" t="s">
        <v>5098</v>
      </c>
      <c r="J411" s="16">
        <v>45061</v>
      </c>
      <c r="K411" s="14">
        <v>176</v>
      </c>
      <c r="L411" s="15" t="s">
        <v>5108</v>
      </c>
    </row>
    <row r="412" spans="1:12">
      <c r="A412" s="11" t="s">
        <v>5107</v>
      </c>
      <c r="B412" s="14">
        <v>559</v>
      </c>
      <c r="C412" s="14" t="s">
        <v>2947</v>
      </c>
      <c r="D412" s="14" t="s">
        <v>6047</v>
      </c>
      <c r="E412" s="14">
        <v>0</v>
      </c>
      <c r="F412" s="11" t="s">
        <v>5097</v>
      </c>
      <c r="G412" s="11" t="s">
        <v>5098</v>
      </c>
      <c r="H412" s="16">
        <v>45501</v>
      </c>
      <c r="I412" s="11" t="s">
        <v>5098</v>
      </c>
      <c r="J412" s="16">
        <v>45501</v>
      </c>
      <c r="K412" s="14">
        <v>176</v>
      </c>
      <c r="L412" s="15" t="s">
        <v>5108</v>
      </c>
    </row>
    <row r="413" spans="1:12">
      <c r="A413" s="11" t="s">
        <v>5107</v>
      </c>
      <c r="B413" s="14">
        <v>560</v>
      </c>
      <c r="C413" s="14" t="s">
        <v>2949</v>
      </c>
      <c r="D413" s="14" t="s">
        <v>6048</v>
      </c>
      <c r="E413" s="14">
        <v>1</v>
      </c>
      <c r="F413" s="11" t="s">
        <v>5097</v>
      </c>
      <c r="G413" s="11" t="s">
        <v>5098</v>
      </c>
      <c r="H413" s="16">
        <v>45941</v>
      </c>
      <c r="I413" s="11" t="s">
        <v>5098</v>
      </c>
      <c r="J413" s="16">
        <v>45941</v>
      </c>
      <c r="K413" s="14">
        <v>176</v>
      </c>
      <c r="L413" s="15" t="s">
        <v>5108</v>
      </c>
    </row>
    <row r="414" spans="1:12">
      <c r="A414" s="11" t="s">
        <v>5107</v>
      </c>
      <c r="B414" s="14">
        <v>561</v>
      </c>
      <c r="C414" s="14" t="s">
        <v>2952</v>
      </c>
      <c r="D414" s="14" t="s">
        <v>6049</v>
      </c>
      <c r="E414" s="14">
        <v>1</v>
      </c>
      <c r="F414" s="11" t="s">
        <v>5097</v>
      </c>
      <c r="G414" s="11" t="s">
        <v>5098</v>
      </c>
      <c r="H414" s="16">
        <v>44622</v>
      </c>
      <c r="I414" s="11" t="s">
        <v>5098</v>
      </c>
      <c r="J414" s="16">
        <v>44622</v>
      </c>
      <c r="K414" s="14">
        <v>177</v>
      </c>
      <c r="L414" s="15" t="s">
        <v>5108</v>
      </c>
    </row>
    <row r="415" spans="1:12">
      <c r="A415" s="11" t="s">
        <v>5107</v>
      </c>
      <c r="B415" s="14">
        <v>562</v>
      </c>
      <c r="C415" s="14" t="s">
        <v>2954</v>
      </c>
      <c r="D415" s="14" t="s">
        <v>2955</v>
      </c>
      <c r="E415" s="14">
        <v>0</v>
      </c>
      <c r="F415" s="11" t="s">
        <v>5097</v>
      </c>
      <c r="G415" s="11" t="s">
        <v>5098</v>
      </c>
      <c r="H415" s="16">
        <v>45062</v>
      </c>
      <c r="I415" s="11" t="s">
        <v>5098</v>
      </c>
      <c r="J415" s="16">
        <v>45062</v>
      </c>
      <c r="K415" s="14">
        <v>177</v>
      </c>
      <c r="L415" s="15" t="s">
        <v>5108</v>
      </c>
    </row>
    <row r="416" spans="1:12">
      <c r="A416" s="11" t="s">
        <v>5107</v>
      </c>
      <c r="B416" s="14">
        <v>563</v>
      </c>
      <c r="C416" s="14" t="s">
        <v>2956</v>
      </c>
      <c r="D416" s="14" t="s">
        <v>6050</v>
      </c>
      <c r="E416" s="14">
        <v>0</v>
      </c>
      <c r="F416" s="11" t="s">
        <v>5097</v>
      </c>
      <c r="G416" s="11" t="s">
        <v>5098</v>
      </c>
      <c r="H416" s="16">
        <v>45502</v>
      </c>
      <c r="I416" s="11" t="s">
        <v>5098</v>
      </c>
      <c r="J416" s="16">
        <v>45502</v>
      </c>
      <c r="K416" s="14">
        <v>177</v>
      </c>
      <c r="L416" s="15" t="s">
        <v>5108</v>
      </c>
    </row>
    <row r="417" spans="1:12">
      <c r="A417" s="11" t="s">
        <v>5107</v>
      </c>
      <c r="B417" s="14">
        <v>564</v>
      </c>
      <c r="C417" s="14" t="s">
        <v>2958</v>
      </c>
      <c r="D417" s="14" t="s">
        <v>6051</v>
      </c>
      <c r="E417" s="14">
        <v>0</v>
      </c>
      <c r="F417" s="11" t="s">
        <v>5097</v>
      </c>
      <c r="G417" s="11" t="s">
        <v>5098</v>
      </c>
      <c r="H417" s="16">
        <v>45942</v>
      </c>
      <c r="I417" s="11" t="s">
        <v>5098</v>
      </c>
      <c r="J417" s="16">
        <v>45942</v>
      </c>
      <c r="K417" s="14">
        <v>177</v>
      </c>
      <c r="L417" s="15" t="s">
        <v>5108</v>
      </c>
    </row>
    <row r="418" spans="1:12">
      <c r="A418" s="11" t="s">
        <v>5107</v>
      </c>
      <c r="B418" s="14">
        <v>565</v>
      </c>
      <c r="C418" s="14" t="s">
        <v>2961</v>
      </c>
      <c r="D418" s="14" t="s">
        <v>2962</v>
      </c>
      <c r="E418" s="14">
        <v>0</v>
      </c>
      <c r="F418" s="11" t="s">
        <v>5097</v>
      </c>
      <c r="G418" s="11" t="s">
        <v>5098</v>
      </c>
      <c r="H418" s="16">
        <v>44623</v>
      </c>
      <c r="I418" s="11" t="s">
        <v>5098</v>
      </c>
      <c r="J418" s="16">
        <v>44623</v>
      </c>
      <c r="K418" s="14">
        <v>178</v>
      </c>
      <c r="L418" s="15" t="s">
        <v>5108</v>
      </c>
    </row>
    <row r="419" spans="1:12">
      <c r="A419" s="11" t="s">
        <v>5107</v>
      </c>
      <c r="B419" s="14">
        <v>566</v>
      </c>
      <c r="C419" s="14" t="s">
        <v>2963</v>
      </c>
      <c r="D419" s="14" t="s">
        <v>6052</v>
      </c>
      <c r="E419" s="14">
        <v>1</v>
      </c>
      <c r="F419" s="11" t="s">
        <v>5097</v>
      </c>
      <c r="G419" s="11" t="s">
        <v>5098</v>
      </c>
      <c r="H419" s="16">
        <v>45063</v>
      </c>
      <c r="I419" s="11" t="s">
        <v>5098</v>
      </c>
      <c r="J419" s="16">
        <v>45063</v>
      </c>
      <c r="K419" s="14">
        <v>178</v>
      </c>
      <c r="L419" s="15" t="s">
        <v>5108</v>
      </c>
    </row>
    <row r="420" spans="1:12">
      <c r="A420" s="11" t="s">
        <v>5107</v>
      </c>
      <c r="B420" s="14">
        <v>567</v>
      </c>
      <c r="C420" s="14" t="s">
        <v>2965</v>
      </c>
      <c r="D420" s="14" t="s">
        <v>2966</v>
      </c>
      <c r="E420" s="14">
        <v>0</v>
      </c>
      <c r="F420" s="11" t="s">
        <v>5097</v>
      </c>
      <c r="G420" s="11" t="s">
        <v>5098</v>
      </c>
      <c r="H420" s="16">
        <v>45503</v>
      </c>
      <c r="I420" s="11" t="s">
        <v>5098</v>
      </c>
      <c r="J420" s="16">
        <v>45503</v>
      </c>
      <c r="K420" s="14">
        <v>178</v>
      </c>
      <c r="L420" s="15" t="s">
        <v>5108</v>
      </c>
    </row>
    <row r="421" spans="1:12">
      <c r="A421" s="11" t="s">
        <v>5107</v>
      </c>
      <c r="B421" s="14">
        <v>568</v>
      </c>
      <c r="C421" s="14" t="s">
        <v>2967</v>
      </c>
      <c r="D421" s="14" t="s">
        <v>6053</v>
      </c>
      <c r="E421" s="14">
        <v>0</v>
      </c>
      <c r="F421" s="11" t="s">
        <v>5097</v>
      </c>
      <c r="G421" s="11" t="s">
        <v>5098</v>
      </c>
      <c r="H421" s="16">
        <v>45943</v>
      </c>
      <c r="I421" s="11" t="s">
        <v>5098</v>
      </c>
      <c r="J421" s="16">
        <v>45943</v>
      </c>
      <c r="K421" s="14">
        <v>178</v>
      </c>
      <c r="L421" s="15" t="s">
        <v>5108</v>
      </c>
    </row>
    <row r="422" spans="1:12">
      <c r="A422" s="11" t="s">
        <v>5107</v>
      </c>
      <c r="B422" s="14">
        <v>569</v>
      </c>
      <c r="C422" s="14" t="s">
        <v>6054</v>
      </c>
      <c r="D422" s="14" t="s">
        <v>6055</v>
      </c>
      <c r="E422" s="14">
        <v>0</v>
      </c>
      <c r="F422" s="11" t="s">
        <v>5097</v>
      </c>
      <c r="G422" s="11" t="s">
        <v>5098</v>
      </c>
      <c r="H422" s="16">
        <v>44624</v>
      </c>
      <c r="I422" s="11" t="s">
        <v>5098</v>
      </c>
      <c r="J422" s="16">
        <v>44624</v>
      </c>
      <c r="K422" s="14">
        <v>179</v>
      </c>
      <c r="L422" s="15" t="s">
        <v>5108</v>
      </c>
    </row>
    <row r="423" spans="1:12">
      <c r="A423" s="11" t="s">
        <v>5107</v>
      </c>
      <c r="B423" s="14">
        <v>570</v>
      </c>
      <c r="C423" s="14" t="s">
        <v>2971</v>
      </c>
      <c r="D423" s="14" t="s">
        <v>6056</v>
      </c>
      <c r="E423" s="14">
        <v>0</v>
      </c>
      <c r="F423" s="11" t="s">
        <v>5097</v>
      </c>
      <c r="G423" s="11" t="s">
        <v>5098</v>
      </c>
      <c r="H423" s="16">
        <v>45064</v>
      </c>
      <c r="I423" s="11" t="s">
        <v>5098</v>
      </c>
      <c r="J423" s="16">
        <v>45064</v>
      </c>
      <c r="K423" s="14">
        <v>179</v>
      </c>
      <c r="L423" s="15" t="s">
        <v>5108</v>
      </c>
    </row>
    <row r="424" spans="1:12">
      <c r="A424" s="11" t="s">
        <v>5107</v>
      </c>
      <c r="B424" s="14">
        <v>571</v>
      </c>
      <c r="C424" s="14" t="s">
        <v>6057</v>
      </c>
      <c r="D424" s="14" t="s">
        <v>6058</v>
      </c>
      <c r="E424" s="14">
        <v>0</v>
      </c>
      <c r="F424" s="11" t="s">
        <v>5097</v>
      </c>
      <c r="G424" s="11" t="s">
        <v>5098</v>
      </c>
      <c r="H424" s="16">
        <v>45504</v>
      </c>
      <c r="I424" s="11" t="s">
        <v>5098</v>
      </c>
      <c r="J424" s="16">
        <v>45504</v>
      </c>
      <c r="K424" s="14">
        <v>179</v>
      </c>
      <c r="L424" s="15" t="s">
        <v>5108</v>
      </c>
    </row>
    <row r="425" spans="1:12">
      <c r="A425" s="11" t="s">
        <v>5107</v>
      </c>
      <c r="B425" s="14">
        <v>572</v>
      </c>
      <c r="C425" s="14" t="s">
        <v>6059</v>
      </c>
      <c r="D425" s="14" t="s">
        <v>2975</v>
      </c>
      <c r="E425" s="14">
        <v>1</v>
      </c>
      <c r="F425" s="11" t="s">
        <v>5097</v>
      </c>
      <c r="G425" s="11" t="s">
        <v>5098</v>
      </c>
      <c r="H425" s="16">
        <v>45944</v>
      </c>
      <c r="I425" s="11" t="s">
        <v>5098</v>
      </c>
      <c r="J425" s="16">
        <v>45944</v>
      </c>
      <c r="K425" s="14">
        <v>179</v>
      </c>
      <c r="L425" s="15" t="s">
        <v>5108</v>
      </c>
    </row>
    <row r="426" spans="1:12">
      <c r="A426" s="11" t="s">
        <v>5107</v>
      </c>
      <c r="B426" s="14">
        <v>573</v>
      </c>
      <c r="C426" s="14"/>
      <c r="D426" s="14" t="s">
        <v>5735</v>
      </c>
      <c r="E426" s="14">
        <v>0</v>
      </c>
      <c r="F426" s="11" t="s">
        <v>5097</v>
      </c>
      <c r="G426" s="11" t="s">
        <v>5098</v>
      </c>
      <c r="H426" s="16">
        <v>44625</v>
      </c>
      <c r="I426" s="11" t="s">
        <v>5098</v>
      </c>
      <c r="J426" s="16">
        <v>44625</v>
      </c>
      <c r="K426" s="14">
        <v>180</v>
      </c>
      <c r="L426" s="15" t="s">
        <v>5108</v>
      </c>
    </row>
    <row r="427" spans="1:12">
      <c r="A427" s="11" t="s">
        <v>5107</v>
      </c>
      <c r="B427" s="14">
        <v>574</v>
      </c>
      <c r="C427" s="14"/>
      <c r="D427" s="14"/>
      <c r="E427" s="14">
        <v>0</v>
      </c>
      <c r="F427" s="11" t="s">
        <v>5097</v>
      </c>
      <c r="G427" s="11" t="s">
        <v>5098</v>
      </c>
      <c r="H427" s="16">
        <v>45065</v>
      </c>
      <c r="I427" s="11" t="s">
        <v>5098</v>
      </c>
      <c r="J427" s="16">
        <v>45065</v>
      </c>
      <c r="K427" s="14">
        <v>180</v>
      </c>
      <c r="L427" s="15" t="s">
        <v>5108</v>
      </c>
    </row>
    <row r="428" spans="1:12">
      <c r="A428" s="11" t="s">
        <v>5107</v>
      </c>
      <c r="B428" s="14">
        <v>575</v>
      </c>
      <c r="C428" s="14"/>
      <c r="D428" s="14"/>
      <c r="E428" s="14">
        <v>0</v>
      </c>
      <c r="F428" s="11" t="s">
        <v>5097</v>
      </c>
      <c r="G428" s="11" t="s">
        <v>5098</v>
      </c>
      <c r="H428" s="16">
        <v>45505</v>
      </c>
      <c r="I428" s="11" t="s">
        <v>5098</v>
      </c>
      <c r="J428" s="16">
        <v>45505</v>
      </c>
      <c r="K428" s="14">
        <v>180</v>
      </c>
      <c r="L428" s="15" t="s">
        <v>5108</v>
      </c>
    </row>
    <row r="429" spans="1:12">
      <c r="A429" s="11" t="s">
        <v>5107</v>
      </c>
      <c r="B429" s="14">
        <v>576</v>
      </c>
      <c r="C429" s="14"/>
      <c r="D429" s="14"/>
      <c r="E429" s="14">
        <v>0</v>
      </c>
      <c r="F429" s="11" t="s">
        <v>5097</v>
      </c>
      <c r="G429" s="11" t="s">
        <v>5098</v>
      </c>
      <c r="H429" s="16">
        <v>45945</v>
      </c>
      <c r="I429" s="11" t="s">
        <v>5098</v>
      </c>
      <c r="J429" s="16">
        <v>45945</v>
      </c>
      <c r="K429" s="14">
        <v>180</v>
      </c>
      <c r="L429" s="15" t="s">
        <v>5108</v>
      </c>
    </row>
    <row r="430" spans="1:12">
      <c r="A430" s="11" t="s">
        <v>5107</v>
      </c>
      <c r="B430" s="14">
        <v>577</v>
      </c>
      <c r="C430" s="14" t="s">
        <v>6060</v>
      </c>
      <c r="D430" s="14" t="s">
        <v>2981</v>
      </c>
      <c r="E430" s="14">
        <v>0</v>
      </c>
      <c r="F430" s="11" t="s">
        <v>5097</v>
      </c>
      <c r="G430" s="11" t="s">
        <v>5098</v>
      </c>
      <c r="H430" s="16">
        <v>44626</v>
      </c>
      <c r="I430" s="11" t="s">
        <v>5098</v>
      </c>
      <c r="J430" s="16">
        <v>44626</v>
      </c>
      <c r="K430" s="14">
        <v>181</v>
      </c>
      <c r="L430" s="15" t="s">
        <v>5108</v>
      </c>
    </row>
    <row r="431" spans="1:12">
      <c r="A431" s="11" t="s">
        <v>5107</v>
      </c>
      <c r="B431" s="14">
        <v>578</v>
      </c>
      <c r="C431" s="14" t="s">
        <v>6061</v>
      </c>
      <c r="D431" s="14" t="s">
        <v>2983</v>
      </c>
      <c r="E431" s="14">
        <v>0</v>
      </c>
      <c r="F431" s="11" t="s">
        <v>5097</v>
      </c>
      <c r="G431" s="11" t="s">
        <v>5098</v>
      </c>
      <c r="H431" s="16">
        <v>45066</v>
      </c>
      <c r="I431" s="11" t="s">
        <v>5098</v>
      </c>
      <c r="J431" s="16">
        <v>45066</v>
      </c>
      <c r="K431" s="14">
        <v>181</v>
      </c>
      <c r="L431" s="15" t="s">
        <v>5108</v>
      </c>
    </row>
    <row r="432" spans="1:12">
      <c r="A432" s="11" t="s">
        <v>5107</v>
      </c>
      <c r="B432" s="14">
        <v>579</v>
      </c>
      <c r="C432" s="14" t="s">
        <v>6062</v>
      </c>
      <c r="D432" s="14" t="s">
        <v>2985</v>
      </c>
      <c r="E432" s="14">
        <v>1</v>
      </c>
      <c r="F432" s="11" t="s">
        <v>5097</v>
      </c>
      <c r="G432" s="11" t="s">
        <v>5098</v>
      </c>
      <c r="H432" s="16">
        <v>45506</v>
      </c>
      <c r="I432" s="11" t="s">
        <v>5098</v>
      </c>
      <c r="J432" s="16">
        <v>45506</v>
      </c>
      <c r="K432" s="14">
        <v>181</v>
      </c>
      <c r="L432" s="15" t="s">
        <v>5108</v>
      </c>
    </row>
    <row r="433" spans="1:12">
      <c r="A433" s="11" t="s">
        <v>5107</v>
      </c>
      <c r="B433" s="14">
        <v>580</v>
      </c>
      <c r="C433" s="14" t="s">
        <v>6063</v>
      </c>
      <c r="D433" s="14" t="s">
        <v>6064</v>
      </c>
      <c r="E433" s="14">
        <v>0</v>
      </c>
      <c r="F433" s="11" t="s">
        <v>5097</v>
      </c>
      <c r="G433" s="11" t="s">
        <v>5098</v>
      </c>
      <c r="H433" s="16">
        <v>45946</v>
      </c>
      <c r="I433" s="11" t="s">
        <v>5098</v>
      </c>
      <c r="J433" s="16">
        <v>45946</v>
      </c>
      <c r="K433" s="14">
        <v>181</v>
      </c>
      <c r="L433" s="15" t="s">
        <v>5108</v>
      </c>
    </row>
    <row r="434" spans="1:12">
      <c r="A434" s="11" t="s">
        <v>5107</v>
      </c>
      <c r="B434" s="14">
        <v>581</v>
      </c>
      <c r="C434" s="14" t="s">
        <v>6065</v>
      </c>
      <c r="D434" s="14" t="s">
        <v>2990</v>
      </c>
      <c r="E434" s="14">
        <v>0</v>
      </c>
      <c r="F434" s="11" t="s">
        <v>5097</v>
      </c>
      <c r="G434" s="11" t="s">
        <v>5098</v>
      </c>
      <c r="H434" s="16">
        <v>44627</v>
      </c>
      <c r="I434" s="11" t="s">
        <v>5098</v>
      </c>
      <c r="J434" s="16">
        <v>44627</v>
      </c>
      <c r="K434" s="14">
        <v>182</v>
      </c>
      <c r="L434" s="15" t="s">
        <v>5108</v>
      </c>
    </row>
    <row r="435" spans="1:12">
      <c r="A435" s="11" t="s">
        <v>5107</v>
      </c>
      <c r="B435" s="14">
        <v>582</v>
      </c>
      <c r="C435" s="14" t="s">
        <v>6066</v>
      </c>
      <c r="D435" s="14" t="s">
        <v>6067</v>
      </c>
      <c r="E435" s="14">
        <v>0</v>
      </c>
      <c r="F435" s="11" t="s">
        <v>5097</v>
      </c>
      <c r="G435" s="11" t="s">
        <v>5098</v>
      </c>
      <c r="H435" s="16">
        <v>45067</v>
      </c>
      <c r="I435" s="11" t="s">
        <v>5098</v>
      </c>
      <c r="J435" s="16">
        <v>45067</v>
      </c>
      <c r="K435" s="14">
        <v>182</v>
      </c>
      <c r="L435" s="15" t="s">
        <v>5108</v>
      </c>
    </row>
    <row r="436" spans="1:12">
      <c r="A436" s="11" t="s">
        <v>5107</v>
      </c>
      <c r="B436" s="14">
        <v>583</v>
      </c>
      <c r="C436" s="14" t="s">
        <v>6068</v>
      </c>
      <c r="D436" s="14" t="s">
        <v>2994</v>
      </c>
      <c r="E436" s="14">
        <v>0</v>
      </c>
      <c r="F436" s="11" t="s">
        <v>5097</v>
      </c>
      <c r="G436" s="11" t="s">
        <v>5098</v>
      </c>
      <c r="H436" s="16">
        <v>45507</v>
      </c>
      <c r="I436" s="11" t="s">
        <v>5098</v>
      </c>
      <c r="J436" s="16">
        <v>45507</v>
      </c>
      <c r="K436" s="14">
        <v>182</v>
      </c>
      <c r="L436" s="15" t="s">
        <v>5108</v>
      </c>
    </row>
    <row r="437" spans="1:12">
      <c r="A437" s="11" t="s">
        <v>5107</v>
      </c>
      <c r="B437" s="14">
        <v>584</v>
      </c>
      <c r="C437" s="14" t="s">
        <v>6069</v>
      </c>
      <c r="D437" s="14" t="s">
        <v>6070</v>
      </c>
      <c r="E437" s="14">
        <v>1</v>
      </c>
      <c r="F437" s="11" t="s">
        <v>5097</v>
      </c>
      <c r="G437" s="11" t="s">
        <v>5098</v>
      </c>
      <c r="H437" s="16">
        <v>45947</v>
      </c>
      <c r="I437" s="11" t="s">
        <v>5098</v>
      </c>
      <c r="J437" s="16">
        <v>45947</v>
      </c>
      <c r="K437" s="14">
        <v>182</v>
      </c>
      <c r="L437" s="15" t="s">
        <v>5108</v>
      </c>
    </row>
    <row r="438" spans="1:12">
      <c r="A438" s="11" t="s">
        <v>5107</v>
      </c>
      <c r="B438" s="14">
        <v>585</v>
      </c>
      <c r="C438" s="14" t="s">
        <v>3007</v>
      </c>
      <c r="D438" s="14" t="s">
        <v>6071</v>
      </c>
      <c r="E438" s="14">
        <v>0</v>
      </c>
      <c r="F438" s="11" t="s">
        <v>5097</v>
      </c>
      <c r="G438" s="11" t="s">
        <v>5098</v>
      </c>
      <c r="H438" s="16">
        <v>44628</v>
      </c>
      <c r="I438" s="11" t="s">
        <v>5098</v>
      </c>
      <c r="J438" s="16">
        <v>44628</v>
      </c>
      <c r="K438" s="14">
        <v>184</v>
      </c>
      <c r="L438" s="15" t="s">
        <v>5108</v>
      </c>
    </row>
    <row r="439" spans="1:12">
      <c r="A439" s="11" t="s">
        <v>5107</v>
      </c>
      <c r="B439" s="14">
        <v>586</v>
      </c>
      <c r="C439" s="14" t="s">
        <v>3009</v>
      </c>
      <c r="D439" s="14" t="s">
        <v>6072</v>
      </c>
      <c r="E439" s="14">
        <v>0</v>
      </c>
      <c r="F439" s="11" t="s">
        <v>5097</v>
      </c>
      <c r="G439" s="11" t="s">
        <v>5098</v>
      </c>
      <c r="H439" s="16">
        <v>45068</v>
      </c>
      <c r="I439" s="11" t="s">
        <v>5098</v>
      </c>
      <c r="J439" s="16">
        <v>45068</v>
      </c>
      <c r="K439" s="14">
        <v>184</v>
      </c>
      <c r="L439" s="15" t="s">
        <v>5108</v>
      </c>
    </row>
    <row r="440" spans="1:12">
      <c r="A440" s="11" t="s">
        <v>5107</v>
      </c>
      <c r="B440" s="14">
        <v>587</v>
      </c>
      <c r="C440" s="14" t="s">
        <v>3011</v>
      </c>
      <c r="D440" s="14" t="s">
        <v>6073</v>
      </c>
      <c r="E440" s="14">
        <v>1</v>
      </c>
      <c r="F440" s="11" t="s">
        <v>5097</v>
      </c>
      <c r="G440" s="11" t="s">
        <v>5098</v>
      </c>
      <c r="H440" s="16">
        <v>45508</v>
      </c>
      <c r="I440" s="11" t="s">
        <v>5098</v>
      </c>
      <c r="J440" s="16">
        <v>45508</v>
      </c>
      <c r="K440" s="14">
        <v>184</v>
      </c>
      <c r="L440" s="15" t="s">
        <v>5108</v>
      </c>
    </row>
    <row r="441" spans="1:12">
      <c r="A441" s="11" t="s">
        <v>5107</v>
      </c>
      <c r="B441" s="14">
        <v>588</v>
      </c>
      <c r="C441" s="14" t="s">
        <v>3013</v>
      </c>
      <c r="D441" s="14" t="s">
        <v>6074</v>
      </c>
      <c r="E441" s="14">
        <v>0</v>
      </c>
      <c r="F441" s="11" t="s">
        <v>5097</v>
      </c>
      <c r="G441" s="11" t="s">
        <v>5098</v>
      </c>
      <c r="H441" s="16">
        <v>45948</v>
      </c>
      <c r="I441" s="11" t="s">
        <v>5098</v>
      </c>
      <c r="J441" s="16">
        <v>45948</v>
      </c>
      <c r="K441" s="14">
        <v>184</v>
      </c>
      <c r="L441" s="15" t="s">
        <v>5108</v>
      </c>
    </row>
    <row r="442" spans="1:12">
      <c r="A442" s="11" t="s">
        <v>5107</v>
      </c>
      <c r="B442" s="14">
        <v>589</v>
      </c>
      <c r="C442" s="14" t="s">
        <v>6075</v>
      </c>
      <c r="D442" s="14" t="s">
        <v>6075</v>
      </c>
      <c r="E442" s="14">
        <v>1</v>
      </c>
      <c r="F442" s="11" t="s">
        <v>5097</v>
      </c>
      <c r="G442" s="11" t="s">
        <v>5098</v>
      </c>
      <c r="H442" s="16">
        <v>44629</v>
      </c>
      <c r="I442" s="11" t="s">
        <v>5098</v>
      </c>
      <c r="J442" s="16">
        <v>44629</v>
      </c>
      <c r="K442" s="14">
        <v>185</v>
      </c>
      <c r="L442" s="15" t="s">
        <v>5108</v>
      </c>
    </row>
    <row r="443" spans="1:12">
      <c r="A443" s="11" t="s">
        <v>5107</v>
      </c>
      <c r="B443" s="14">
        <v>590</v>
      </c>
      <c r="C443" s="14" t="s">
        <v>6076</v>
      </c>
      <c r="D443" s="14" t="s">
        <v>6077</v>
      </c>
      <c r="E443" s="14">
        <v>0</v>
      </c>
      <c r="F443" s="11" t="s">
        <v>5097</v>
      </c>
      <c r="G443" s="11" t="s">
        <v>5098</v>
      </c>
      <c r="H443" s="16">
        <v>45069</v>
      </c>
      <c r="I443" s="11" t="s">
        <v>5098</v>
      </c>
      <c r="J443" s="16">
        <v>45069</v>
      </c>
      <c r="K443" s="14">
        <v>185</v>
      </c>
      <c r="L443" s="15" t="s">
        <v>5108</v>
      </c>
    </row>
    <row r="444" spans="1:12">
      <c r="A444" s="11" t="s">
        <v>5107</v>
      </c>
      <c r="B444" s="14">
        <v>591</v>
      </c>
      <c r="C444" s="14" t="s">
        <v>6078</v>
      </c>
      <c r="D444" s="14" t="s">
        <v>6079</v>
      </c>
      <c r="E444" s="14">
        <v>0</v>
      </c>
      <c r="F444" s="11" t="s">
        <v>5097</v>
      </c>
      <c r="G444" s="11" t="s">
        <v>5098</v>
      </c>
      <c r="H444" s="16">
        <v>45509</v>
      </c>
      <c r="I444" s="11" t="s">
        <v>5098</v>
      </c>
      <c r="J444" s="16">
        <v>45509</v>
      </c>
      <c r="K444" s="14">
        <v>185</v>
      </c>
      <c r="L444" s="15" t="s">
        <v>5108</v>
      </c>
    </row>
    <row r="445" spans="1:12">
      <c r="A445" s="11" t="s">
        <v>5107</v>
      </c>
      <c r="B445" s="14">
        <v>592</v>
      </c>
      <c r="C445" s="14" t="s">
        <v>6080</v>
      </c>
      <c r="D445" s="14" t="s">
        <v>6081</v>
      </c>
      <c r="E445" s="14">
        <v>0</v>
      </c>
      <c r="F445" s="11" t="s">
        <v>5097</v>
      </c>
      <c r="G445" s="11" t="s">
        <v>5098</v>
      </c>
      <c r="H445" s="16">
        <v>45949</v>
      </c>
      <c r="I445" s="11" t="s">
        <v>5098</v>
      </c>
      <c r="J445" s="16">
        <v>45949</v>
      </c>
      <c r="K445" s="14">
        <v>185</v>
      </c>
      <c r="L445" s="15" t="s">
        <v>5108</v>
      </c>
    </row>
    <row r="446" spans="1:12">
      <c r="A446" s="11" t="s">
        <v>5107</v>
      </c>
      <c r="B446" s="14">
        <v>593</v>
      </c>
      <c r="C446" s="14">
        <v>0.1</v>
      </c>
      <c r="D446" s="14" t="s">
        <v>6082</v>
      </c>
      <c r="E446" s="14">
        <v>0</v>
      </c>
      <c r="F446" s="11" t="s">
        <v>5097</v>
      </c>
      <c r="G446" s="11" t="s">
        <v>5098</v>
      </c>
      <c r="H446" s="16">
        <v>44630</v>
      </c>
      <c r="I446" s="11" t="s">
        <v>5098</v>
      </c>
      <c r="J446" s="16">
        <v>44630</v>
      </c>
      <c r="K446" s="14">
        <v>186</v>
      </c>
      <c r="L446" s="15" t="s">
        <v>5108</v>
      </c>
    </row>
    <row r="447" spans="1:12">
      <c r="A447" s="11" t="s">
        <v>5107</v>
      </c>
      <c r="B447" s="14">
        <v>594</v>
      </c>
      <c r="C447" s="14">
        <v>0.2</v>
      </c>
      <c r="D447" s="14" t="s">
        <v>6083</v>
      </c>
      <c r="E447" s="14">
        <v>0</v>
      </c>
      <c r="F447" s="11" t="s">
        <v>5097</v>
      </c>
      <c r="G447" s="11" t="s">
        <v>5098</v>
      </c>
      <c r="H447" s="16">
        <v>45070</v>
      </c>
      <c r="I447" s="11" t="s">
        <v>5098</v>
      </c>
      <c r="J447" s="16">
        <v>45070</v>
      </c>
      <c r="K447" s="14">
        <v>186</v>
      </c>
      <c r="L447" s="15" t="s">
        <v>5108</v>
      </c>
    </row>
    <row r="448" spans="1:12">
      <c r="A448" s="11" t="s">
        <v>5107</v>
      </c>
      <c r="B448" s="14">
        <v>595</v>
      </c>
      <c r="C448" s="14">
        <v>0.01</v>
      </c>
      <c r="D448" s="14" t="s">
        <v>6084</v>
      </c>
      <c r="E448" s="14">
        <v>1</v>
      </c>
      <c r="F448" s="11" t="s">
        <v>5097</v>
      </c>
      <c r="G448" s="11" t="s">
        <v>5098</v>
      </c>
      <c r="H448" s="16">
        <v>45510</v>
      </c>
      <c r="I448" s="11" t="s">
        <v>5098</v>
      </c>
      <c r="J448" s="16">
        <v>45510</v>
      </c>
      <c r="K448" s="14">
        <v>186</v>
      </c>
      <c r="L448" s="15" t="s">
        <v>5108</v>
      </c>
    </row>
    <row r="449" spans="1:12">
      <c r="A449" s="11" t="s">
        <v>5107</v>
      </c>
      <c r="B449" s="14">
        <v>596</v>
      </c>
      <c r="C449" s="14">
        <v>0.05</v>
      </c>
      <c r="D449" s="14" t="s">
        <v>6085</v>
      </c>
      <c r="E449" s="14">
        <v>0</v>
      </c>
      <c r="F449" s="11" t="s">
        <v>5097</v>
      </c>
      <c r="G449" s="11" t="s">
        <v>5098</v>
      </c>
      <c r="H449" s="16">
        <v>45950</v>
      </c>
      <c r="I449" s="11" t="s">
        <v>5098</v>
      </c>
      <c r="J449" s="16">
        <v>45950</v>
      </c>
      <c r="K449" s="14">
        <v>186</v>
      </c>
      <c r="L449" s="15" t="s">
        <v>5108</v>
      </c>
    </row>
    <row r="450" spans="1:12">
      <c r="A450" s="11" t="s">
        <v>5107</v>
      </c>
      <c r="B450" s="14">
        <v>597</v>
      </c>
      <c r="C450" s="14" t="s">
        <v>6086</v>
      </c>
      <c r="D450" s="14" t="s">
        <v>6087</v>
      </c>
      <c r="E450" s="14">
        <v>1</v>
      </c>
      <c r="F450" s="11" t="s">
        <v>5097</v>
      </c>
      <c r="G450" s="11" t="s">
        <v>5098</v>
      </c>
      <c r="H450" s="16">
        <v>44631</v>
      </c>
      <c r="I450" s="11" t="s">
        <v>5098</v>
      </c>
      <c r="J450" s="16">
        <v>44631</v>
      </c>
      <c r="K450" s="14">
        <v>187</v>
      </c>
      <c r="L450" s="15" t="s">
        <v>5108</v>
      </c>
    </row>
    <row r="451" spans="1:12">
      <c r="A451" s="11" t="s">
        <v>5107</v>
      </c>
      <c r="B451" s="14">
        <v>598</v>
      </c>
      <c r="C451" s="14" t="s">
        <v>6088</v>
      </c>
      <c r="D451" s="14" t="s">
        <v>6089</v>
      </c>
      <c r="E451" s="14">
        <v>0</v>
      </c>
      <c r="F451" s="11" t="s">
        <v>5097</v>
      </c>
      <c r="G451" s="11" t="s">
        <v>5098</v>
      </c>
      <c r="H451" s="16">
        <v>45071</v>
      </c>
      <c r="I451" s="11" t="s">
        <v>5098</v>
      </c>
      <c r="J451" s="16">
        <v>45071</v>
      </c>
      <c r="K451" s="14">
        <v>187</v>
      </c>
      <c r="L451" s="15" t="s">
        <v>5108</v>
      </c>
    </row>
    <row r="452" spans="1:12">
      <c r="A452" s="11" t="s">
        <v>5107</v>
      </c>
      <c r="B452" s="14">
        <v>599</v>
      </c>
      <c r="C452" s="14" t="s">
        <v>6090</v>
      </c>
      <c r="D452" s="14" t="s">
        <v>6091</v>
      </c>
      <c r="E452" s="14">
        <v>0</v>
      </c>
      <c r="F452" s="11" t="s">
        <v>5097</v>
      </c>
      <c r="G452" s="11" t="s">
        <v>5098</v>
      </c>
      <c r="H452" s="16">
        <v>45511</v>
      </c>
      <c r="I452" s="11" t="s">
        <v>5098</v>
      </c>
      <c r="J452" s="16">
        <v>45511</v>
      </c>
      <c r="K452" s="14">
        <v>187</v>
      </c>
      <c r="L452" s="15" t="s">
        <v>5108</v>
      </c>
    </row>
    <row r="453" spans="1:12">
      <c r="A453" s="11" t="s">
        <v>5107</v>
      </c>
      <c r="B453" s="14">
        <v>600</v>
      </c>
      <c r="C453" s="14" t="s">
        <v>6092</v>
      </c>
      <c r="D453" s="14" t="s">
        <v>3036</v>
      </c>
      <c r="E453" s="14">
        <v>0</v>
      </c>
      <c r="F453" s="11" t="s">
        <v>5097</v>
      </c>
      <c r="G453" s="11" t="s">
        <v>5098</v>
      </c>
      <c r="H453" s="16">
        <v>45951</v>
      </c>
      <c r="I453" s="11" t="s">
        <v>5098</v>
      </c>
      <c r="J453" s="16">
        <v>45951</v>
      </c>
      <c r="K453" s="14">
        <v>187</v>
      </c>
      <c r="L453" s="15" t="s">
        <v>5108</v>
      </c>
    </row>
    <row r="454" spans="1:12">
      <c r="A454" s="11" t="s">
        <v>5107</v>
      </c>
      <c r="B454" s="14">
        <v>601</v>
      </c>
      <c r="C454" s="14" t="s">
        <v>3038</v>
      </c>
      <c r="D454" s="14" t="s">
        <v>6093</v>
      </c>
      <c r="E454" s="14">
        <v>0</v>
      </c>
      <c r="F454" s="11" t="s">
        <v>5097</v>
      </c>
      <c r="G454" s="11" t="s">
        <v>5098</v>
      </c>
      <c r="H454" s="16">
        <v>44632</v>
      </c>
      <c r="I454" s="11" t="s">
        <v>5098</v>
      </c>
      <c r="J454" s="16">
        <v>44632</v>
      </c>
      <c r="K454" s="14">
        <v>188</v>
      </c>
      <c r="L454" s="15" t="s">
        <v>5108</v>
      </c>
    </row>
    <row r="455" spans="1:12">
      <c r="A455" s="11" t="s">
        <v>5107</v>
      </c>
      <c r="B455" s="14">
        <v>602</v>
      </c>
      <c r="C455" s="14" t="s">
        <v>3040</v>
      </c>
      <c r="D455" s="14" t="s">
        <v>6094</v>
      </c>
      <c r="E455" s="14">
        <v>0</v>
      </c>
      <c r="F455" s="11" t="s">
        <v>5097</v>
      </c>
      <c r="G455" s="11" t="s">
        <v>5098</v>
      </c>
      <c r="H455" s="16">
        <v>45072</v>
      </c>
      <c r="I455" s="11" t="s">
        <v>5098</v>
      </c>
      <c r="J455" s="16">
        <v>45072</v>
      </c>
      <c r="K455" s="14">
        <v>188</v>
      </c>
      <c r="L455" s="15" t="s">
        <v>5108</v>
      </c>
    </row>
    <row r="456" spans="1:12">
      <c r="A456" s="11" t="s">
        <v>5107</v>
      </c>
      <c r="B456" s="14">
        <v>603</v>
      </c>
      <c r="C456" s="14" t="s">
        <v>3042</v>
      </c>
      <c r="D456" s="14" t="s">
        <v>6095</v>
      </c>
      <c r="E456" s="14">
        <v>0</v>
      </c>
      <c r="F456" s="11" t="s">
        <v>5097</v>
      </c>
      <c r="G456" s="11" t="s">
        <v>5098</v>
      </c>
      <c r="H456" s="16">
        <v>45512</v>
      </c>
      <c r="I456" s="11" t="s">
        <v>5098</v>
      </c>
      <c r="J456" s="16">
        <v>45512</v>
      </c>
      <c r="K456" s="14">
        <v>188</v>
      </c>
      <c r="L456" s="15" t="s">
        <v>5108</v>
      </c>
    </row>
    <row r="457" spans="1:12">
      <c r="A457" s="11" t="s">
        <v>5107</v>
      </c>
      <c r="B457" s="14">
        <v>604</v>
      </c>
      <c r="C457" s="14" t="s">
        <v>3044</v>
      </c>
      <c r="D457" s="14" t="s">
        <v>3045</v>
      </c>
      <c r="E457" s="14">
        <v>1</v>
      </c>
      <c r="F457" s="11" t="s">
        <v>5097</v>
      </c>
      <c r="G457" s="11" t="s">
        <v>5098</v>
      </c>
      <c r="H457" s="16">
        <v>45952</v>
      </c>
      <c r="I457" s="11" t="s">
        <v>5098</v>
      </c>
      <c r="J457" s="16">
        <v>45952</v>
      </c>
      <c r="K457" s="14">
        <v>188</v>
      </c>
      <c r="L457" s="15" t="s">
        <v>5108</v>
      </c>
    </row>
    <row r="458" spans="1:12">
      <c r="A458" s="11" t="s">
        <v>5107</v>
      </c>
      <c r="B458" s="14">
        <v>605</v>
      </c>
      <c r="C458" s="14"/>
      <c r="D458" s="14" t="s">
        <v>5735</v>
      </c>
      <c r="E458" s="14">
        <v>0</v>
      </c>
      <c r="F458" s="11" t="s">
        <v>5097</v>
      </c>
      <c r="G458" s="11" t="s">
        <v>5098</v>
      </c>
      <c r="H458" s="16">
        <v>44633</v>
      </c>
      <c r="I458" s="11" t="s">
        <v>5098</v>
      </c>
      <c r="J458" s="16">
        <v>44633</v>
      </c>
      <c r="K458" s="14">
        <v>190</v>
      </c>
      <c r="L458" s="15" t="s">
        <v>5108</v>
      </c>
    </row>
    <row r="459" spans="1:12">
      <c r="A459" s="11" t="s">
        <v>5107</v>
      </c>
      <c r="B459" s="14">
        <v>606</v>
      </c>
      <c r="C459" s="14"/>
      <c r="D459" s="14"/>
      <c r="E459" s="14">
        <v>0</v>
      </c>
      <c r="F459" s="11" t="s">
        <v>5097</v>
      </c>
      <c r="G459" s="11" t="s">
        <v>5098</v>
      </c>
      <c r="H459" s="16">
        <v>45073</v>
      </c>
      <c r="I459" s="11" t="s">
        <v>5098</v>
      </c>
      <c r="J459" s="16">
        <v>45073</v>
      </c>
      <c r="K459" s="14">
        <v>190</v>
      </c>
      <c r="L459" s="15" t="s">
        <v>5108</v>
      </c>
    </row>
    <row r="460" spans="1:12">
      <c r="A460" s="11" t="s">
        <v>5107</v>
      </c>
      <c r="B460" s="14">
        <v>607</v>
      </c>
      <c r="C460" s="14"/>
      <c r="D460" s="14"/>
      <c r="E460" s="14">
        <v>0</v>
      </c>
      <c r="F460" s="11" t="s">
        <v>5097</v>
      </c>
      <c r="G460" s="11" t="s">
        <v>5098</v>
      </c>
      <c r="H460" s="16">
        <v>45513</v>
      </c>
      <c r="I460" s="11" t="s">
        <v>5098</v>
      </c>
      <c r="J460" s="16">
        <v>45513</v>
      </c>
      <c r="K460" s="14">
        <v>190</v>
      </c>
      <c r="L460" s="15" t="s">
        <v>5108</v>
      </c>
    </row>
    <row r="461" spans="1:12">
      <c r="A461" s="11" t="s">
        <v>5107</v>
      </c>
      <c r="B461" s="14">
        <v>608</v>
      </c>
      <c r="C461" s="14"/>
      <c r="D461" s="14"/>
      <c r="E461" s="14">
        <v>0</v>
      </c>
      <c r="F461" s="11" t="s">
        <v>5097</v>
      </c>
      <c r="G461" s="11" t="s">
        <v>5098</v>
      </c>
      <c r="H461" s="16">
        <v>45953</v>
      </c>
      <c r="I461" s="11" t="s">
        <v>5098</v>
      </c>
      <c r="J461" s="16">
        <v>45953</v>
      </c>
      <c r="K461" s="14">
        <v>190</v>
      </c>
      <c r="L461" s="15" t="s">
        <v>5108</v>
      </c>
    </row>
    <row r="462" spans="1:12">
      <c r="A462" s="11" t="s">
        <v>5107</v>
      </c>
      <c r="B462" s="14">
        <v>609</v>
      </c>
      <c r="C462" s="14" t="s">
        <v>3054</v>
      </c>
      <c r="D462" s="14" t="s">
        <v>6096</v>
      </c>
      <c r="E462" s="14">
        <v>1</v>
      </c>
      <c r="F462" s="11" t="s">
        <v>5097</v>
      </c>
      <c r="G462" s="11" t="s">
        <v>5098</v>
      </c>
      <c r="H462" s="16">
        <v>44634</v>
      </c>
      <c r="I462" s="11" t="s">
        <v>5098</v>
      </c>
      <c r="J462" s="16">
        <v>44634</v>
      </c>
      <c r="K462" s="14">
        <v>191</v>
      </c>
      <c r="L462" s="15" t="s">
        <v>5108</v>
      </c>
    </row>
    <row r="463" spans="1:12">
      <c r="A463" s="11" t="s">
        <v>5107</v>
      </c>
      <c r="B463" s="14">
        <v>610</v>
      </c>
      <c r="C463" s="14" t="s">
        <v>3056</v>
      </c>
      <c r="D463" s="14" t="s">
        <v>6097</v>
      </c>
      <c r="E463" s="14">
        <v>0</v>
      </c>
      <c r="F463" s="11" t="s">
        <v>5097</v>
      </c>
      <c r="G463" s="11" t="s">
        <v>5098</v>
      </c>
      <c r="H463" s="16">
        <v>45074</v>
      </c>
      <c r="I463" s="11" t="s">
        <v>5098</v>
      </c>
      <c r="J463" s="16">
        <v>45074</v>
      </c>
      <c r="K463" s="14">
        <v>191</v>
      </c>
      <c r="L463" s="15" t="s">
        <v>5108</v>
      </c>
    </row>
    <row r="464" spans="1:12">
      <c r="A464" s="11" t="s">
        <v>5107</v>
      </c>
      <c r="B464" s="14">
        <v>611</v>
      </c>
      <c r="C464" s="14" t="s">
        <v>3058</v>
      </c>
      <c r="D464" s="14" t="s">
        <v>6098</v>
      </c>
      <c r="E464" s="14">
        <v>0</v>
      </c>
      <c r="F464" s="11" t="s">
        <v>5097</v>
      </c>
      <c r="G464" s="11" t="s">
        <v>5098</v>
      </c>
      <c r="H464" s="16">
        <v>45514</v>
      </c>
      <c r="I464" s="11" t="s">
        <v>5098</v>
      </c>
      <c r="J464" s="16">
        <v>45514</v>
      </c>
      <c r="K464" s="14">
        <v>191</v>
      </c>
      <c r="L464" s="15" t="s">
        <v>5108</v>
      </c>
    </row>
    <row r="465" spans="1:12">
      <c r="A465" s="11" t="s">
        <v>5107</v>
      </c>
      <c r="B465" s="14">
        <v>612</v>
      </c>
      <c r="C465" s="14" t="s">
        <v>3060</v>
      </c>
      <c r="D465" s="14" t="s">
        <v>6099</v>
      </c>
      <c r="E465" s="14">
        <v>0</v>
      </c>
      <c r="F465" s="11" t="s">
        <v>5097</v>
      </c>
      <c r="G465" s="11" t="s">
        <v>5098</v>
      </c>
      <c r="H465" s="16">
        <v>45954</v>
      </c>
      <c r="I465" s="11" t="s">
        <v>5098</v>
      </c>
      <c r="J465" s="16">
        <v>45954</v>
      </c>
      <c r="K465" s="14">
        <v>191</v>
      </c>
      <c r="L465" s="15" t="s">
        <v>5108</v>
      </c>
    </row>
    <row r="466" spans="1:12">
      <c r="A466" s="11" t="s">
        <v>5107</v>
      </c>
      <c r="B466" s="14">
        <v>613</v>
      </c>
      <c r="C466" s="14" t="s">
        <v>6100</v>
      </c>
      <c r="D466" s="14" t="s">
        <v>6101</v>
      </c>
      <c r="E466" s="14">
        <v>0</v>
      </c>
      <c r="F466" s="11" t="s">
        <v>5097</v>
      </c>
      <c r="G466" s="11" t="s">
        <v>5098</v>
      </c>
      <c r="H466" s="16">
        <v>44635</v>
      </c>
      <c r="I466" s="11" t="s">
        <v>5098</v>
      </c>
      <c r="J466" s="16">
        <v>44635</v>
      </c>
      <c r="K466" s="14">
        <v>192</v>
      </c>
      <c r="L466" s="15" t="s">
        <v>5108</v>
      </c>
    </row>
    <row r="467" spans="1:12">
      <c r="A467" s="11" t="s">
        <v>5107</v>
      </c>
      <c r="B467" s="14">
        <v>614</v>
      </c>
      <c r="C467" s="14" t="s">
        <v>6102</v>
      </c>
      <c r="D467" s="14" t="s">
        <v>6103</v>
      </c>
      <c r="E467" s="14">
        <v>0</v>
      </c>
      <c r="F467" s="11" t="s">
        <v>5097</v>
      </c>
      <c r="G467" s="11" t="s">
        <v>5098</v>
      </c>
      <c r="H467" s="16">
        <v>45075</v>
      </c>
      <c r="I467" s="11" t="s">
        <v>5098</v>
      </c>
      <c r="J467" s="16">
        <v>45075</v>
      </c>
      <c r="K467" s="14">
        <v>192</v>
      </c>
      <c r="L467" s="15" t="s">
        <v>5108</v>
      </c>
    </row>
    <row r="468" spans="1:12">
      <c r="A468" s="11" t="s">
        <v>5107</v>
      </c>
      <c r="B468" s="14">
        <v>615</v>
      </c>
      <c r="C468" s="14" t="s">
        <v>6104</v>
      </c>
      <c r="D468" s="14" t="s">
        <v>3068</v>
      </c>
      <c r="E468" s="14">
        <v>1</v>
      </c>
      <c r="F468" s="11" t="s">
        <v>5097</v>
      </c>
      <c r="G468" s="11" t="s">
        <v>5098</v>
      </c>
      <c r="H468" s="16">
        <v>45515</v>
      </c>
      <c r="I468" s="11" t="s">
        <v>5098</v>
      </c>
      <c r="J468" s="16">
        <v>45515</v>
      </c>
      <c r="K468" s="14">
        <v>192</v>
      </c>
      <c r="L468" s="15" t="s">
        <v>5108</v>
      </c>
    </row>
    <row r="469" spans="1:12">
      <c r="A469" s="11" t="s">
        <v>5107</v>
      </c>
      <c r="B469" s="14">
        <v>616</v>
      </c>
      <c r="C469" s="14" t="s">
        <v>6105</v>
      </c>
      <c r="D469" s="14" t="s">
        <v>6106</v>
      </c>
      <c r="E469" s="14">
        <v>0</v>
      </c>
      <c r="F469" s="11" t="s">
        <v>5097</v>
      </c>
      <c r="G469" s="11" t="s">
        <v>5098</v>
      </c>
      <c r="H469" s="16">
        <v>45955</v>
      </c>
      <c r="I469" s="11" t="s">
        <v>5098</v>
      </c>
      <c r="J469" s="16">
        <v>45955</v>
      </c>
      <c r="K469" s="14">
        <v>192</v>
      </c>
      <c r="L469" s="15" t="s">
        <v>5108</v>
      </c>
    </row>
    <row r="470" spans="1:12">
      <c r="A470" s="11" t="s">
        <v>5107</v>
      </c>
      <c r="B470" s="14">
        <v>617</v>
      </c>
      <c r="C470" s="14" t="s">
        <v>6107</v>
      </c>
      <c r="D470" s="14" t="s">
        <v>3082</v>
      </c>
      <c r="E470" s="14">
        <v>0</v>
      </c>
      <c r="F470" s="11" t="s">
        <v>5097</v>
      </c>
      <c r="G470" s="11" t="s">
        <v>5098</v>
      </c>
      <c r="H470" s="16">
        <v>44636</v>
      </c>
      <c r="I470" s="11" t="s">
        <v>5098</v>
      </c>
      <c r="J470" s="16">
        <v>44636</v>
      </c>
      <c r="K470" s="14">
        <v>194</v>
      </c>
      <c r="L470" s="15" t="s">
        <v>5108</v>
      </c>
    </row>
    <row r="471" spans="1:12">
      <c r="A471" s="11" t="s">
        <v>5107</v>
      </c>
      <c r="B471" s="14">
        <v>618</v>
      </c>
      <c r="C471" s="14" t="s">
        <v>6108</v>
      </c>
      <c r="D471" s="14" t="s">
        <v>3084</v>
      </c>
      <c r="E471" s="14">
        <v>0</v>
      </c>
      <c r="F471" s="11" t="s">
        <v>5097</v>
      </c>
      <c r="G471" s="11" t="s">
        <v>5098</v>
      </c>
      <c r="H471" s="16">
        <v>45076</v>
      </c>
      <c r="I471" s="11" t="s">
        <v>5098</v>
      </c>
      <c r="J471" s="16">
        <v>45076</v>
      </c>
      <c r="K471" s="14">
        <v>194</v>
      </c>
      <c r="L471" s="15" t="s">
        <v>5108</v>
      </c>
    </row>
    <row r="472" spans="1:12">
      <c r="A472" s="11" t="s">
        <v>5107</v>
      </c>
      <c r="B472" s="14">
        <v>619</v>
      </c>
      <c r="C472" s="14" t="s">
        <v>6109</v>
      </c>
      <c r="D472" s="14" t="s">
        <v>6110</v>
      </c>
      <c r="E472" s="14">
        <v>1</v>
      </c>
      <c r="F472" s="11" t="s">
        <v>5097</v>
      </c>
      <c r="G472" s="11" t="s">
        <v>5098</v>
      </c>
      <c r="H472" s="16">
        <v>45516</v>
      </c>
      <c r="I472" s="11" t="s">
        <v>5098</v>
      </c>
      <c r="J472" s="16">
        <v>45516</v>
      </c>
      <c r="K472" s="14">
        <v>194</v>
      </c>
      <c r="L472" s="15" t="s">
        <v>5108</v>
      </c>
    </row>
    <row r="473" spans="1:12">
      <c r="A473" s="11" t="s">
        <v>5107</v>
      </c>
      <c r="B473" s="14">
        <v>620</v>
      </c>
      <c r="C473" s="14" t="s">
        <v>6111</v>
      </c>
      <c r="D473" s="14" t="s">
        <v>6112</v>
      </c>
      <c r="E473" s="14">
        <v>0</v>
      </c>
      <c r="F473" s="11" t="s">
        <v>5097</v>
      </c>
      <c r="G473" s="11" t="s">
        <v>5098</v>
      </c>
      <c r="H473" s="16">
        <v>45956</v>
      </c>
      <c r="I473" s="11" t="s">
        <v>5098</v>
      </c>
      <c r="J473" s="16">
        <v>45956</v>
      </c>
      <c r="K473" s="14">
        <v>194</v>
      </c>
      <c r="L473" s="15" t="s">
        <v>5108</v>
      </c>
    </row>
    <row r="474" spans="1:12">
      <c r="A474" s="11" t="s">
        <v>5107</v>
      </c>
      <c r="B474" s="14">
        <v>621</v>
      </c>
      <c r="C474" s="14"/>
      <c r="D474" s="14" t="s">
        <v>5735</v>
      </c>
      <c r="E474" s="14">
        <v>0</v>
      </c>
      <c r="F474" s="11" t="s">
        <v>5097</v>
      </c>
      <c r="G474" s="11" t="s">
        <v>5098</v>
      </c>
      <c r="H474" s="16">
        <v>44637</v>
      </c>
      <c r="I474" s="11" t="s">
        <v>5098</v>
      </c>
      <c r="J474" s="16">
        <v>44637</v>
      </c>
      <c r="K474" s="14">
        <v>200</v>
      </c>
      <c r="L474" s="15" t="s">
        <v>5108</v>
      </c>
    </row>
    <row r="475" spans="1:12">
      <c r="A475" s="11" t="s">
        <v>5107</v>
      </c>
      <c r="B475" s="14">
        <v>622</v>
      </c>
      <c r="C475" s="14"/>
      <c r="D475" s="14"/>
      <c r="E475" s="14">
        <v>0</v>
      </c>
      <c r="F475" s="11" t="s">
        <v>5097</v>
      </c>
      <c r="G475" s="11" t="s">
        <v>5098</v>
      </c>
      <c r="H475" s="16">
        <v>45077</v>
      </c>
      <c r="I475" s="11" t="s">
        <v>5098</v>
      </c>
      <c r="J475" s="16">
        <v>45077</v>
      </c>
      <c r="K475" s="14">
        <v>200</v>
      </c>
      <c r="L475" s="15" t="s">
        <v>5108</v>
      </c>
    </row>
    <row r="476" spans="1:12">
      <c r="A476" s="11" t="s">
        <v>5107</v>
      </c>
      <c r="B476" s="14">
        <v>623</v>
      </c>
      <c r="C476" s="14"/>
      <c r="D476" s="14"/>
      <c r="E476" s="14">
        <v>0</v>
      </c>
      <c r="F476" s="11" t="s">
        <v>5097</v>
      </c>
      <c r="G476" s="11" t="s">
        <v>5098</v>
      </c>
      <c r="H476" s="16">
        <v>45517</v>
      </c>
      <c r="I476" s="11" t="s">
        <v>5098</v>
      </c>
      <c r="J476" s="16">
        <v>45517</v>
      </c>
      <c r="K476" s="14">
        <v>200</v>
      </c>
      <c r="L476" s="15" t="s">
        <v>5108</v>
      </c>
    </row>
    <row r="477" spans="1:12">
      <c r="A477" s="11" t="s">
        <v>5107</v>
      </c>
      <c r="B477" s="14">
        <v>624</v>
      </c>
      <c r="C477" s="14"/>
      <c r="D477" s="14"/>
      <c r="E477" s="14">
        <v>0</v>
      </c>
      <c r="F477" s="11" t="s">
        <v>5097</v>
      </c>
      <c r="G477" s="11" t="s">
        <v>5098</v>
      </c>
      <c r="H477" s="16">
        <v>45957</v>
      </c>
      <c r="I477" s="11" t="s">
        <v>5098</v>
      </c>
      <c r="J477" s="16">
        <v>45957</v>
      </c>
      <c r="K477" s="14">
        <v>200</v>
      </c>
      <c r="L477" s="15" t="s">
        <v>5108</v>
      </c>
    </row>
    <row r="478" spans="1:12">
      <c r="A478" s="11" t="s">
        <v>5107</v>
      </c>
      <c r="B478" s="14">
        <v>625</v>
      </c>
      <c r="C478" s="14" t="s">
        <v>3122</v>
      </c>
      <c r="D478" s="14" t="s">
        <v>6113</v>
      </c>
      <c r="E478" s="14">
        <v>0</v>
      </c>
      <c r="F478" s="11" t="s">
        <v>5097</v>
      </c>
      <c r="G478" s="11" t="s">
        <v>5098</v>
      </c>
      <c r="H478" s="16">
        <v>44638</v>
      </c>
      <c r="I478" s="11" t="s">
        <v>5098</v>
      </c>
      <c r="J478" s="16">
        <v>44638</v>
      </c>
      <c r="K478" s="14">
        <v>201</v>
      </c>
      <c r="L478" s="15" t="s">
        <v>5108</v>
      </c>
    </row>
    <row r="479" spans="1:12">
      <c r="A479" s="11" t="s">
        <v>5107</v>
      </c>
      <c r="B479" s="14">
        <v>626</v>
      </c>
      <c r="C479" s="14" t="s">
        <v>3124</v>
      </c>
      <c r="D479" s="14" t="s">
        <v>6114</v>
      </c>
      <c r="E479" s="14">
        <v>0</v>
      </c>
      <c r="F479" s="11" t="s">
        <v>5097</v>
      </c>
      <c r="G479" s="11" t="s">
        <v>5098</v>
      </c>
      <c r="H479" s="16">
        <v>45078</v>
      </c>
      <c r="I479" s="11" t="s">
        <v>5098</v>
      </c>
      <c r="J479" s="16">
        <v>45078</v>
      </c>
      <c r="K479" s="14">
        <v>201</v>
      </c>
      <c r="L479" s="15" t="s">
        <v>5108</v>
      </c>
    </row>
    <row r="480" spans="1:12">
      <c r="A480" s="11" t="s">
        <v>5107</v>
      </c>
      <c r="B480" s="14">
        <v>627</v>
      </c>
      <c r="C480" s="14" t="s">
        <v>3126</v>
      </c>
      <c r="D480" s="14" t="s">
        <v>3127</v>
      </c>
      <c r="E480" s="14">
        <v>0</v>
      </c>
      <c r="F480" s="11" t="s">
        <v>5097</v>
      </c>
      <c r="G480" s="11" t="s">
        <v>5098</v>
      </c>
      <c r="H480" s="16">
        <v>45518</v>
      </c>
      <c r="I480" s="11" t="s">
        <v>5098</v>
      </c>
      <c r="J480" s="16">
        <v>45518</v>
      </c>
      <c r="K480" s="14">
        <v>201</v>
      </c>
      <c r="L480" s="15" t="s">
        <v>5108</v>
      </c>
    </row>
    <row r="481" spans="1:12">
      <c r="A481" s="11" t="s">
        <v>5107</v>
      </c>
      <c r="B481" s="14">
        <v>628</v>
      </c>
      <c r="C481" s="14" t="s">
        <v>3128</v>
      </c>
      <c r="D481" s="14" t="s">
        <v>3129</v>
      </c>
      <c r="E481" s="14">
        <v>1</v>
      </c>
      <c r="F481" s="11" t="s">
        <v>5097</v>
      </c>
      <c r="G481" s="11" t="s">
        <v>5098</v>
      </c>
      <c r="H481" s="16">
        <v>45958</v>
      </c>
      <c r="I481" s="11" t="s">
        <v>5098</v>
      </c>
      <c r="J481" s="16">
        <v>45958</v>
      </c>
      <c r="K481" s="14">
        <v>201</v>
      </c>
      <c r="L481" s="15" t="s">
        <v>5108</v>
      </c>
    </row>
    <row r="482" spans="1:12">
      <c r="A482" s="11" t="s">
        <v>5107</v>
      </c>
      <c r="B482" s="14">
        <v>629</v>
      </c>
      <c r="C482" s="14" t="s">
        <v>3150</v>
      </c>
      <c r="D482" s="14" t="s">
        <v>3151</v>
      </c>
      <c r="E482" s="14">
        <v>0</v>
      </c>
      <c r="F482" s="11" t="s">
        <v>5097</v>
      </c>
      <c r="G482" s="11" t="s">
        <v>5098</v>
      </c>
      <c r="H482" s="16">
        <v>44639</v>
      </c>
      <c r="I482" s="11" t="s">
        <v>5098</v>
      </c>
      <c r="J482" s="16">
        <v>44639</v>
      </c>
      <c r="K482" s="14">
        <v>204</v>
      </c>
      <c r="L482" s="15" t="s">
        <v>5108</v>
      </c>
    </row>
    <row r="483" spans="1:12">
      <c r="A483" s="11" t="s">
        <v>5107</v>
      </c>
      <c r="B483" s="14">
        <v>630</v>
      </c>
      <c r="C483" s="14" t="s">
        <v>3152</v>
      </c>
      <c r="D483" s="14" t="s">
        <v>6115</v>
      </c>
      <c r="E483" s="14">
        <v>0</v>
      </c>
      <c r="F483" s="11" t="s">
        <v>5097</v>
      </c>
      <c r="G483" s="11" t="s">
        <v>5098</v>
      </c>
      <c r="H483" s="16">
        <v>45079</v>
      </c>
      <c r="I483" s="11" t="s">
        <v>5098</v>
      </c>
      <c r="J483" s="16">
        <v>45079</v>
      </c>
      <c r="K483" s="14">
        <v>204</v>
      </c>
      <c r="L483" s="15" t="s">
        <v>5108</v>
      </c>
    </row>
    <row r="484" spans="1:12">
      <c r="A484" s="11" t="s">
        <v>5107</v>
      </c>
      <c r="B484" s="14">
        <v>631</v>
      </c>
      <c r="C484" s="14" t="s">
        <v>3154</v>
      </c>
      <c r="D484" s="14" t="s">
        <v>3155</v>
      </c>
      <c r="E484" s="14">
        <v>1</v>
      </c>
      <c r="F484" s="11" t="s">
        <v>5097</v>
      </c>
      <c r="G484" s="11" t="s">
        <v>5098</v>
      </c>
      <c r="H484" s="16">
        <v>45519</v>
      </c>
      <c r="I484" s="11" t="s">
        <v>5098</v>
      </c>
      <c r="J484" s="16">
        <v>45519</v>
      </c>
      <c r="K484" s="14">
        <v>204</v>
      </c>
      <c r="L484" s="15" t="s">
        <v>5108</v>
      </c>
    </row>
    <row r="485" spans="1:12">
      <c r="A485" s="11" t="s">
        <v>5107</v>
      </c>
      <c r="B485" s="14">
        <v>632</v>
      </c>
      <c r="C485" s="14" t="s">
        <v>3156</v>
      </c>
      <c r="D485" s="14" t="s">
        <v>6116</v>
      </c>
      <c r="E485" s="14">
        <v>0</v>
      </c>
      <c r="F485" s="11" t="s">
        <v>5097</v>
      </c>
      <c r="G485" s="11" t="s">
        <v>5098</v>
      </c>
      <c r="H485" s="16">
        <v>45959</v>
      </c>
      <c r="I485" s="11" t="s">
        <v>5098</v>
      </c>
      <c r="J485" s="16">
        <v>45959</v>
      </c>
      <c r="K485" s="14">
        <v>204</v>
      </c>
      <c r="L485" s="15" t="s">
        <v>5108</v>
      </c>
    </row>
    <row r="486" spans="1:12">
      <c r="A486" s="11" t="s">
        <v>5107</v>
      </c>
      <c r="B486" s="14">
        <v>633</v>
      </c>
      <c r="C486" s="14" t="s">
        <v>3159</v>
      </c>
      <c r="D486" s="14" t="s">
        <v>6117</v>
      </c>
      <c r="E486" s="14">
        <v>0</v>
      </c>
      <c r="F486" s="11" t="s">
        <v>5097</v>
      </c>
      <c r="G486" s="11" t="s">
        <v>5098</v>
      </c>
      <c r="H486" s="16">
        <v>44640</v>
      </c>
      <c r="I486" s="11" t="s">
        <v>5098</v>
      </c>
      <c r="J486" s="16">
        <v>44640</v>
      </c>
      <c r="K486" s="14">
        <v>205</v>
      </c>
      <c r="L486" s="15" t="s">
        <v>5108</v>
      </c>
    </row>
    <row r="487" spans="1:12">
      <c r="A487" s="11" t="s">
        <v>5107</v>
      </c>
      <c r="B487" s="14">
        <v>634</v>
      </c>
      <c r="C487" s="14" t="s">
        <v>3161</v>
      </c>
      <c r="D487" s="14" t="s">
        <v>3162</v>
      </c>
      <c r="E487" s="14">
        <v>0</v>
      </c>
      <c r="F487" s="11" t="s">
        <v>5097</v>
      </c>
      <c r="G487" s="11" t="s">
        <v>5098</v>
      </c>
      <c r="H487" s="16">
        <v>45080</v>
      </c>
      <c r="I487" s="11" t="s">
        <v>5098</v>
      </c>
      <c r="J487" s="16">
        <v>45080</v>
      </c>
      <c r="K487" s="14">
        <v>205</v>
      </c>
      <c r="L487" s="15" t="s">
        <v>5108</v>
      </c>
    </row>
    <row r="488" spans="1:12">
      <c r="A488" s="11" t="s">
        <v>5107</v>
      </c>
      <c r="B488" s="14">
        <v>635</v>
      </c>
      <c r="C488" s="14" t="s">
        <v>3163</v>
      </c>
      <c r="D488" s="14" t="s">
        <v>6118</v>
      </c>
      <c r="E488" s="14">
        <v>1</v>
      </c>
      <c r="F488" s="11" t="s">
        <v>5097</v>
      </c>
      <c r="G488" s="11" t="s">
        <v>5098</v>
      </c>
      <c r="H488" s="16">
        <v>45520</v>
      </c>
      <c r="I488" s="11" t="s">
        <v>5098</v>
      </c>
      <c r="J488" s="16">
        <v>45520</v>
      </c>
      <c r="K488" s="14">
        <v>205</v>
      </c>
      <c r="L488" s="15" t="s">
        <v>5108</v>
      </c>
    </row>
    <row r="489" spans="1:12">
      <c r="A489" s="11" t="s">
        <v>5107</v>
      </c>
      <c r="B489" s="14">
        <v>636</v>
      </c>
      <c r="C489" s="14" t="s">
        <v>3165</v>
      </c>
      <c r="D489" s="14" t="s">
        <v>6119</v>
      </c>
      <c r="E489" s="14">
        <v>0</v>
      </c>
      <c r="F489" s="11" t="s">
        <v>5097</v>
      </c>
      <c r="G489" s="11" t="s">
        <v>5098</v>
      </c>
      <c r="H489" s="16">
        <v>45960</v>
      </c>
      <c r="I489" s="11" t="s">
        <v>5098</v>
      </c>
      <c r="J489" s="16">
        <v>45960</v>
      </c>
      <c r="K489" s="14">
        <v>205</v>
      </c>
      <c r="L489" s="15" t="s">
        <v>5108</v>
      </c>
    </row>
    <row r="490" spans="1:12">
      <c r="A490" s="11" t="s">
        <v>5107</v>
      </c>
      <c r="B490" s="14">
        <v>637</v>
      </c>
      <c r="C490" s="14" t="s">
        <v>6120</v>
      </c>
      <c r="D490" s="14" t="s">
        <v>6121</v>
      </c>
      <c r="E490" s="14">
        <v>1</v>
      </c>
      <c r="F490" s="11" t="s">
        <v>5097</v>
      </c>
      <c r="G490" s="11" t="s">
        <v>5098</v>
      </c>
      <c r="H490" s="16">
        <v>44641</v>
      </c>
      <c r="I490" s="11" t="s">
        <v>5098</v>
      </c>
      <c r="J490" s="16">
        <v>44641</v>
      </c>
      <c r="K490" s="14">
        <v>206</v>
      </c>
      <c r="L490" s="15" t="s">
        <v>5108</v>
      </c>
    </row>
    <row r="491" spans="1:12">
      <c r="A491" s="11" t="s">
        <v>5107</v>
      </c>
      <c r="B491" s="14">
        <v>638</v>
      </c>
      <c r="C491" s="14" t="s">
        <v>6122</v>
      </c>
      <c r="D491" s="14" t="s">
        <v>6123</v>
      </c>
      <c r="E491" s="14">
        <v>0</v>
      </c>
      <c r="F491" s="11" t="s">
        <v>5097</v>
      </c>
      <c r="G491" s="11" t="s">
        <v>5098</v>
      </c>
      <c r="H491" s="16">
        <v>45081</v>
      </c>
      <c r="I491" s="11" t="s">
        <v>5098</v>
      </c>
      <c r="J491" s="16">
        <v>45081</v>
      </c>
      <c r="K491" s="14">
        <v>206</v>
      </c>
      <c r="L491" s="15" t="s">
        <v>5108</v>
      </c>
    </row>
    <row r="492" spans="1:12">
      <c r="A492" s="11" t="s">
        <v>5107</v>
      </c>
      <c r="B492" s="14">
        <v>639</v>
      </c>
      <c r="C492" s="14" t="s">
        <v>6124</v>
      </c>
      <c r="D492" s="14" t="s">
        <v>6125</v>
      </c>
      <c r="E492" s="14">
        <v>0</v>
      </c>
      <c r="F492" s="11" t="s">
        <v>5097</v>
      </c>
      <c r="G492" s="11" t="s">
        <v>5098</v>
      </c>
      <c r="H492" s="16">
        <v>45521</v>
      </c>
      <c r="I492" s="11" t="s">
        <v>5098</v>
      </c>
      <c r="J492" s="16">
        <v>45521</v>
      </c>
      <c r="K492" s="14">
        <v>206</v>
      </c>
      <c r="L492" s="15" t="s">
        <v>5108</v>
      </c>
    </row>
    <row r="493" spans="1:12">
      <c r="A493" s="11" t="s">
        <v>5107</v>
      </c>
      <c r="B493" s="14">
        <v>640</v>
      </c>
      <c r="C493" s="14" t="s">
        <v>6126</v>
      </c>
      <c r="D493" s="14" t="s">
        <v>6127</v>
      </c>
      <c r="E493" s="14">
        <v>0</v>
      </c>
      <c r="F493" s="11" t="s">
        <v>5097</v>
      </c>
      <c r="G493" s="11" t="s">
        <v>5098</v>
      </c>
      <c r="H493" s="16">
        <v>45961</v>
      </c>
      <c r="I493" s="11" t="s">
        <v>5098</v>
      </c>
      <c r="J493" s="16">
        <v>45961</v>
      </c>
      <c r="K493" s="14">
        <v>206</v>
      </c>
      <c r="L493" s="15" t="s">
        <v>5108</v>
      </c>
    </row>
    <row r="494" spans="1:12">
      <c r="A494" s="11" t="s">
        <v>5107</v>
      </c>
      <c r="B494" s="14">
        <v>641</v>
      </c>
      <c r="C494" s="14" t="s">
        <v>3177</v>
      </c>
      <c r="D494" s="14" t="s">
        <v>3178</v>
      </c>
      <c r="E494" s="14">
        <v>0</v>
      </c>
      <c r="F494" s="11" t="s">
        <v>5097</v>
      </c>
      <c r="G494" s="11" t="s">
        <v>5098</v>
      </c>
      <c r="H494" s="16">
        <v>44642</v>
      </c>
      <c r="I494" s="11" t="s">
        <v>5098</v>
      </c>
      <c r="J494" s="16">
        <v>44642</v>
      </c>
      <c r="K494" s="14">
        <v>207</v>
      </c>
      <c r="L494" s="15" t="s">
        <v>5108</v>
      </c>
    </row>
    <row r="495" spans="1:12">
      <c r="A495" s="11" t="s">
        <v>5107</v>
      </c>
      <c r="B495" s="14">
        <v>642</v>
      </c>
      <c r="C495" s="14" t="s">
        <v>3179</v>
      </c>
      <c r="D495" s="14" t="s">
        <v>6128</v>
      </c>
      <c r="E495" s="14">
        <v>0</v>
      </c>
      <c r="F495" s="11" t="s">
        <v>5097</v>
      </c>
      <c r="G495" s="11" t="s">
        <v>5098</v>
      </c>
      <c r="H495" s="16">
        <v>45082</v>
      </c>
      <c r="I495" s="11" t="s">
        <v>5098</v>
      </c>
      <c r="J495" s="16">
        <v>45082</v>
      </c>
      <c r="K495" s="14">
        <v>207</v>
      </c>
      <c r="L495" s="15" t="s">
        <v>5108</v>
      </c>
    </row>
    <row r="496" spans="1:12">
      <c r="A496" s="11" t="s">
        <v>5107</v>
      </c>
      <c r="B496" s="14">
        <v>643</v>
      </c>
      <c r="C496" s="14" t="s">
        <v>3181</v>
      </c>
      <c r="D496" s="14" t="s">
        <v>6129</v>
      </c>
      <c r="E496" s="14">
        <v>0</v>
      </c>
      <c r="F496" s="11" t="s">
        <v>5097</v>
      </c>
      <c r="G496" s="11" t="s">
        <v>5098</v>
      </c>
      <c r="H496" s="16">
        <v>45522</v>
      </c>
      <c r="I496" s="11" t="s">
        <v>5098</v>
      </c>
      <c r="J496" s="16">
        <v>45522</v>
      </c>
      <c r="K496" s="14">
        <v>207</v>
      </c>
      <c r="L496" s="15" t="s">
        <v>5108</v>
      </c>
    </row>
    <row r="497" spans="1:12">
      <c r="A497" s="11" t="s">
        <v>5107</v>
      </c>
      <c r="B497" s="14">
        <v>644</v>
      </c>
      <c r="C497" s="14" t="s">
        <v>3183</v>
      </c>
      <c r="D497" s="14" t="s">
        <v>6130</v>
      </c>
      <c r="E497" s="14">
        <v>1</v>
      </c>
      <c r="F497" s="11" t="s">
        <v>5097</v>
      </c>
      <c r="G497" s="11" t="s">
        <v>5098</v>
      </c>
      <c r="H497" s="16">
        <v>45962</v>
      </c>
      <c r="I497" s="11" t="s">
        <v>5098</v>
      </c>
      <c r="J497" s="16">
        <v>45962</v>
      </c>
      <c r="K497" s="14">
        <v>207</v>
      </c>
      <c r="L497" s="15" t="s">
        <v>5108</v>
      </c>
    </row>
    <row r="498" spans="1:12">
      <c r="A498" s="11" t="s">
        <v>5107</v>
      </c>
      <c r="B498" s="14">
        <v>645</v>
      </c>
      <c r="C498" s="14" t="s">
        <v>6131</v>
      </c>
      <c r="D498" s="14" t="s">
        <v>6132</v>
      </c>
      <c r="E498" s="14">
        <v>1</v>
      </c>
      <c r="F498" s="11" t="s">
        <v>5097</v>
      </c>
      <c r="G498" s="11" t="s">
        <v>5098</v>
      </c>
      <c r="H498" s="16">
        <v>44643</v>
      </c>
      <c r="I498" s="11" t="s">
        <v>5098</v>
      </c>
      <c r="J498" s="16">
        <v>44643</v>
      </c>
      <c r="K498" s="14">
        <v>208</v>
      </c>
      <c r="L498" s="15" t="s">
        <v>5108</v>
      </c>
    </row>
    <row r="499" spans="1:12">
      <c r="A499" s="11" t="s">
        <v>5107</v>
      </c>
      <c r="B499" s="14">
        <v>646</v>
      </c>
      <c r="C499" s="14" t="s">
        <v>3188</v>
      </c>
      <c r="D499" s="14" t="s">
        <v>3189</v>
      </c>
      <c r="E499" s="14">
        <v>0</v>
      </c>
      <c r="F499" s="11" t="s">
        <v>5097</v>
      </c>
      <c r="G499" s="11" t="s">
        <v>5098</v>
      </c>
      <c r="H499" s="16">
        <v>45083</v>
      </c>
      <c r="I499" s="11" t="s">
        <v>5098</v>
      </c>
      <c r="J499" s="16">
        <v>45083</v>
      </c>
      <c r="K499" s="14">
        <v>208</v>
      </c>
      <c r="L499" s="15" t="s">
        <v>5108</v>
      </c>
    </row>
    <row r="500" spans="1:12">
      <c r="A500" s="11" t="s">
        <v>5107</v>
      </c>
      <c r="B500" s="14">
        <v>647</v>
      </c>
      <c r="C500" s="14" t="s">
        <v>6133</v>
      </c>
      <c r="D500" s="14" t="s">
        <v>6134</v>
      </c>
      <c r="E500" s="14">
        <v>0</v>
      </c>
      <c r="F500" s="11" t="s">
        <v>5097</v>
      </c>
      <c r="G500" s="11" t="s">
        <v>5098</v>
      </c>
      <c r="H500" s="16">
        <v>45523</v>
      </c>
      <c r="I500" s="11" t="s">
        <v>5098</v>
      </c>
      <c r="J500" s="16">
        <v>45523</v>
      </c>
      <c r="K500" s="14">
        <v>208</v>
      </c>
      <c r="L500" s="15" t="s">
        <v>5108</v>
      </c>
    </row>
    <row r="501" spans="1:12">
      <c r="A501" s="11" t="s">
        <v>5107</v>
      </c>
      <c r="B501" s="14">
        <v>648</v>
      </c>
      <c r="C501" s="14" t="s">
        <v>3192</v>
      </c>
      <c r="D501" s="14" t="s">
        <v>6135</v>
      </c>
      <c r="E501" s="14">
        <v>0</v>
      </c>
      <c r="F501" s="11" t="s">
        <v>5097</v>
      </c>
      <c r="G501" s="11" t="s">
        <v>5098</v>
      </c>
      <c r="H501" s="16">
        <v>45963</v>
      </c>
      <c r="I501" s="11" t="s">
        <v>5098</v>
      </c>
      <c r="J501" s="16">
        <v>45963</v>
      </c>
      <c r="K501" s="14">
        <v>208</v>
      </c>
      <c r="L501" s="15" t="s">
        <v>5108</v>
      </c>
    </row>
    <row r="502" spans="1:12">
      <c r="A502" s="11" t="s">
        <v>5107</v>
      </c>
      <c r="B502" s="14">
        <v>649</v>
      </c>
      <c r="C502" s="14"/>
      <c r="D502" s="14" t="s">
        <v>5735</v>
      </c>
      <c r="E502" s="14">
        <v>0</v>
      </c>
      <c r="F502" s="11" t="s">
        <v>5097</v>
      </c>
      <c r="G502" s="11" t="s">
        <v>5098</v>
      </c>
      <c r="H502" s="16">
        <v>44644</v>
      </c>
      <c r="I502" s="11" t="s">
        <v>5098</v>
      </c>
      <c r="J502" s="16">
        <v>44644</v>
      </c>
      <c r="K502" s="14">
        <v>210</v>
      </c>
      <c r="L502" s="15" t="s">
        <v>5108</v>
      </c>
    </row>
    <row r="503" spans="1:12">
      <c r="A503" s="11" t="s">
        <v>5107</v>
      </c>
      <c r="B503" s="14">
        <v>650</v>
      </c>
      <c r="C503" s="14"/>
      <c r="D503" s="14"/>
      <c r="E503" s="14">
        <v>0</v>
      </c>
      <c r="F503" s="11" t="s">
        <v>5097</v>
      </c>
      <c r="G503" s="11" t="s">
        <v>5098</v>
      </c>
      <c r="H503" s="16">
        <v>45084</v>
      </c>
      <c r="I503" s="11" t="s">
        <v>5098</v>
      </c>
      <c r="J503" s="16">
        <v>45084</v>
      </c>
      <c r="K503" s="14">
        <v>210</v>
      </c>
      <c r="L503" s="15" t="s">
        <v>5108</v>
      </c>
    </row>
    <row r="504" spans="1:12">
      <c r="A504" s="11" t="s">
        <v>5107</v>
      </c>
      <c r="B504" s="14">
        <v>651</v>
      </c>
      <c r="C504" s="14"/>
      <c r="D504" s="14"/>
      <c r="E504" s="14">
        <v>0</v>
      </c>
      <c r="F504" s="11" t="s">
        <v>5097</v>
      </c>
      <c r="G504" s="11" t="s">
        <v>5098</v>
      </c>
      <c r="H504" s="16">
        <v>45524</v>
      </c>
      <c r="I504" s="11" t="s">
        <v>5098</v>
      </c>
      <c r="J504" s="16">
        <v>45524</v>
      </c>
      <c r="K504" s="14">
        <v>210</v>
      </c>
      <c r="L504" s="15" t="s">
        <v>5108</v>
      </c>
    </row>
    <row r="505" spans="1:12">
      <c r="A505" s="11" t="s">
        <v>5107</v>
      </c>
      <c r="B505" s="14">
        <v>652</v>
      </c>
      <c r="C505" s="14"/>
      <c r="D505" s="14"/>
      <c r="E505" s="14">
        <v>0</v>
      </c>
      <c r="F505" s="11" t="s">
        <v>5097</v>
      </c>
      <c r="G505" s="11" t="s">
        <v>5098</v>
      </c>
      <c r="H505" s="16">
        <v>45964</v>
      </c>
      <c r="I505" s="11" t="s">
        <v>5098</v>
      </c>
      <c r="J505" s="16">
        <v>45964</v>
      </c>
      <c r="K505" s="14">
        <v>210</v>
      </c>
      <c r="L505" s="15" t="s">
        <v>5108</v>
      </c>
    </row>
    <row r="506" spans="1:12">
      <c r="A506" s="11" t="s">
        <v>5107</v>
      </c>
      <c r="B506" s="14">
        <v>653</v>
      </c>
      <c r="C506" s="14" t="s">
        <v>3200</v>
      </c>
      <c r="D506" s="14" t="s">
        <v>6136</v>
      </c>
      <c r="E506" s="14">
        <v>1</v>
      </c>
      <c r="F506" s="11" t="s">
        <v>5097</v>
      </c>
      <c r="G506" s="11" t="s">
        <v>5098</v>
      </c>
      <c r="H506" s="16">
        <v>44645</v>
      </c>
      <c r="I506" s="11" t="s">
        <v>5098</v>
      </c>
      <c r="J506" s="16">
        <v>44645</v>
      </c>
      <c r="K506" s="14">
        <v>211</v>
      </c>
      <c r="L506" s="15" t="s">
        <v>5108</v>
      </c>
    </row>
    <row r="507" spans="1:12">
      <c r="A507" s="11" t="s">
        <v>5107</v>
      </c>
      <c r="B507" s="14">
        <v>654</v>
      </c>
      <c r="C507" s="14" t="s">
        <v>3202</v>
      </c>
      <c r="D507" s="14" t="s">
        <v>3203</v>
      </c>
      <c r="E507" s="14">
        <v>0</v>
      </c>
      <c r="F507" s="11" t="s">
        <v>5097</v>
      </c>
      <c r="G507" s="11" t="s">
        <v>5098</v>
      </c>
      <c r="H507" s="16">
        <v>45085</v>
      </c>
      <c r="I507" s="11" t="s">
        <v>5098</v>
      </c>
      <c r="J507" s="16">
        <v>45085</v>
      </c>
      <c r="K507" s="14">
        <v>211</v>
      </c>
      <c r="L507" s="15" t="s">
        <v>5108</v>
      </c>
    </row>
    <row r="508" spans="1:12">
      <c r="A508" s="11" t="s">
        <v>5107</v>
      </c>
      <c r="B508" s="14">
        <v>655</v>
      </c>
      <c r="C508" s="14" t="s">
        <v>3204</v>
      </c>
      <c r="D508" s="14" t="s">
        <v>6137</v>
      </c>
      <c r="E508" s="14">
        <v>0</v>
      </c>
      <c r="F508" s="11" t="s">
        <v>5097</v>
      </c>
      <c r="G508" s="11" t="s">
        <v>5098</v>
      </c>
      <c r="H508" s="16">
        <v>45525</v>
      </c>
      <c r="I508" s="11" t="s">
        <v>5098</v>
      </c>
      <c r="J508" s="16">
        <v>45525</v>
      </c>
      <c r="K508" s="14">
        <v>211</v>
      </c>
      <c r="L508" s="15" t="s">
        <v>5108</v>
      </c>
    </row>
    <row r="509" spans="1:12">
      <c r="A509" s="11" t="s">
        <v>5107</v>
      </c>
      <c r="B509" s="14">
        <v>656</v>
      </c>
      <c r="C509" s="14" t="s">
        <v>3206</v>
      </c>
      <c r="D509" s="14" t="s">
        <v>6138</v>
      </c>
      <c r="E509" s="14">
        <v>0</v>
      </c>
      <c r="F509" s="11" t="s">
        <v>5097</v>
      </c>
      <c r="G509" s="11" t="s">
        <v>5098</v>
      </c>
      <c r="H509" s="16">
        <v>45965</v>
      </c>
      <c r="I509" s="11" t="s">
        <v>5098</v>
      </c>
      <c r="J509" s="16">
        <v>45965</v>
      </c>
      <c r="K509" s="14">
        <v>211</v>
      </c>
      <c r="L509" s="15" t="s">
        <v>5108</v>
      </c>
    </row>
    <row r="510" spans="1:12">
      <c r="A510" s="11" t="s">
        <v>5107</v>
      </c>
      <c r="B510" s="14">
        <v>657</v>
      </c>
      <c r="C510" s="14" t="s">
        <v>3225</v>
      </c>
      <c r="D510" s="14" t="s">
        <v>6139</v>
      </c>
      <c r="E510" s="14">
        <v>0</v>
      </c>
      <c r="F510" s="11" t="s">
        <v>5097</v>
      </c>
      <c r="G510" s="11" t="s">
        <v>5098</v>
      </c>
      <c r="H510" s="16">
        <v>44646</v>
      </c>
      <c r="I510" s="11" t="s">
        <v>5098</v>
      </c>
      <c r="J510" s="16">
        <v>44646</v>
      </c>
      <c r="K510" s="14">
        <v>214</v>
      </c>
      <c r="L510" s="15" t="s">
        <v>5108</v>
      </c>
    </row>
    <row r="511" spans="1:12">
      <c r="A511" s="11" t="s">
        <v>5107</v>
      </c>
      <c r="B511" s="14">
        <v>658</v>
      </c>
      <c r="C511" s="14" t="s">
        <v>3227</v>
      </c>
      <c r="D511" s="14" t="s">
        <v>6140</v>
      </c>
      <c r="E511" s="14">
        <v>0</v>
      </c>
      <c r="F511" s="11" t="s">
        <v>5097</v>
      </c>
      <c r="G511" s="11" t="s">
        <v>5098</v>
      </c>
      <c r="H511" s="16">
        <v>45086</v>
      </c>
      <c r="I511" s="11" t="s">
        <v>5098</v>
      </c>
      <c r="J511" s="16">
        <v>45086</v>
      </c>
      <c r="K511" s="14">
        <v>214</v>
      </c>
      <c r="L511" s="15" t="s">
        <v>5108</v>
      </c>
    </row>
    <row r="512" spans="1:12">
      <c r="A512" s="11" t="s">
        <v>5107</v>
      </c>
      <c r="B512" s="14">
        <v>659</v>
      </c>
      <c r="C512" s="14" t="s">
        <v>3229</v>
      </c>
      <c r="D512" s="14" t="s">
        <v>6141</v>
      </c>
      <c r="E512" s="14">
        <v>1</v>
      </c>
      <c r="F512" s="11" t="s">
        <v>5097</v>
      </c>
      <c r="G512" s="11" t="s">
        <v>5098</v>
      </c>
      <c r="H512" s="16">
        <v>45526</v>
      </c>
      <c r="I512" s="11" t="s">
        <v>5098</v>
      </c>
      <c r="J512" s="16">
        <v>45526</v>
      </c>
      <c r="K512" s="14">
        <v>214</v>
      </c>
      <c r="L512" s="15" t="s">
        <v>5108</v>
      </c>
    </row>
    <row r="513" spans="1:12">
      <c r="A513" s="11" t="s">
        <v>5107</v>
      </c>
      <c r="B513" s="14">
        <v>660</v>
      </c>
      <c r="C513" s="14" t="s">
        <v>3230</v>
      </c>
      <c r="D513" s="14" t="s">
        <v>6142</v>
      </c>
      <c r="E513" s="14">
        <v>0</v>
      </c>
      <c r="F513" s="11" t="s">
        <v>5097</v>
      </c>
      <c r="G513" s="11" t="s">
        <v>5098</v>
      </c>
      <c r="H513" s="16">
        <v>45966</v>
      </c>
      <c r="I513" s="11" t="s">
        <v>5098</v>
      </c>
      <c r="J513" s="16">
        <v>45966</v>
      </c>
      <c r="K513" s="14">
        <v>214</v>
      </c>
      <c r="L513" s="15" t="s">
        <v>5108</v>
      </c>
    </row>
    <row r="514" spans="1:12">
      <c r="A514" s="11" t="s">
        <v>5107</v>
      </c>
      <c r="B514" s="14">
        <v>661</v>
      </c>
      <c r="C514" s="14" t="s">
        <v>1339</v>
      </c>
      <c r="D514" s="14" t="s">
        <v>3232</v>
      </c>
      <c r="E514" s="14">
        <v>1</v>
      </c>
      <c r="F514" s="11" t="s">
        <v>5097</v>
      </c>
      <c r="G514" s="11" t="s">
        <v>5098</v>
      </c>
      <c r="H514" s="16">
        <v>44647</v>
      </c>
      <c r="I514" s="11" t="s">
        <v>5098</v>
      </c>
      <c r="J514" s="16">
        <v>44647</v>
      </c>
      <c r="K514" s="14">
        <v>215</v>
      </c>
      <c r="L514" s="15" t="s">
        <v>5108</v>
      </c>
    </row>
    <row r="515" spans="1:12">
      <c r="A515" s="11" t="s">
        <v>5107</v>
      </c>
      <c r="B515" s="14">
        <v>662</v>
      </c>
      <c r="C515" s="14" t="s">
        <v>569</v>
      </c>
      <c r="D515" s="14" t="s">
        <v>6143</v>
      </c>
      <c r="E515" s="14">
        <v>0</v>
      </c>
      <c r="F515" s="11" t="s">
        <v>5097</v>
      </c>
      <c r="G515" s="11" t="s">
        <v>5098</v>
      </c>
      <c r="H515" s="16">
        <v>45087</v>
      </c>
      <c r="I515" s="11" t="s">
        <v>5098</v>
      </c>
      <c r="J515" s="16">
        <v>45087</v>
      </c>
      <c r="K515" s="14">
        <v>215</v>
      </c>
      <c r="L515" s="15" t="s">
        <v>5108</v>
      </c>
    </row>
    <row r="516" spans="1:12">
      <c r="A516" s="11" t="s">
        <v>5107</v>
      </c>
      <c r="B516" s="14">
        <v>663</v>
      </c>
      <c r="C516" s="14" t="s">
        <v>1343</v>
      </c>
      <c r="D516" s="14" t="s">
        <v>3234</v>
      </c>
      <c r="E516" s="14">
        <v>0</v>
      </c>
      <c r="F516" s="11" t="s">
        <v>5097</v>
      </c>
      <c r="G516" s="11" t="s">
        <v>5098</v>
      </c>
      <c r="H516" s="16">
        <v>45527</v>
      </c>
      <c r="I516" s="11" t="s">
        <v>5098</v>
      </c>
      <c r="J516" s="16">
        <v>45527</v>
      </c>
      <c r="K516" s="14">
        <v>215</v>
      </c>
      <c r="L516" s="15" t="s">
        <v>5108</v>
      </c>
    </row>
    <row r="517" spans="1:12">
      <c r="A517" s="11" t="s">
        <v>5107</v>
      </c>
      <c r="B517" s="14">
        <v>664</v>
      </c>
      <c r="C517" s="14" t="s">
        <v>1341</v>
      </c>
      <c r="D517" s="14" t="s">
        <v>3235</v>
      </c>
      <c r="E517" s="14">
        <v>0</v>
      </c>
      <c r="F517" s="11" t="s">
        <v>5097</v>
      </c>
      <c r="G517" s="11" t="s">
        <v>5098</v>
      </c>
      <c r="H517" s="16">
        <v>45967</v>
      </c>
      <c r="I517" s="11" t="s">
        <v>5098</v>
      </c>
      <c r="J517" s="16">
        <v>45967</v>
      </c>
      <c r="K517" s="14">
        <v>215</v>
      </c>
      <c r="L517" s="15" t="s">
        <v>5108</v>
      </c>
    </row>
    <row r="518" spans="1:12">
      <c r="A518" s="11" t="s">
        <v>5107</v>
      </c>
      <c r="B518" s="14">
        <v>665</v>
      </c>
      <c r="C518" s="14" t="s">
        <v>6144</v>
      </c>
      <c r="D518" s="14" t="s">
        <v>3246</v>
      </c>
      <c r="E518" s="14">
        <v>0</v>
      </c>
      <c r="F518" s="11" t="s">
        <v>5097</v>
      </c>
      <c r="G518" s="11" t="s">
        <v>5098</v>
      </c>
      <c r="H518" s="16">
        <v>44648</v>
      </c>
      <c r="I518" s="11" t="s">
        <v>5098</v>
      </c>
      <c r="J518" s="16">
        <v>44648</v>
      </c>
      <c r="K518" s="14">
        <v>217</v>
      </c>
      <c r="L518" s="15" t="s">
        <v>5108</v>
      </c>
    </row>
    <row r="519" spans="1:12">
      <c r="A519" s="11" t="s">
        <v>5107</v>
      </c>
      <c r="B519" s="14">
        <v>666</v>
      </c>
      <c r="C519" s="14" t="s">
        <v>6145</v>
      </c>
      <c r="D519" s="14" t="s">
        <v>6146</v>
      </c>
      <c r="E519" s="14">
        <v>1</v>
      </c>
      <c r="F519" s="11" t="s">
        <v>5097</v>
      </c>
      <c r="G519" s="11" t="s">
        <v>5098</v>
      </c>
      <c r="H519" s="16">
        <v>45088</v>
      </c>
      <c r="I519" s="11" t="s">
        <v>5098</v>
      </c>
      <c r="J519" s="16">
        <v>45088</v>
      </c>
      <c r="K519" s="14">
        <v>217</v>
      </c>
      <c r="L519" s="15" t="s">
        <v>5108</v>
      </c>
    </row>
    <row r="520" spans="1:12">
      <c r="A520" s="11" t="s">
        <v>5107</v>
      </c>
      <c r="B520" s="14">
        <v>667</v>
      </c>
      <c r="C520" s="14" t="s">
        <v>6147</v>
      </c>
      <c r="D520" s="14" t="s">
        <v>3250</v>
      </c>
      <c r="E520" s="14">
        <v>0</v>
      </c>
      <c r="F520" s="11" t="s">
        <v>5097</v>
      </c>
      <c r="G520" s="11" t="s">
        <v>5098</v>
      </c>
      <c r="H520" s="16">
        <v>45528</v>
      </c>
      <c r="I520" s="11" t="s">
        <v>5098</v>
      </c>
      <c r="J520" s="16">
        <v>45528</v>
      </c>
      <c r="K520" s="14">
        <v>217</v>
      </c>
      <c r="L520" s="15" t="s">
        <v>5108</v>
      </c>
    </row>
    <row r="521" spans="1:12">
      <c r="A521" s="11" t="s">
        <v>5107</v>
      </c>
      <c r="B521" s="14">
        <v>668</v>
      </c>
      <c r="C521" s="14" t="s">
        <v>6148</v>
      </c>
      <c r="D521" s="14" t="s">
        <v>3252</v>
      </c>
      <c r="E521" s="14">
        <v>0</v>
      </c>
      <c r="F521" s="11" t="s">
        <v>5097</v>
      </c>
      <c r="G521" s="11" t="s">
        <v>5098</v>
      </c>
      <c r="H521" s="16">
        <v>45968</v>
      </c>
      <c r="I521" s="11" t="s">
        <v>5098</v>
      </c>
      <c r="J521" s="16">
        <v>45968</v>
      </c>
      <c r="K521" s="14">
        <v>217</v>
      </c>
      <c r="L521" s="15" t="s">
        <v>5108</v>
      </c>
    </row>
    <row r="522" spans="1:12">
      <c r="A522" s="11" t="s">
        <v>5107</v>
      </c>
      <c r="B522" s="14">
        <v>669</v>
      </c>
      <c r="C522" s="14"/>
      <c r="D522" s="14" t="s">
        <v>5735</v>
      </c>
      <c r="E522" s="14">
        <v>0</v>
      </c>
      <c r="F522" s="11" t="s">
        <v>5097</v>
      </c>
      <c r="G522" s="11" t="s">
        <v>5098</v>
      </c>
      <c r="H522" s="16">
        <v>44649</v>
      </c>
      <c r="I522" s="11" t="s">
        <v>5098</v>
      </c>
      <c r="J522" s="16">
        <v>44649</v>
      </c>
      <c r="K522" s="14">
        <v>220</v>
      </c>
      <c r="L522" s="15" t="s">
        <v>5108</v>
      </c>
    </row>
    <row r="523" spans="1:12">
      <c r="A523" s="11" t="s">
        <v>5107</v>
      </c>
      <c r="B523" s="14">
        <v>670</v>
      </c>
      <c r="C523" s="14"/>
      <c r="D523" s="14"/>
      <c r="E523" s="14">
        <v>0</v>
      </c>
      <c r="F523" s="11" t="s">
        <v>5097</v>
      </c>
      <c r="G523" s="11" t="s">
        <v>5098</v>
      </c>
      <c r="H523" s="16">
        <v>45089</v>
      </c>
      <c r="I523" s="11" t="s">
        <v>5098</v>
      </c>
      <c r="J523" s="16">
        <v>45089</v>
      </c>
      <c r="K523" s="14">
        <v>220</v>
      </c>
      <c r="L523" s="15" t="s">
        <v>5108</v>
      </c>
    </row>
    <row r="524" spans="1:12">
      <c r="A524" s="11" t="s">
        <v>5107</v>
      </c>
      <c r="B524" s="14">
        <v>671</v>
      </c>
      <c r="C524" s="14"/>
      <c r="D524" s="14"/>
      <c r="E524" s="14">
        <v>0</v>
      </c>
      <c r="F524" s="11" t="s">
        <v>5097</v>
      </c>
      <c r="G524" s="11" t="s">
        <v>5098</v>
      </c>
      <c r="H524" s="16">
        <v>45529</v>
      </c>
      <c r="I524" s="11" t="s">
        <v>5098</v>
      </c>
      <c r="J524" s="16">
        <v>45529</v>
      </c>
      <c r="K524" s="14">
        <v>220</v>
      </c>
      <c r="L524" s="15" t="s">
        <v>5108</v>
      </c>
    </row>
    <row r="525" spans="1:12">
      <c r="A525" s="11" t="s">
        <v>5107</v>
      </c>
      <c r="B525" s="14">
        <v>672</v>
      </c>
      <c r="C525" s="14"/>
      <c r="D525" s="14"/>
      <c r="E525" s="14">
        <v>0</v>
      </c>
      <c r="F525" s="11" t="s">
        <v>5097</v>
      </c>
      <c r="G525" s="11" t="s">
        <v>5098</v>
      </c>
      <c r="H525" s="16">
        <v>45969</v>
      </c>
      <c r="I525" s="11" t="s">
        <v>5098</v>
      </c>
      <c r="J525" s="16">
        <v>45969</v>
      </c>
      <c r="K525" s="14">
        <v>220</v>
      </c>
      <c r="L525" s="15" t="s">
        <v>5108</v>
      </c>
    </row>
    <row r="526" spans="1:12">
      <c r="A526" s="11" t="s">
        <v>5107</v>
      </c>
      <c r="B526" s="14">
        <v>673</v>
      </c>
      <c r="C526" s="14" t="s">
        <v>3269</v>
      </c>
      <c r="D526" s="14" t="s">
        <v>6149</v>
      </c>
      <c r="E526" s="14">
        <v>1</v>
      </c>
      <c r="F526" s="11" t="s">
        <v>5097</v>
      </c>
      <c r="G526" s="11" t="s">
        <v>5098</v>
      </c>
      <c r="H526" s="16">
        <v>44650</v>
      </c>
      <c r="I526" s="11" t="s">
        <v>5098</v>
      </c>
      <c r="J526" s="16">
        <v>44650</v>
      </c>
      <c r="K526" s="14">
        <v>221</v>
      </c>
      <c r="L526" s="15" t="s">
        <v>5108</v>
      </c>
    </row>
    <row r="527" spans="1:12">
      <c r="A527" s="11" t="s">
        <v>5107</v>
      </c>
      <c r="B527" s="14">
        <v>674</v>
      </c>
      <c r="C527" s="14" t="s">
        <v>3271</v>
      </c>
      <c r="D527" s="14" t="s">
        <v>6150</v>
      </c>
      <c r="E527" s="14">
        <v>0</v>
      </c>
      <c r="F527" s="11" t="s">
        <v>5097</v>
      </c>
      <c r="G527" s="11" t="s">
        <v>5098</v>
      </c>
      <c r="H527" s="16">
        <v>45090</v>
      </c>
      <c r="I527" s="11" t="s">
        <v>5098</v>
      </c>
      <c r="J527" s="16">
        <v>45090</v>
      </c>
      <c r="K527" s="14">
        <v>221</v>
      </c>
      <c r="L527" s="15" t="s">
        <v>5108</v>
      </c>
    </row>
    <row r="528" spans="1:12">
      <c r="A528" s="11" t="s">
        <v>5107</v>
      </c>
      <c r="B528" s="14">
        <v>675</v>
      </c>
      <c r="C528" s="14" t="s">
        <v>3273</v>
      </c>
      <c r="D528" s="14" t="s">
        <v>6151</v>
      </c>
      <c r="E528" s="14">
        <v>0</v>
      </c>
      <c r="F528" s="11" t="s">
        <v>5097</v>
      </c>
      <c r="G528" s="11" t="s">
        <v>5098</v>
      </c>
      <c r="H528" s="16">
        <v>45530</v>
      </c>
      <c r="I528" s="11" t="s">
        <v>5098</v>
      </c>
      <c r="J528" s="16">
        <v>45530</v>
      </c>
      <c r="K528" s="14">
        <v>221</v>
      </c>
      <c r="L528" s="15" t="s">
        <v>5108</v>
      </c>
    </row>
    <row r="529" spans="1:12">
      <c r="A529" s="11" t="s">
        <v>5107</v>
      </c>
      <c r="B529" s="14">
        <v>676</v>
      </c>
      <c r="C529" s="14" t="s">
        <v>3275</v>
      </c>
      <c r="D529" s="14" t="s">
        <v>6152</v>
      </c>
      <c r="E529" s="14">
        <v>0</v>
      </c>
      <c r="F529" s="11" t="s">
        <v>5097</v>
      </c>
      <c r="G529" s="11" t="s">
        <v>5098</v>
      </c>
      <c r="H529" s="16">
        <v>45970</v>
      </c>
      <c r="I529" s="11" t="s">
        <v>5098</v>
      </c>
      <c r="J529" s="16">
        <v>45970</v>
      </c>
      <c r="K529" s="14">
        <v>221</v>
      </c>
      <c r="L529" s="15" t="s">
        <v>5108</v>
      </c>
    </row>
    <row r="530" spans="1:12">
      <c r="A530" s="11" t="s">
        <v>5107</v>
      </c>
      <c r="B530" s="14">
        <v>677</v>
      </c>
      <c r="C530" s="14" t="s">
        <v>3278</v>
      </c>
      <c r="D530" s="14" t="s">
        <v>6153</v>
      </c>
      <c r="E530" s="14">
        <v>0</v>
      </c>
      <c r="F530" s="11" t="s">
        <v>5097</v>
      </c>
      <c r="G530" s="11" t="s">
        <v>5098</v>
      </c>
      <c r="H530" s="16">
        <v>44651</v>
      </c>
      <c r="I530" s="11" t="s">
        <v>5098</v>
      </c>
      <c r="J530" s="16">
        <v>44651</v>
      </c>
      <c r="K530" s="14">
        <v>222</v>
      </c>
      <c r="L530" s="15" t="s">
        <v>5108</v>
      </c>
    </row>
    <row r="531" spans="1:12">
      <c r="A531" s="11" t="s">
        <v>5107</v>
      </c>
      <c r="B531" s="14">
        <v>678</v>
      </c>
      <c r="C531" s="14" t="s">
        <v>3280</v>
      </c>
      <c r="D531" s="14" t="s">
        <v>6154</v>
      </c>
      <c r="E531" s="14">
        <v>1</v>
      </c>
      <c r="F531" s="11" t="s">
        <v>5097</v>
      </c>
      <c r="G531" s="11" t="s">
        <v>5098</v>
      </c>
      <c r="H531" s="16">
        <v>45091</v>
      </c>
      <c r="I531" s="11" t="s">
        <v>5098</v>
      </c>
      <c r="J531" s="16">
        <v>45091</v>
      </c>
      <c r="K531" s="14">
        <v>222</v>
      </c>
      <c r="L531" s="15" t="s">
        <v>5108</v>
      </c>
    </row>
    <row r="532" spans="1:12">
      <c r="A532" s="11" t="s">
        <v>5107</v>
      </c>
      <c r="B532" s="14">
        <v>679</v>
      </c>
      <c r="C532" s="14" t="s">
        <v>3282</v>
      </c>
      <c r="D532" s="14" t="s">
        <v>6155</v>
      </c>
      <c r="E532" s="14">
        <v>0</v>
      </c>
      <c r="F532" s="11" t="s">
        <v>5097</v>
      </c>
      <c r="G532" s="11" t="s">
        <v>5098</v>
      </c>
      <c r="H532" s="16">
        <v>45531</v>
      </c>
      <c r="I532" s="11" t="s">
        <v>5098</v>
      </c>
      <c r="J532" s="16">
        <v>45531</v>
      </c>
      <c r="K532" s="14">
        <v>222</v>
      </c>
      <c r="L532" s="15" t="s">
        <v>5108</v>
      </c>
    </row>
    <row r="533" spans="1:12">
      <c r="A533" s="11" t="s">
        <v>5107</v>
      </c>
      <c r="B533" s="14">
        <v>680</v>
      </c>
      <c r="C533" s="14" t="s">
        <v>3283</v>
      </c>
      <c r="D533" s="14" t="s">
        <v>6156</v>
      </c>
      <c r="E533" s="14">
        <v>0</v>
      </c>
      <c r="F533" s="11" t="s">
        <v>5097</v>
      </c>
      <c r="G533" s="11" t="s">
        <v>5098</v>
      </c>
      <c r="H533" s="16">
        <v>45971</v>
      </c>
      <c r="I533" s="11" t="s">
        <v>5098</v>
      </c>
      <c r="J533" s="16">
        <v>45971</v>
      </c>
      <c r="K533" s="14">
        <v>222</v>
      </c>
      <c r="L533" s="15" t="s">
        <v>5108</v>
      </c>
    </row>
    <row r="534" spans="1:12">
      <c r="A534" s="11" t="s">
        <v>5107</v>
      </c>
      <c r="B534" s="14">
        <v>681</v>
      </c>
      <c r="C534" s="14" t="s">
        <v>3286</v>
      </c>
      <c r="D534" s="14" t="s">
        <v>6157</v>
      </c>
      <c r="E534" s="14">
        <v>0</v>
      </c>
      <c r="F534" s="11" t="s">
        <v>5097</v>
      </c>
      <c r="G534" s="11" t="s">
        <v>5098</v>
      </c>
      <c r="H534" s="16">
        <v>44652</v>
      </c>
      <c r="I534" s="11" t="s">
        <v>5098</v>
      </c>
      <c r="J534" s="16">
        <v>44652</v>
      </c>
      <c r="K534" s="14">
        <v>223</v>
      </c>
      <c r="L534" s="15" t="s">
        <v>5108</v>
      </c>
    </row>
    <row r="535" spans="1:12">
      <c r="A535" s="11" t="s">
        <v>5107</v>
      </c>
      <c r="B535" s="14">
        <v>682</v>
      </c>
      <c r="C535" s="14" t="s">
        <v>3288</v>
      </c>
      <c r="D535" s="14" t="s">
        <v>6158</v>
      </c>
      <c r="E535" s="14">
        <v>0</v>
      </c>
      <c r="F535" s="11" t="s">
        <v>5097</v>
      </c>
      <c r="G535" s="11" t="s">
        <v>5098</v>
      </c>
      <c r="H535" s="16">
        <v>45092</v>
      </c>
      <c r="I535" s="11" t="s">
        <v>5098</v>
      </c>
      <c r="J535" s="16">
        <v>45092</v>
      </c>
      <c r="K535" s="14">
        <v>223</v>
      </c>
      <c r="L535" s="15" t="s">
        <v>5108</v>
      </c>
    </row>
    <row r="536" spans="1:12">
      <c r="A536" s="11" t="s">
        <v>5107</v>
      </c>
      <c r="B536" s="14">
        <v>683</v>
      </c>
      <c r="C536" s="14" t="s">
        <v>3290</v>
      </c>
      <c r="D536" s="14" t="s">
        <v>6159</v>
      </c>
      <c r="E536" s="14">
        <v>1</v>
      </c>
      <c r="F536" s="11" t="s">
        <v>5097</v>
      </c>
      <c r="G536" s="11" t="s">
        <v>5098</v>
      </c>
      <c r="H536" s="16">
        <v>45532</v>
      </c>
      <c r="I536" s="11" t="s">
        <v>5098</v>
      </c>
      <c r="J536" s="16">
        <v>45532</v>
      </c>
      <c r="K536" s="14">
        <v>223</v>
      </c>
      <c r="L536" s="15" t="s">
        <v>5108</v>
      </c>
    </row>
    <row r="537" spans="1:12">
      <c r="A537" s="11" t="s">
        <v>5107</v>
      </c>
      <c r="B537" s="14">
        <v>684</v>
      </c>
      <c r="C537" s="14" t="s">
        <v>3291</v>
      </c>
      <c r="D537" s="14" t="s">
        <v>6160</v>
      </c>
      <c r="E537" s="14">
        <v>0</v>
      </c>
      <c r="F537" s="11" t="s">
        <v>5097</v>
      </c>
      <c r="G537" s="11" t="s">
        <v>5098</v>
      </c>
      <c r="H537" s="16">
        <v>45972</v>
      </c>
      <c r="I537" s="11" t="s">
        <v>5098</v>
      </c>
      <c r="J537" s="16">
        <v>45972</v>
      </c>
      <c r="K537" s="14">
        <v>223</v>
      </c>
      <c r="L537" s="15" t="s">
        <v>5108</v>
      </c>
    </row>
    <row r="538" spans="1:12">
      <c r="A538" s="11" t="s">
        <v>5107</v>
      </c>
      <c r="B538" s="14">
        <v>685</v>
      </c>
      <c r="C538" s="14" t="s">
        <v>3294</v>
      </c>
      <c r="D538" s="14" t="s">
        <v>6161</v>
      </c>
      <c r="E538" s="14">
        <v>0</v>
      </c>
      <c r="F538" s="11" t="s">
        <v>5097</v>
      </c>
      <c r="G538" s="11" t="s">
        <v>5098</v>
      </c>
      <c r="H538" s="16">
        <v>44653</v>
      </c>
      <c r="I538" s="11" t="s">
        <v>5098</v>
      </c>
      <c r="J538" s="16">
        <v>44653</v>
      </c>
      <c r="K538" s="14">
        <v>224</v>
      </c>
      <c r="L538" s="15" t="s">
        <v>5108</v>
      </c>
    </row>
    <row r="539" spans="1:12">
      <c r="A539" s="11" t="s">
        <v>5107</v>
      </c>
      <c r="B539" s="14">
        <v>686</v>
      </c>
      <c r="C539" s="14" t="s">
        <v>3296</v>
      </c>
      <c r="D539" s="14" t="s">
        <v>3297</v>
      </c>
      <c r="E539" s="14">
        <v>1</v>
      </c>
      <c r="F539" s="11" t="s">
        <v>5097</v>
      </c>
      <c r="G539" s="11" t="s">
        <v>5098</v>
      </c>
      <c r="H539" s="16">
        <v>45093</v>
      </c>
      <c r="I539" s="11" t="s">
        <v>5098</v>
      </c>
      <c r="J539" s="16">
        <v>45093</v>
      </c>
      <c r="K539" s="14">
        <v>224</v>
      </c>
      <c r="L539" s="15" t="s">
        <v>5108</v>
      </c>
    </row>
    <row r="540" spans="1:12">
      <c r="A540" s="11" t="s">
        <v>5107</v>
      </c>
      <c r="B540" s="14">
        <v>687</v>
      </c>
      <c r="C540" s="14" t="s">
        <v>3298</v>
      </c>
      <c r="D540" s="14" t="s">
        <v>6162</v>
      </c>
      <c r="E540" s="14">
        <v>0</v>
      </c>
      <c r="F540" s="11" t="s">
        <v>5097</v>
      </c>
      <c r="G540" s="11" t="s">
        <v>5098</v>
      </c>
      <c r="H540" s="16">
        <v>45533</v>
      </c>
      <c r="I540" s="11" t="s">
        <v>5098</v>
      </c>
      <c r="J540" s="16">
        <v>45533</v>
      </c>
      <c r="K540" s="14">
        <v>224</v>
      </c>
      <c r="L540" s="15" t="s">
        <v>5108</v>
      </c>
    </row>
    <row r="541" spans="1:12">
      <c r="A541" s="11" t="s">
        <v>5107</v>
      </c>
      <c r="B541" s="14">
        <v>688</v>
      </c>
      <c r="C541" s="14" t="s">
        <v>3300</v>
      </c>
      <c r="D541" s="14" t="s">
        <v>4986</v>
      </c>
      <c r="E541" s="14">
        <v>0</v>
      </c>
      <c r="F541" s="11" t="s">
        <v>5097</v>
      </c>
      <c r="G541" s="11" t="s">
        <v>5098</v>
      </c>
      <c r="H541" s="16">
        <v>45973</v>
      </c>
      <c r="I541" s="11" t="s">
        <v>5098</v>
      </c>
      <c r="J541" s="16">
        <v>45973</v>
      </c>
      <c r="K541" s="14">
        <v>224</v>
      </c>
      <c r="L541" s="15" t="s">
        <v>5108</v>
      </c>
    </row>
    <row r="542" spans="1:12">
      <c r="A542" s="11" t="s">
        <v>5107</v>
      </c>
      <c r="B542" s="14">
        <v>689</v>
      </c>
      <c r="C542" s="14" t="s">
        <v>6163</v>
      </c>
      <c r="D542" s="14" t="s">
        <v>3303</v>
      </c>
      <c r="E542" s="14">
        <v>1</v>
      </c>
      <c r="F542" s="11" t="s">
        <v>5097</v>
      </c>
      <c r="G542" s="11" t="s">
        <v>5098</v>
      </c>
      <c r="H542" s="16">
        <v>44654</v>
      </c>
      <c r="I542" s="11" t="s">
        <v>5098</v>
      </c>
      <c r="J542" s="16">
        <v>44654</v>
      </c>
      <c r="K542" s="14">
        <v>225</v>
      </c>
      <c r="L542" s="15" t="s">
        <v>5108</v>
      </c>
    </row>
    <row r="543" spans="1:12">
      <c r="A543" s="11" t="s">
        <v>5107</v>
      </c>
      <c r="B543" s="14">
        <v>690</v>
      </c>
      <c r="C543" s="14" t="s">
        <v>6164</v>
      </c>
      <c r="D543" s="14" t="s">
        <v>6165</v>
      </c>
      <c r="E543" s="14">
        <v>0</v>
      </c>
      <c r="F543" s="11" t="s">
        <v>5097</v>
      </c>
      <c r="G543" s="11" t="s">
        <v>5098</v>
      </c>
      <c r="H543" s="16">
        <v>45094</v>
      </c>
      <c r="I543" s="11" t="s">
        <v>5098</v>
      </c>
      <c r="J543" s="16">
        <v>45094</v>
      </c>
      <c r="K543" s="14">
        <v>225</v>
      </c>
      <c r="L543" s="15" t="s">
        <v>5108</v>
      </c>
    </row>
    <row r="544" spans="1:12">
      <c r="A544" s="11" t="s">
        <v>5107</v>
      </c>
      <c r="B544" s="14">
        <v>691</v>
      </c>
      <c r="C544" s="14" t="s">
        <v>6166</v>
      </c>
      <c r="D544" s="14" t="s">
        <v>4987</v>
      </c>
      <c r="E544" s="14">
        <v>0</v>
      </c>
      <c r="F544" s="11" t="s">
        <v>5097</v>
      </c>
      <c r="G544" s="11" t="s">
        <v>5098</v>
      </c>
      <c r="H544" s="16">
        <v>45534</v>
      </c>
      <c r="I544" s="11" t="s">
        <v>5098</v>
      </c>
      <c r="J544" s="16">
        <v>45534</v>
      </c>
      <c r="K544" s="14">
        <v>225</v>
      </c>
      <c r="L544" s="15" t="s">
        <v>5108</v>
      </c>
    </row>
    <row r="545" spans="1:12">
      <c r="A545" s="11" t="s">
        <v>5107</v>
      </c>
      <c r="B545" s="14">
        <v>692</v>
      </c>
      <c r="C545" s="14" t="s">
        <v>6167</v>
      </c>
      <c r="D545" s="14" t="s">
        <v>6168</v>
      </c>
      <c r="E545" s="14">
        <v>0</v>
      </c>
      <c r="F545" s="11" t="s">
        <v>5097</v>
      </c>
      <c r="G545" s="11" t="s">
        <v>5098</v>
      </c>
      <c r="H545" s="16">
        <v>45974</v>
      </c>
      <c r="I545" s="11" t="s">
        <v>5098</v>
      </c>
      <c r="J545" s="16">
        <v>45974</v>
      </c>
      <c r="K545" s="14">
        <v>225</v>
      </c>
      <c r="L545" s="15" t="s">
        <v>5108</v>
      </c>
    </row>
    <row r="546" spans="1:12">
      <c r="A546" s="11" t="s">
        <v>5107</v>
      </c>
      <c r="B546" s="14">
        <v>693</v>
      </c>
      <c r="C546" s="14" t="s">
        <v>3310</v>
      </c>
      <c r="D546" s="14" t="s">
        <v>6169</v>
      </c>
      <c r="E546" s="14">
        <v>0</v>
      </c>
      <c r="F546" s="11" t="s">
        <v>5097</v>
      </c>
      <c r="G546" s="11" t="s">
        <v>5098</v>
      </c>
      <c r="H546" s="16">
        <v>44655</v>
      </c>
      <c r="I546" s="11" t="s">
        <v>5098</v>
      </c>
      <c r="J546" s="16">
        <v>44655</v>
      </c>
      <c r="K546" s="14">
        <v>226</v>
      </c>
      <c r="L546" s="15" t="s">
        <v>5108</v>
      </c>
    </row>
    <row r="547" spans="1:12">
      <c r="A547" s="11" t="s">
        <v>5107</v>
      </c>
      <c r="B547" s="14">
        <v>694</v>
      </c>
      <c r="C547" s="14" t="s">
        <v>3312</v>
      </c>
      <c r="D547" s="14" t="s">
        <v>6170</v>
      </c>
      <c r="E547" s="14">
        <v>0</v>
      </c>
      <c r="F547" s="11" t="s">
        <v>5097</v>
      </c>
      <c r="G547" s="11" t="s">
        <v>5098</v>
      </c>
      <c r="H547" s="16">
        <v>45095</v>
      </c>
      <c r="I547" s="11" t="s">
        <v>5098</v>
      </c>
      <c r="J547" s="16">
        <v>45095</v>
      </c>
      <c r="K547" s="14">
        <v>226</v>
      </c>
      <c r="L547" s="15" t="s">
        <v>5108</v>
      </c>
    </row>
    <row r="548" spans="1:12">
      <c r="A548" s="11" t="s">
        <v>5107</v>
      </c>
      <c r="B548" s="14">
        <v>695</v>
      </c>
      <c r="C548" s="14" t="s">
        <v>3314</v>
      </c>
      <c r="D548" s="14" t="s">
        <v>6171</v>
      </c>
      <c r="E548" s="14">
        <v>0</v>
      </c>
      <c r="F548" s="11" t="s">
        <v>5097</v>
      </c>
      <c r="G548" s="11" t="s">
        <v>5098</v>
      </c>
      <c r="H548" s="16">
        <v>45535</v>
      </c>
      <c r="I548" s="11" t="s">
        <v>5098</v>
      </c>
      <c r="J548" s="16">
        <v>45535</v>
      </c>
      <c r="K548" s="14">
        <v>226</v>
      </c>
      <c r="L548" s="15" t="s">
        <v>5108</v>
      </c>
    </row>
    <row r="549" spans="1:12">
      <c r="A549" s="11" t="s">
        <v>5107</v>
      </c>
      <c r="B549" s="14">
        <v>696</v>
      </c>
      <c r="C549" s="14" t="s">
        <v>3316</v>
      </c>
      <c r="D549" s="14" t="s">
        <v>3317</v>
      </c>
      <c r="E549" s="14">
        <v>1</v>
      </c>
      <c r="F549" s="11" t="s">
        <v>5097</v>
      </c>
      <c r="G549" s="11" t="s">
        <v>5098</v>
      </c>
      <c r="H549" s="16">
        <v>45975</v>
      </c>
      <c r="I549" s="11" t="s">
        <v>5098</v>
      </c>
      <c r="J549" s="16">
        <v>45975</v>
      </c>
      <c r="K549" s="14">
        <v>226</v>
      </c>
      <c r="L549" s="15" t="s">
        <v>5108</v>
      </c>
    </row>
    <row r="550" spans="1:12">
      <c r="A550" s="11" t="s">
        <v>5107</v>
      </c>
      <c r="B550" s="14">
        <v>697</v>
      </c>
      <c r="C550" s="14" t="s">
        <v>3319</v>
      </c>
      <c r="D550" s="14" t="s">
        <v>4988</v>
      </c>
      <c r="E550" s="14">
        <v>0</v>
      </c>
      <c r="F550" s="11" t="s">
        <v>5097</v>
      </c>
      <c r="G550" s="11" t="s">
        <v>5098</v>
      </c>
      <c r="H550" s="16">
        <v>44656</v>
      </c>
      <c r="I550" s="11" t="s">
        <v>5098</v>
      </c>
      <c r="J550" s="16">
        <v>44656</v>
      </c>
      <c r="K550" s="14">
        <v>227</v>
      </c>
      <c r="L550" s="15" t="s">
        <v>5108</v>
      </c>
    </row>
    <row r="551" spans="1:12">
      <c r="A551" s="11" t="s">
        <v>5107</v>
      </c>
      <c r="B551" s="14">
        <v>698</v>
      </c>
      <c r="C551" s="14" t="s">
        <v>3320</v>
      </c>
      <c r="D551" s="14" t="s">
        <v>6172</v>
      </c>
      <c r="E551" s="14">
        <v>1</v>
      </c>
      <c r="F551" s="11" t="s">
        <v>5097</v>
      </c>
      <c r="G551" s="11" t="s">
        <v>5098</v>
      </c>
      <c r="H551" s="16">
        <v>45096</v>
      </c>
      <c r="I551" s="11" t="s">
        <v>5098</v>
      </c>
      <c r="J551" s="16">
        <v>45096</v>
      </c>
      <c r="K551" s="14">
        <v>227</v>
      </c>
      <c r="L551" s="15" t="s">
        <v>5108</v>
      </c>
    </row>
    <row r="552" spans="1:12">
      <c r="A552" s="11" t="s">
        <v>5107</v>
      </c>
      <c r="B552" s="14">
        <v>699</v>
      </c>
      <c r="C552" s="14" t="s">
        <v>3322</v>
      </c>
      <c r="D552" s="14" t="s">
        <v>6173</v>
      </c>
      <c r="E552" s="14">
        <v>0</v>
      </c>
      <c r="F552" s="11" t="s">
        <v>5097</v>
      </c>
      <c r="G552" s="11" t="s">
        <v>5098</v>
      </c>
      <c r="H552" s="16">
        <v>45536</v>
      </c>
      <c r="I552" s="11" t="s">
        <v>5098</v>
      </c>
      <c r="J552" s="16">
        <v>45536</v>
      </c>
      <c r="K552" s="14">
        <v>227</v>
      </c>
      <c r="L552" s="15" t="s">
        <v>5108</v>
      </c>
    </row>
    <row r="553" spans="1:12">
      <c r="A553" s="11" t="s">
        <v>5107</v>
      </c>
      <c r="B553" s="14">
        <v>700</v>
      </c>
      <c r="C553" s="14" t="s">
        <v>3324</v>
      </c>
      <c r="D553" s="14" t="s">
        <v>3325</v>
      </c>
      <c r="E553" s="14">
        <v>0</v>
      </c>
      <c r="F553" s="11" t="s">
        <v>5097</v>
      </c>
      <c r="G553" s="11" t="s">
        <v>5098</v>
      </c>
      <c r="H553" s="16">
        <v>45976</v>
      </c>
      <c r="I553" s="11" t="s">
        <v>5098</v>
      </c>
      <c r="J553" s="16">
        <v>45976</v>
      </c>
      <c r="K553" s="14">
        <v>227</v>
      </c>
      <c r="L553" s="15" t="s">
        <v>5108</v>
      </c>
    </row>
    <row r="554" spans="1:12">
      <c r="A554" s="11" t="s">
        <v>5107</v>
      </c>
      <c r="B554" s="14">
        <v>701</v>
      </c>
      <c r="C554" s="14" t="s">
        <v>3333</v>
      </c>
      <c r="D554" s="14" t="s">
        <v>6174</v>
      </c>
      <c r="E554" s="14">
        <v>0</v>
      </c>
      <c r="F554" s="11" t="s">
        <v>5097</v>
      </c>
      <c r="G554" s="11" t="s">
        <v>5098</v>
      </c>
      <c r="H554" s="16">
        <v>44657</v>
      </c>
      <c r="I554" s="11" t="s">
        <v>5098</v>
      </c>
      <c r="J554" s="16">
        <v>44657</v>
      </c>
      <c r="K554" s="14">
        <v>229</v>
      </c>
      <c r="L554" s="15" t="s">
        <v>5108</v>
      </c>
    </row>
    <row r="555" spans="1:12">
      <c r="A555" s="11" t="s">
        <v>5107</v>
      </c>
      <c r="B555" s="14">
        <v>702</v>
      </c>
      <c r="C555" s="14" t="s">
        <v>3335</v>
      </c>
      <c r="D555" s="14" t="s">
        <v>3336</v>
      </c>
      <c r="E555" s="14">
        <v>0</v>
      </c>
      <c r="F555" s="11" t="s">
        <v>5097</v>
      </c>
      <c r="G555" s="11" t="s">
        <v>5098</v>
      </c>
      <c r="H555" s="16">
        <v>45097</v>
      </c>
      <c r="I555" s="11" t="s">
        <v>5098</v>
      </c>
      <c r="J555" s="16">
        <v>45097</v>
      </c>
      <c r="K555" s="14">
        <v>229</v>
      </c>
      <c r="L555" s="15" t="s">
        <v>5108</v>
      </c>
    </row>
    <row r="556" spans="1:12">
      <c r="A556" s="11" t="s">
        <v>5107</v>
      </c>
      <c r="B556" s="14">
        <v>703</v>
      </c>
      <c r="C556" s="14" t="s">
        <v>3337</v>
      </c>
      <c r="D556" s="14" t="s">
        <v>6175</v>
      </c>
      <c r="E556" s="14">
        <v>1</v>
      </c>
      <c r="F556" s="11" t="s">
        <v>5097</v>
      </c>
      <c r="G556" s="11" t="s">
        <v>5098</v>
      </c>
      <c r="H556" s="16">
        <v>45537</v>
      </c>
      <c r="I556" s="11" t="s">
        <v>5098</v>
      </c>
      <c r="J556" s="16">
        <v>45537</v>
      </c>
      <c r="K556" s="14">
        <v>229</v>
      </c>
      <c r="L556" s="15" t="s">
        <v>5108</v>
      </c>
    </row>
    <row r="557" spans="1:12">
      <c r="A557" s="11" t="s">
        <v>5107</v>
      </c>
      <c r="B557" s="14">
        <v>704</v>
      </c>
      <c r="C557" s="14" t="s">
        <v>3339</v>
      </c>
      <c r="D557" s="14" t="s">
        <v>6176</v>
      </c>
      <c r="E557" s="14">
        <v>0</v>
      </c>
      <c r="F557" s="11" t="s">
        <v>5097</v>
      </c>
      <c r="G557" s="11" t="s">
        <v>5098</v>
      </c>
      <c r="H557" s="16">
        <v>45977</v>
      </c>
      <c r="I557" s="11" t="s">
        <v>5098</v>
      </c>
      <c r="J557" s="16">
        <v>45977</v>
      </c>
      <c r="K557" s="14">
        <v>229</v>
      </c>
      <c r="L557" s="15" t="s">
        <v>5108</v>
      </c>
    </row>
    <row r="558" spans="1:12">
      <c r="A558" s="11" t="s">
        <v>5107</v>
      </c>
      <c r="B558" s="14">
        <v>705</v>
      </c>
      <c r="C558" s="14" t="s">
        <v>6177</v>
      </c>
      <c r="D558" s="14" t="s">
        <v>6178</v>
      </c>
      <c r="E558" s="14">
        <v>1</v>
      </c>
      <c r="F558" s="11" t="s">
        <v>5097</v>
      </c>
      <c r="G558" s="11" t="s">
        <v>5098</v>
      </c>
      <c r="H558" s="16">
        <v>44658</v>
      </c>
      <c r="I558" s="11" t="s">
        <v>5098</v>
      </c>
      <c r="J558" s="16">
        <v>44658</v>
      </c>
      <c r="K558" s="14">
        <v>230</v>
      </c>
      <c r="L558" s="15" t="s">
        <v>5108</v>
      </c>
    </row>
    <row r="559" spans="1:12">
      <c r="A559" s="11" t="s">
        <v>5107</v>
      </c>
      <c r="B559" s="14">
        <v>706</v>
      </c>
      <c r="C559" s="14" t="s">
        <v>6179</v>
      </c>
      <c r="D559" s="14" t="s">
        <v>3345</v>
      </c>
      <c r="E559" s="14">
        <v>0</v>
      </c>
      <c r="F559" s="11" t="s">
        <v>5097</v>
      </c>
      <c r="G559" s="11" t="s">
        <v>5098</v>
      </c>
      <c r="H559" s="16">
        <v>45098</v>
      </c>
      <c r="I559" s="11" t="s">
        <v>5098</v>
      </c>
      <c r="J559" s="16">
        <v>45098</v>
      </c>
      <c r="K559" s="14">
        <v>230</v>
      </c>
      <c r="L559" s="15" t="s">
        <v>5108</v>
      </c>
    </row>
    <row r="560" spans="1:12">
      <c r="A560" s="11" t="s">
        <v>5107</v>
      </c>
      <c r="B560" s="14">
        <v>707</v>
      </c>
      <c r="C560" s="14" t="s">
        <v>6180</v>
      </c>
      <c r="D560" s="14" t="s">
        <v>6181</v>
      </c>
      <c r="E560" s="14">
        <v>0</v>
      </c>
      <c r="F560" s="11" t="s">
        <v>5097</v>
      </c>
      <c r="G560" s="11" t="s">
        <v>5098</v>
      </c>
      <c r="H560" s="16">
        <v>45538</v>
      </c>
      <c r="I560" s="11" t="s">
        <v>5098</v>
      </c>
      <c r="J560" s="16">
        <v>45538</v>
      </c>
      <c r="K560" s="14">
        <v>230</v>
      </c>
      <c r="L560" s="15" t="s">
        <v>5108</v>
      </c>
    </row>
    <row r="561" spans="1:12">
      <c r="A561" s="11" t="s">
        <v>5107</v>
      </c>
      <c r="B561" s="14">
        <v>708</v>
      </c>
      <c r="C561" s="14" t="s">
        <v>6182</v>
      </c>
      <c r="D561" s="14" t="s">
        <v>6183</v>
      </c>
      <c r="E561" s="14">
        <v>0</v>
      </c>
      <c r="F561" s="11" t="s">
        <v>5097</v>
      </c>
      <c r="G561" s="11" t="s">
        <v>5098</v>
      </c>
      <c r="H561" s="16">
        <v>45978</v>
      </c>
      <c r="I561" s="11" t="s">
        <v>5098</v>
      </c>
      <c r="J561" s="16">
        <v>45978</v>
      </c>
      <c r="K561" s="14">
        <v>230</v>
      </c>
      <c r="L561" s="15" t="s">
        <v>5108</v>
      </c>
    </row>
    <row r="562" spans="1:12">
      <c r="A562" s="11" t="s">
        <v>5107</v>
      </c>
      <c r="B562" s="14">
        <v>709</v>
      </c>
      <c r="C562" s="14" t="s">
        <v>3459</v>
      </c>
      <c r="D562" s="14" t="s">
        <v>3460</v>
      </c>
      <c r="E562" s="14">
        <v>0</v>
      </c>
      <c r="F562" s="11" t="s">
        <v>5097</v>
      </c>
      <c r="G562" s="11" t="s">
        <v>5098</v>
      </c>
      <c r="H562" s="16">
        <v>44659</v>
      </c>
      <c r="I562" s="11" t="s">
        <v>5098</v>
      </c>
      <c r="J562" s="16">
        <v>44659</v>
      </c>
      <c r="K562" s="14">
        <v>231</v>
      </c>
      <c r="L562" s="15" t="s">
        <v>5108</v>
      </c>
    </row>
    <row r="563" spans="1:12">
      <c r="A563" s="11" t="s">
        <v>5107</v>
      </c>
      <c r="B563" s="14">
        <v>710</v>
      </c>
      <c r="C563" s="14" t="s">
        <v>3461</v>
      </c>
      <c r="D563" s="14" t="s">
        <v>3462</v>
      </c>
      <c r="E563" s="14">
        <v>0</v>
      </c>
      <c r="F563" s="11" t="s">
        <v>5097</v>
      </c>
      <c r="G563" s="11" t="s">
        <v>5098</v>
      </c>
      <c r="H563" s="16">
        <v>45099</v>
      </c>
      <c r="I563" s="11" t="s">
        <v>5098</v>
      </c>
      <c r="J563" s="16">
        <v>45099</v>
      </c>
      <c r="K563" s="14">
        <v>231</v>
      </c>
      <c r="L563" s="15" t="s">
        <v>5108</v>
      </c>
    </row>
    <row r="564" spans="1:12">
      <c r="A564" s="11" t="s">
        <v>5107</v>
      </c>
      <c r="B564" s="14">
        <v>711</v>
      </c>
      <c r="C564" s="14" t="s">
        <v>3463</v>
      </c>
      <c r="D564" s="14" t="s">
        <v>6184</v>
      </c>
      <c r="E564" s="14">
        <v>0</v>
      </c>
      <c r="F564" s="11" t="s">
        <v>5097</v>
      </c>
      <c r="G564" s="11" t="s">
        <v>5098</v>
      </c>
      <c r="H564" s="16">
        <v>45539</v>
      </c>
      <c r="I564" s="11" t="s">
        <v>5098</v>
      </c>
      <c r="J564" s="16">
        <v>45539</v>
      </c>
      <c r="K564" s="14">
        <v>231</v>
      </c>
      <c r="L564" s="15" t="s">
        <v>5108</v>
      </c>
    </row>
    <row r="565" spans="1:12">
      <c r="A565" s="11" t="s">
        <v>5107</v>
      </c>
      <c r="B565" s="14">
        <v>712</v>
      </c>
      <c r="C565" s="14" t="s">
        <v>3465</v>
      </c>
      <c r="D565" s="14" t="s">
        <v>3466</v>
      </c>
      <c r="E565" s="14">
        <v>1</v>
      </c>
      <c r="F565" s="11" t="s">
        <v>5097</v>
      </c>
      <c r="G565" s="11" t="s">
        <v>5098</v>
      </c>
      <c r="H565" s="16">
        <v>45979</v>
      </c>
      <c r="I565" s="11" t="s">
        <v>5098</v>
      </c>
      <c r="J565" s="16">
        <v>45979</v>
      </c>
      <c r="K565" s="14">
        <v>231</v>
      </c>
      <c r="L565" s="15" t="s">
        <v>5108</v>
      </c>
    </row>
    <row r="566" spans="1:12">
      <c r="A566" s="11" t="s">
        <v>5107</v>
      </c>
      <c r="B566" s="14">
        <v>713</v>
      </c>
      <c r="C566" s="14" t="s">
        <v>6185</v>
      </c>
      <c r="D566" s="14" t="s">
        <v>3469</v>
      </c>
      <c r="E566" s="14">
        <v>0</v>
      </c>
      <c r="F566" s="11" t="s">
        <v>5097</v>
      </c>
      <c r="G566" s="11" t="s">
        <v>5098</v>
      </c>
      <c r="H566" s="16">
        <v>44660</v>
      </c>
      <c r="I566" s="11" t="s">
        <v>5098</v>
      </c>
      <c r="J566" s="16">
        <v>44660</v>
      </c>
      <c r="K566" s="14">
        <v>232</v>
      </c>
      <c r="L566" s="15" t="s">
        <v>5108</v>
      </c>
    </row>
    <row r="567" spans="1:12">
      <c r="A567" s="11" t="s">
        <v>5107</v>
      </c>
      <c r="B567" s="14">
        <v>714</v>
      </c>
      <c r="C567" s="14" t="s">
        <v>6186</v>
      </c>
      <c r="D567" s="14" t="s">
        <v>6187</v>
      </c>
      <c r="E567" s="14">
        <v>1</v>
      </c>
      <c r="F567" s="11" t="s">
        <v>5097</v>
      </c>
      <c r="G567" s="11" t="s">
        <v>5098</v>
      </c>
      <c r="H567" s="16">
        <v>45100</v>
      </c>
      <c r="I567" s="11" t="s">
        <v>5098</v>
      </c>
      <c r="J567" s="16">
        <v>45100</v>
      </c>
      <c r="K567" s="14">
        <v>232</v>
      </c>
      <c r="L567" s="15" t="s">
        <v>5108</v>
      </c>
    </row>
    <row r="568" spans="1:12">
      <c r="A568" s="11" t="s">
        <v>5107</v>
      </c>
      <c r="B568" s="14">
        <v>715</v>
      </c>
      <c r="C568" s="14" t="s">
        <v>3472</v>
      </c>
      <c r="D568" s="14" t="s">
        <v>3473</v>
      </c>
      <c r="E568" s="14">
        <v>0</v>
      </c>
      <c r="F568" s="11" t="s">
        <v>5097</v>
      </c>
      <c r="G568" s="11" t="s">
        <v>5098</v>
      </c>
      <c r="H568" s="16">
        <v>45540</v>
      </c>
      <c r="I568" s="11" t="s">
        <v>5098</v>
      </c>
      <c r="J568" s="16">
        <v>45540</v>
      </c>
      <c r="K568" s="14">
        <v>232</v>
      </c>
      <c r="L568" s="15" t="s">
        <v>5108</v>
      </c>
    </row>
    <row r="569" spans="1:12">
      <c r="A569" s="11" t="s">
        <v>5107</v>
      </c>
      <c r="B569" s="14">
        <v>716</v>
      </c>
      <c r="C569" s="14" t="s">
        <v>3474</v>
      </c>
      <c r="D569" s="14" t="s">
        <v>6188</v>
      </c>
      <c r="E569" s="14">
        <v>0</v>
      </c>
      <c r="F569" s="11" t="s">
        <v>5097</v>
      </c>
      <c r="G569" s="11" t="s">
        <v>5098</v>
      </c>
      <c r="H569" s="16">
        <v>45980</v>
      </c>
      <c r="I569" s="11" t="s">
        <v>5098</v>
      </c>
      <c r="J569" s="16">
        <v>45980</v>
      </c>
      <c r="K569" s="14">
        <v>232</v>
      </c>
      <c r="L569" s="15" t="s">
        <v>5108</v>
      </c>
    </row>
    <row r="570" spans="1:12">
      <c r="A570" s="11" t="s">
        <v>5107</v>
      </c>
      <c r="B570" s="14">
        <v>717</v>
      </c>
      <c r="C570" s="14" t="s">
        <v>3477</v>
      </c>
      <c r="D570" s="14" t="s">
        <v>3478</v>
      </c>
      <c r="E570" s="14">
        <v>0</v>
      </c>
      <c r="F570" s="11" t="s">
        <v>5097</v>
      </c>
      <c r="G570" s="11" t="s">
        <v>5098</v>
      </c>
      <c r="H570" s="16">
        <v>44661</v>
      </c>
      <c r="I570" s="11" t="s">
        <v>5098</v>
      </c>
      <c r="J570" s="16">
        <v>44661</v>
      </c>
      <c r="K570" s="14">
        <v>233</v>
      </c>
      <c r="L570" s="15" t="s">
        <v>5108</v>
      </c>
    </row>
    <row r="571" spans="1:12">
      <c r="A571" s="11" t="s">
        <v>5107</v>
      </c>
      <c r="B571" s="14">
        <v>718</v>
      </c>
      <c r="C571" s="14" t="s">
        <v>3479</v>
      </c>
      <c r="D571" s="14" t="s">
        <v>6189</v>
      </c>
      <c r="E571" s="14">
        <v>0</v>
      </c>
      <c r="F571" s="11" t="s">
        <v>5097</v>
      </c>
      <c r="G571" s="11" t="s">
        <v>5098</v>
      </c>
      <c r="H571" s="16">
        <v>45101</v>
      </c>
      <c r="I571" s="11" t="s">
        <v>5098</v>
      </c>
      <c r="J571" s="16">
        <v>45101</v>
      </c>
      <c r="K571" s="14">
        <v>233</v>
      </c>
      <c r="L571" s="15" t="s">
        <v>5108</v>
      </c>
    </row>
    <row r="572" spans="1:12">
      <c r="A572" s="11" t="s">
        <v>5107</v>
      </c>
      <c r="B572" s="14">
        <v>719</v>
      </c>
      <c r="C572" s="14" t="s">
        <v>3481</v>
      </c>
      <c r="D572" s="14" t="s">
        <v>6190</v>
      </c>
      <c r="E572" s="14">
        <v>1</v>
      </c>
      <c r="F572" s="11" t="s">
        <v>5097</v>
      </c>
      <c r="G572" s="11" t="s">
        <v>5098</v>
      </c>
      <c r="H572" s="16">
        <v>45541</v>
      </c>
      <c r="I572" s="11" t="s">
        <v>5098</v>
      </c>
      <c r="J572" s="16">
        <v>45541</v>
      </c>
      <c r="K572" s="14">
        <v>233</v>
      </c>
      <c r="L572" s="15" t="s">
        <v>5108</v>
      </c>
    </row>
    <row r="573" spans="1:12">
      <c r="A573" s="11" t="s">
        <v>5107</v>
      </c>
      <c r="B573" s="14">
        <v>720</v>
      </c>
      <c r="C573" s="14" t="s">
        <v>3483</v>
      </c>
      <c r="D573" s="14" t="s">
        <v>6191</v>
      </c>
      <c r="E573" s="14">
        <v>0</v>
      </c>
      <c r="F573" s="11" t="s">
        <v>5097</v>
      </c>
      <c r="G573" s="11" t="s">
        <v>5098</v>
      </c>
      <c r="H573" s="16">
        <v>45981</v>
      </c>
      <c r="I573" s="11" t="s">
        <v>5098</v>
      </c>
      <c r="J573" s="16">
        <v>45981</v>
      </c>
      <c r="K573" s="14">
        <v>233</v>
      </c>
      <c r="L573" s="15" t="s">
        <v>5108</v>
      </c>
    </row>
    <row r="574" spans="1:12">
      <c r="A574" s="11" t="s">
        <v>5107</v>
      </c>
      <c r="B574" s="14">
        <v>721</v>
      </c>
      <c r="C574" s="14" t="s">
        <v>3486</v>
      </c>
      <c r="D574" s="14" t="s">
        <v>6192</v>
      </c>
      <c r="E574" s="14">
        <v>1</v>
      </c>
      <c r="F574" s="11" t="s">
        <v>5097</v>
      </c>
      <c r="G574" s="11" t="s">
        <v>5098</v>
      </c>
      <c r="H574" s="16">
        <v>44662</v>
      </c>
      <c r="I574" s="11" t="s">
        <v>5098</v>
      </c>
      <c r="J574" s="16">
        <v>44662</v>
      </c>
      <c r="K574" s="14">
        <v>234</v>
      </c>
      <c r="L574" s="15" t="s">
        <v>5108</v>
      </c>
    </row>
    <row r="575" spans="1:12">
      <c r="A575" s="11" t="s">
        <v>5107</v>
      </c>
      <c r="B575" s="14">
        <v>722</v>
      </c>
      <c r="C575" s="14" t="s">
        <v>3488</v>
      </c>
      <c r="D575" s="14" t="s">
        <v>6193</v>
      </c>
      <c r="E575" s="14">
        <v>0</v>
      </c>
      <c r="F575" s="11" t="s">
        <v>5097</v>
      </c>
      <c r="G575" s="11" t="s">
        <v>5098</v>
      </c>
      <c r="H575" s="16">
        <v>45102</v>
      </c>
      <c r="I575" s="11" t="s">
        <v>5098</v>
      </c>
      <c r="J575" s="16">
        <v>45102</v>
      </c>
      <c r="K575" s="14">
        <v>234</v>
      </c>
      <c r="L575" s="15" t="s">
        <v>5108</v>
      </c>
    </row>
    <row r="576" spans="1:12">
      <c r="A576" s="11" t="s">
        <v>5107</v>
      </c>
      <c r="B576" s="14">
        <v>723</v>
      </c>
      <c r="C576" s="14" t="s">
        <v>3490</v>
      </c>
      <c r="D576" s="14" t="s">
        <v>6194</v>
      </c>
      <c r="E576" s="14">
        <v>0</v>
      </c>
      <c r="F576" s="11" t="s">
        <v>5097</v>
      </c>
      <c r="G576" s="11" t="s">
        <v>5098</v>
      </c>
      <c r="H576" s="16">
        <v>45542</v>
      </c>
      <c r="I576" s="11" t="s">
        <v>5098</v>
      </c>
      <c r="J576" s="16">
        <v>45542</v>
      </c>
      <c r="K576" s="14">
        <v>234</v>
      </c>
      <c r="L576" s="15" t="s">
        <v>5108</v>
      </c>
    </row>
    <row r="577" spans="1:12">
      <c r="A577" s="11" t="s">
        <v>5107</v>
      </c>
      <c r="B577" s="14">
        <v>724</v>
      </c>
      <c r="C577" s="14" t="s">
        <v>3492</v>
      </c>
      <c r="D577" s="14" t="s">
        <v>3493</v>
      </c>
      <c r="E577" s="14">
        <v>0</v>
      </c>
      <c r="F577" s="11" t="s">
        <v>5097</v>
      </c>
      <c r="G577" s="11" t="s">
        <v>5098</v>
      </c>
      <c r="H577" s="16">
        <v>45982</v>
      </c>
      <c r="I577" s="11" t="s">
        <v>5098</v>
      </c>
      <c r="J577" s="16">
        <v>45982</v>
      </c>
      <c r="K577" s="14">
        <v>234</v>
      </c>
      <c r="L577" s="15" t="s">
        <v>5108</v>
      </c>
    </row>
    <row r="578" spans="1:12">
      <c r="A578" s="11" t="s">
        <v>5107</v>
      </c>
      <c r="B578" s="14">
        <v>725</v>
      </c>
      <c r="C578" s="14" t="s">
        <v>6195</v>
      </c>
      <c r="D578" s="14" t="s">
        <v>3496</v>
      </c>
      <c r="E578" s="14">
        <v>0</v>
      </c>
      <c r="F578" s="11" t="s">
        <v>5097</v>
      </c>
      <c r="G578" s="11" t="s">
        <v>5098</v>
      </c>
      <c r="H578" s="16">
        <v>44663</v>
      </c>
      <c r="I578" s="11" t="s">
        <v>5098</v>
      </c>
      <c r="J578" s="16">
        <v>44663</v>
      </c>
      <c r="K578" s="14">
        <v>235</v>
      </c>
      <c r="L578" s="15" t="s">
        <v>5108</v>
      </c>
    </row>
    <row r="579" spans="1:12">
      <c r="A579" s="11" t="s">
        <v>5107</v>
      </c>
      <c r="B579" s="14">
        <v>726</v>
      </c>
      <c r="C579" s="14" t="s">
        <v>6196</v>
      </c>
      <c r="D579" s="14" t="s">
        <v>6197</v>
      </c>
      <c r="E579" s="14">
        <v>0</v>
      </c>
      <c r="F579" s="11" t="s">
        <v>5097</v>
      </c>
      <c r="G579" s="11" t="s">
        <v>5098</v>
      </c>
      <c r="H579" s="16">
        <v>45103</v>
      </c>
      <c r="I579" s="11" t="s">
        <v>5098</v>
      </c>
      <c r="J579" s="16">
        <v>45103</v>
      </c>
      <c r="K579" s="14">
        <v>235</v>
      </c>
      <c r="L579" s="15" t="s">
        <v>5108</v>
      </c>
    </row>
    <row r="580" spans="1:12">
      <c r="A580" s="11" t="s">
        <v>5107</v>
      </c>
      <c r="B580" s="14">
        <v>727</v>
      </c>
      <c r="C580" s="14" t="s">
        <v>6198</v>
      </c>
      <c r="D580" s="14" t="s">
        <v>3500</v>
      </c>
      <c r="E580" s="14">
        <v>1</v>
      </c>
      <c r="F580" s="11" t="s">
        <v>5097</v>
      </c>
      <c r="G580" s="11" t="s">
        <v>5098</v>
      </c>
      <c r="H580" s="16">
        <v>45543</v>
      </c>
      <c r="I580" s="11" t="s">
        <v>5098</v>
      </c>
      <c r="J580" s="16">
        <v>45543</v>
      </c>
      <c r="K580" s="14">
        <v>235</v>
      </c>
      <c r="L580" s="15" t="s">
        <v>5108</v>
      </c>
    </row>
    <row r="581" spans="1:12">
      <c r="A581" s="11" t="s">
        <v>5107</v>
      </c>
      <c r="B581" s="14">
        <v>728</v>
      </c>
      <c r="C581" s="14" t="s">
        <v>6199</v>
      </c>
      <c r="D581" s="14" t="s">
        <v>6200</v>
      </c>
      <c r="E581" s="14">
        <v>0</v>
      </c>
      <c r="F581" s="11" t="s">
        <v>5097</v>
      </c>
      <c r="G581" s="11" t="s">
        <v>5098</v>
      </c>
      <c r="H581" s="16">
        <v>45983</v>
      </c>
      <c r="I581" s="11" t="s">
        <v>5098</v>
      </c>
      <c r="J581" s="16">
        <v>45983</v>
      </c>
      <c r="K581" s="14">
        <v>235</v>
      </c>
      <c r="L581" s="15" t="s">
        <v>5108</v>
      </c>
    </row>
    <row r="582" spans="1:12">
      <c r="A582" s="11" t="s">
        <v>5107</v>
      </c>
      <c r="B582" s="14">
        <v>729</v>
      </c>
      <c r="C582" s="14" t="s">
        <v>3504</v>
      </c>
      <c r="D582" s="14" t="s">
        <v>3505</v>
      </c>
      <c r="E582" s="14">
        <v>0</v>
      </c>
      <c r="F582" s="11" t="s">
        <v>5097</v>
      </c>
      <c r="G582" s="11" t="s">
        <v>5098</v>
      </c>
      <c r="H582" s="16">
        <v>44664</v>
      </c>
      <c r="I582" s="11" t="s">
        <v>5098</v>
      </c>
      <c r="J582" s="16">
        <v>44664</v>
      </c>
      <c r="K582" s="14">
        <v>236</v>
      </c>
      <c r="L582" s="15" t="s">
        <v>5108</v>
      </c>
    </row>
    <row r="583" spans="1:12">
      <c r="A583" s="11" t="s">
        <v>5107</v>
      </c>
      <c r="B583" s="14">
        <v>730</v>
      </c>
      <c r="C583" s="14" t="s">
        <v>3506</v>
      </c>
      <c r="D583" s="14" t="s">
        <v>3507</v>
      </c>
      <c r="E583" s="14">
        <v>0</v>
      </c>
      <c r="F583" s="11" t="s">
        <v>5097</v>
      </c>
      <c r="G583" s="11" t="s">
        <v>5098</v>
      </c>
      <c r="H583" s="16">
        <v>45104</v>
      </c>
      <c r="I583" s="11" t="s">
        <v>5098</v>
      </c>
      <c r="J583" s="16">
        <v>45104</v>
      </c>
      <c r="K583" s="14">
        <v>236</v>
      </c>
      <c r="L583" s="15" t="s">
        <v>5108</v>
      </c>
    </row>
    <row r="584" spans="1:12">
      <c r="A584" s="11" t="s">
        <v>5107</v>
      </c>
      <c r="B584" s="14">
        <v>731</v>
      </c>
      <c r="C584" s="14" t="s">
        <v>3508</v>
      </c>
      <c r="D584" s="14" t="s">
        <v>6201</v>
      </c>
      <c r="E584" s="14">
        <v>1</v>
      </c>
      <c r="F584" s="11" t="s">
        <v>5097</v>
      </c>
      <c r="G584" s="11" t="s">
        <v>5098</v>
      </c>
      <c r="H584" s="16">
        <v>45544</v>
      </c>
      <c r="I584" s="11" t="s">
        <v>5098</v>
      </c>
      <c r="J584" s="16">
        <v>45544</v>
      </c>
      <c r="K584" s="14">
        <v>236</v>
      </c>
      <c r="L584" s="15" t="s">
        <v>5108</v>
      </c>
    </row>
    <row r="585" spans="1:12">
      <c r="A585" s="11" t="s">
        <v>5107</v>
      </c>
      <c r="B585" s="14">
        <v>732</v>
      </c>
      <c r="C585" s="14" t="s">
        <v>3510</v>
      </c>
      <c r="D585" s="14" t="s">
        <v>3511</v>
      </c>
      <c r="E585" s="14">
        <v>0</v>
      </c>
      <c r="F585" s="11" t="s">
        <v>5097</v>
      </c>
      <c r="G585" s="11" t="s">
        <v>5098</v>
      </c>
      <c r="H585" s="16">
        <v>45984</v>
      </c>
      <c r="I585" s="11" t="s">
        <v>5098</v>
      </c>
      <c r="J585" s="16">
        <v>45984</v>
      </c>
      <c r="K585" s="14">
        <v>236</v>
      </c>
      <c r="L585" s="15" t="s">
        <v>5108</v>
      </c>
    </row>
    <row r="586" spans="1:12">
      <c r="A586" s="11" t="s">
        <v>5107</v>
      </c>
      <c r="B586" s="14">
        <v>733</v>
      </c>
      <c r="C586" s="14" t="s">
        <v>3513</v>
      </c>
      <c r="D586" s="14" t="s">
        <v>3514</v>
      </c>
      <c r="E586" s="14">
        <v>0</v>
      </c>
      <c r="F586" s="11" t="s">
        <v>5097</v>
      </c>
      <c r="G586" s="11" t="s">
        <v>5098</v>
      </c>
      <c r="H586" s="16">
        <v>44665</v>
      </c>
      <c r="I586" s="11" t="s">
        <v>5098</v>
      </c>
      <c r="J586" s="16">
        <v>44665</v>
      </c>
      <c r="K586" s="14">
        <v>237</v>
      </c>
      <c r="L586" s="15" t="s">
        <v>5108</v>
      </c>
    </row>
    <row r="587" spans="1:12">
      <c r="A587" s="11" t="s">
        <v>5107</v>
      </c>
      <c r="B587" s="14">
        <v>734</v>
      </c>
      <c r="C587" s="14" t="s">
        <v>3515</v>
      </c>
      <c r="D587" s="14" t="s">
        <v>3516</v>
      </c>
      <c r="E587" s="14">
        <v>0</v>
      </c>
      <c r="F587" s="11" t="s">
        <v>5097</v>
      </c>
      <c r="G587" s="11" t="s">
        <v>5098</v>
      </c>
      <c r="H587" s="16">
        <v>45105</v>
      </c>
      <c r="I587" s="11" t="s">
        <v>5098</v>
      </c>
      <c r="J587" s="16">
        <v>45105</v>
      </c>
      <c r="K587" s="14">
        <v>237</v>
      </c>
      <c r="L587" s="15" t="s">
        <v>5108</v>
      </c>
    </row>
    <row r="588" spans="1:12">
      <c r="A588" s="11" t="s">
        <v>5107</v>
      </c>
      <c r="B588" s="14">
        <v>735</v>
      </c>
      <c r="C588" s="14" t="s">
        <v>3517</v>
      </c>
      <c r="D588" s="14" t="s">
        <v>6202</v>
      </c>
      <c r="E588" s="14">
        <v>0</v>
      </c>
      <c r="F588" s="11" t="s">
        <v>5097</v>
      </c>
      <c r="G588" s="11" t="s">
        <v>5098</v>
      </c>
      <c r="H588" s="16">
        <v>45545</v>
      </c>
      <c r="I588" s="11" t="s">
        <v>5098</v>
      </c>
      <c r="J588" s="16">
        <v>45545</v>
      </c>
      <c r="K588" s="14">
        <v>237</v>
      </c>
      <c r="L588" s="15" t="s">
        <v>5108</v>
      </c>
    </row>
    <row r="589" spans="1:12">
      <c r="A589" s="11" t="s">
        <v>5107</v>
      </c>
      <c r="B589" s="14">
        <v>736</v>
      </c>
      <c r="C589" s="14" t="s">
        <v>3519</v>
      </c>
      <c r="D589" s="14" t="s">
        <v>3520</v>
      </c>
      <c r="E589" s="14">
        <v>1</v>
      </c>
      <c r="F589" s="11" t="s">
        <v>5097</v>
      </c>
      <c r="G589" s="11" t="s">
        <v>5098</v>
      </c>
      <c r="H589" s="16">
        <v>45985</v>
      </c>
      <c r="I589" s="11" t="s">
        <v>5098</v>
      </c>
      <c r="J589" s="16">
        <v>45985</v>
      </c>
      <c r="K589" s="14">
        <v>237</v>
      </c>
      <c r="L589" s="15" t="s">
        <v>5108</v>
      </c>
    </row>
    <row r="590" spans="1:12">
      <c r="A590" s="11" t="s">
        <v>5107</v>
      </c>
      <c r="B590" s="14">
        <v>737</v>
      </c>
      <c r="C590" s="14" t="s">
        <v>6203</v>
      </c>
      <c r="D590" s="14" t="s">
        <v>3524</v>
      </c>
      <c r="E590" s="14">
        <v>0</v>
      </c>
      <c r="F590" s="11" t="s">
        <v>5097</v>
      </c>
      <c r="G590" s="11" t="s">
        <v>5098</v>
      </c>
      <c r="H590" s="16">
        <v>44666</v>
      </c>
      <c r="I590" s="11" t="s">
        <v>5098</v>
      </c>
      <c r="J590" s="16">
        <v>44666</v>
      </c>
      <c r="K590" s="14">
        <v>238</v>
      </c>
      <c r="L590" s="15" t="s">
        <v>5108</v>
      </c>
    </row>
    <row r="591" spans="1:12">
      <c r="A591" s="11" t="s">
        <v>5107</v>
      </c>
      <c r="B591" s="14">
        <v>738</v>
      </c>
      <c r="C591" s="14" t="s">
        <v>6204</v>
      </c>
      <c r="D591" s="14" t="s">
        <v>3526</v>
      </c>
      <c r="E591" s="14">
        <v>1</v>
      </c>
      <c r="F591" s="11" t="s">
        <v>5097</v>
      </c>
      <c r="G591" s="11" t="s">
        <v>5098</v>
      </c>
      <c r="H591" s="16">
        <v>45106</v>
      </c>
      <c r="I591" s="11" t="s">
        <v>5098</v>
      </c>
      <c r="J591" s="16">
        <v>45106</v>
      </c>
      <c r="K591" s="14">
        <v>238</v>
      </c>
      <c r="L591" s="15" t="s">
        <v>5108</v>
      </c>
    </row>
    <row r="592" spans="1:12">
      <c r="A592" s="11" t="s">
        <v>5107</v>
      </c>
      <c r="B592" s="14">
        <v>739</v>
      </c>
      <c r="C592" s="14" t="s">
        <v>6205</v>
      </c>
      <c r="D592" s="14" t="s">
        <v>6206</v>
      </c>
      <c r="E592" s="14">
        <v>0</v>
      </c>
      <c r="F592" s="11" t="s">
        <v>5097</v>
      </c>
      <c r="G592" s="11" t="s">
        <v>5098</v>
      </c>
      <c r="H592" s="16">
        <v>45546</v>
      </c>
      <c r="I592" s="11" t="s">
        <v>5098</v>
      </c>
      <c r="J592" s="16">
        <v>45546</v>
      </c>
      <c r="K592" s="14">
        <v>238</v>
      </c>
      <c r="L592" s="15" t="s">
        <v>5108</v>
      </c>
    </row>
    <row r="593" spans="1:12">
      <c r="A593" s="11" t="s">
        <v>5107</v>
      </c>
      <c r="B593" s="14">
        <v>740</v>
      </c>
      <c r="C593" s="14" t="s">
        <v>6207</v>
      </c>
      <c r="D593" s="14" t="s">
        <v>6208</v>
      </c>
      <c r="E593" s="14">
        <v>0</v>
      </c>
      <c r="F593" s="11" t="s">
        <v>5097</v>
      </c>
      <c r="G593" s="11" t="s">
        <v>5098</v>
      </c>
      <c r="H593" s="16">
        <v>45986</v>
      </c>
      <c r="I593" s="11" t="s">
        <v>5098</v>
      </c>
      <c r="J593" s="16">
        <v>45986</v>
      </c>
      <c r="K593" s="14">
        <v>238</v>
      </c>
      <c r="L593" s="15" t="s">
        <v>5108</v>
      </c>
    </row>
    <row r="594" spans="1:12">
      <c r="A594" s="11" t="s">
        <v>5107</v>
      </c>
      <c r="B594" s="14">
        <v>741</v>
      </c>
      <c r="C594" s="14"/>
      <c r="D594" s="14" t="s">
        <v>6209</v>
      </c>
      <c r="E594" s="14">
        <v>0</v>
      </c>
      <c r="F594" s="11" t="s">
        <v>5097</v>
      </c>
      <c r="G594" s="11" t="s">
        <v>5098</v>
      </c>
      <c r="H594" s="16">
        <v>44667</v>
      </c>
      <c r="I594" s="11" t="s">
        <v>5098</v>
      </c>
      <c r="J594" s="16">
        <v>44667</v>
      </c>
      <c r="K594" s="14">
        <v>240</v>
      </c>
      <c r="L594" s="15" t="s">
        <v>5108</v>
      </c>
    </row>
    <row r="595" spans="1:12">
      <c r="A595" s="11" t="s">
        <v>5107</v>
      </c>
      <c r="B595" s="14">
        <v>742</v>
      </c>
      <c r="C595" s="14"/>
      <c r="D595" s="14"/>
      <c r="E595" s="14">
        <v>0</v>
      </c>
      <c r="F595" s="11" t="s">
        <v>5097</v>
      </c>
      <c r="G595" s="11" t="s">
        <v>5098</v>
      </c>
      <c r="H595" s="16">
        <v>45107</v>
      </c>
      <c r="I595" s="11" t="s">
        <v>5098</v>
      </c>
      <c r="J595" s="16">
        <v>45107</v>
      </c>
      <c r="K595" s="14">
        <v>240</v>
      </c>
      <c r="L595" s="15" t="s">
        <v>5108</v>
      </c>
    </row>
    <row r="596" spans="1:12">
      <c r="A596" s="11" t="s">
        <v>5107</v>
      </c>
      <c r="B596" s="14">
        <v>743</v>
      </c>
      <c r="C596" s="14"/>
      <c r="D596" s="14"/>
      <c r="E596" s="14">
        <v>0</v>
      </c>
      <c r="F596" s="11" t="s">
        <v>5097</v>
      </c>
      <c r="G596" s="11" t="s">
        <v>5098</v>
      </c>
      <c r="H596" s="16">
        <v>45547</v>
      </c>
      <c r="I596" s="11" t="s">
        <v>5098</v>
      </c>
      <c r="J596" s="16">
        <v>45547</v>
      </c>
      <c r="K596" s="14">
        <v>240</v>
      </c>
      <c r="L596" s="15" t="s">
        <v>5108</v>
      </c>
    </row>
    <row r="597" spans="1:12">
      <c r="A597" s="11" t="s">
        <v>5107</v>
      </c>
      <c r="B597" s="14">
        <v>744</v>
      </c>
      <c r="C597" s="14"/>
      <c r="D597" s="14"/>
      <c r="E597" s="14">
        <v>0</v>
      </c>
      <c r="F597" s="11" t="s">
        <v>5097</v>
      </c>
      <c r="G597" s="11" t="s">
        <v>5098</v>
      </c>
      <c r="H597" s="16">
        <v>45987</v>
      </c>
      <c r="I597" s="11" t="s">
        <v>5098</v>
      </c>
      <c r="J597" s="16">
        <v>45987</v>
      </c>
      <c r="K597" s="14">
        <v>240</v>
      </c>
      <c r="L597" s="15" t="s">
        <v>5108</v>
      </c>
    </row>
    <row r="598" spans="1:12">
      <c r="A598" s="11" t="s">
        <v>5107</v>
      </c>
      <c r="B598" s="14">
        <v>745</v>
      </c>
      <c r="C598" s="14" t="s">
        <v>6210</v>
      </c>
      <c r="D598" s="14" t="s">
        <v>6211</v>
      </c>
      <c r="E598" s="14">
        <v>0</v>
      </c>
      <c r="F598" s="11" t="s">
        <v>5097</v>
      </c>
      <c r="G598" s="11" t="s">
        <v>5098</v>
      </c>
      <c r="H598" s="16">
        <v>44668</v>
      </c>
      <c r="I598" s="11" t="s">
        <v>5098</v>
      </c>
      <c r="J598" s="16">
        <v>44668</v>
      </c>
      <c r="K598" s="14">
        <v>241</v>
      </c>
      <c r="L598" s="15" t="s">
        <v>5108</v>
      </c>
    </row>
    <row r="599" spans="1:12">
      <c r="A599" s="11" t="s">
        <v>5107</v>
      </c>
      <c r="B599" s="14">
        <v>746</v>
      </c>
      <c r="C599" s="14" t="s">
        <v>3546</v>
      </c>
      <c r="D599" s="14" t="s">
        <v>3547</v>
      </c>
      <c r="E599" s="14">
        <v>0</v>
      </c>
      <c r="F599" s="11" t="s">
        <v>5097</v>
      </c>
      <c r="G599" s="11" t="s">
        <v>5098</v>
      </c>
      <c r="H599" s="16">
        <v>45108</v>
      </c>
      <c r="I599" s="11" t="s">
        <v>5098</v>
      </c>
      <c r="J599" s="16">
        <v>45108</v>
      </c>
      <c r="K599" s="14">
        <v>241</v>
      </c>
      <c r="L599" s="15" t="s">
        <v>5108</v>
      </c>
    </row>
    <row r="600" spans="1:12">
      <c r="A600" s="11" t="s">
        <v>5107</v>
      </c>
      <c r="B600" s="14">
        <v>747</v>
      </c>
      <c r="C600" s="14" t="s">
        <v>3548</v>
      </c>
      <c r="D600" s="14" t="s">
        <v>6212</v>
      </c>
      <c r="E600" s="14">
        <v>0</v>
      </c>
      <c r="F600" s="11" t="s">
        <v>5097</v>
      </c>
      <c r="G600" s="11" t="s">
        <v>5098</v>
      </c>
      <c r="H600" s="16">
        <v>45548</v>
      </c>
      <c r="I600" s="11" t="s">
        <v>5098</v>
      </c>
      <c r="J600" s="16">
        <v>45548</v>
      </c>
      <c r="K600" s="14">
        <v>241</v>
      </c>
      <c r="L600" s="15" t="s">
        <v>5108</v>
      </c>
    </row>
    <row r="601" spans="1:12">
      <c r="A601" s="11" t="s">
        <v>5107</v>
      </c>
      <c r="B601" s="14">
        <v>748</v>
      </c>
      <c r="C601" s="14" t="s">
        <v>3550</v>
      </c>
      <c r="D601" s="14" t="s">
        <v>6213</v>
      </c>
      <c r="E601" s="14">
        <v>1</v>
      </c>
      <c r="F601" s="11" t="s">
        <v>5097</v>
      </c>
      <c r="G601" s="11" t="s">
        <v>5098</v>
      </c>
      <c r="H601" s="16">
        <v>45988</v>
      </c>
      <c r="I601" s="11" t="s">
        <v>5098</v>
      </c>
      <c r="J601" s="16">
        <v>45988</v>
      </c>
      <c r="K601" s="14">
        <v>241</v>
      </c>
      <c r="L601" s="15" t="s">
        <v>5108</v>
      </c>
    </row>
    <row r="602" spans="1:12">
      <c r="A602" s="11" t="s">
        <v>5107</v>
      </c>
      <c r="B602" s="14">
        <v>749</v>
      </c>
      <c r="C602" s="14" t="s">
        <v>5911</v>
      </c>
      <c r="D602" s="14" t="s">
        <v>6214</v>
      </c>
      <c r="E602" s="14">
        <v>1</v>
      </c>
      <c r="F602" s="11" t="s">
        <v>5097</v>
      </c>
      <c r="G602" s="11" t="s">
        <v>5098</v>
      </c>
      <c r="H602" s="16">
        <v>44669</v>
      </c>
      <c r="I602" s="11" t="s">
        <v>5098</v>
      </c>
      <c r="J602" s="16">
        <v>44669</v>
      </c>
      <c r="K602" s="14">
        <v>243</v>
      </c>
      <c r="L602" s="15" t="s">
        <v>5108</v>
      </c>
    </row>
    <row r="603" spans="1:12">
      <c r="A603" s="11" t="s">
        <v>5107</v>
      </c>
      <c r="B603" s="14">
        <v>750</v>
      </c>
      <c r="C603" s="14" t="s">
        <v>6215</v>
      </c>
      <c r="D603" s="14" t="s">
        <v>4992</v>
      </c>
      <c r="E603" s="14">
        <v>0</v>
      </c>
      <c r="F603" s="11" t="s">
        <v>5097</v>
      </c>
      <c r="G603" s="11" t="s">
        <v>5098</v>
      </c>
      <c r="H603" s="16">
        <v>45109</v>
      </c>
      <c r="I603" s="11" t="s">
        <v>5098</v>
      </c>
      <c r="J603" s="16">
        <v>45109</v>
      </c>
      <c r="K603" s="14">
        <v>243</v>
      </c>
      <c r="L603" s="15" t="s">
        <v>5108</v>
      </c>
    </row>
    <row r="604" spans="1:12">
      <c r="A604" s="11" t="s">
        <v>5107</v>
      </c>
      <c r="B604" s="14">
        <v>751</v>
      </c>
      <c r="C604" s="14" t="s">
        <v>5912</v>
      </c>
      <c r="D604" s="14" t="s">
        <v>3564</v>
      </c>
      <c r="E604" s="14">
        <v>0</v>
      </c>
      <c r="F604" s="11" t="s">
        <v>5097</v>
      </c>
      <c r="G604" s="11" t="s">
        <v>5098</v>
      </c>
      <c r="H604" s="16">
        <v>45549</v>
      </c>
      <c r="I604" s="11" t="s">
        <v>5098</v>
      </c>
      <c r="J604" s="16">
        <v>45549</v>
      </c>
      <c r="K604" s="14">
        <v>243</v>
      </c>
      <c r="L604" s="15" t="s">
        <v>5108</v>
      </c>
    </row>
    <row r="605" spans="1:12">
      <c r="A605" s="11" t="s">
        <v>5107</v>
      </c>
      <c r="B605" s="14">
        <v>752</v>
      </c>
      <c r="C605" s="14" t="s">
        <v>6216</v>
      </c>
      <c r="D605" s="14" t="s">
        <v>4993</v>
      </c>
      <c r="E605" s="14">
        <v>0</v>
      </c>
      <c r="F605" s="11" t="s">
        <v>5097</v>
      </c>
      <c r="G605" s="11" t="s">
        <v>5098</v>
      </c>
      <c r="H605" s="16">
        <v>45989</v>
      </c>
      <c r="I605" s="11" t="s">
        <v>5098</v>
      </c>
      <c r="J605" s="16">
        <v>45989</v>
      </c>
      <c r="K605" s="14">
        <v>243</v>
      </c>
      <c r="L605" s="15" t="s">
        <v>5108</v>
      </c>
    </row>
    <row r="606" spans="1:12">
      <c r="A606" s="11" t="s">
        <v>5107</v>
      </c>
      <c r="B606" s="14">
        <v>753</v>
      </c>
      <c r="C606" s="14" t="s">
        <v>6217</v>
      </c>
      <c r="D606" s="14" t="s">
        <v>3569</v>
      </c>
      <c r="E606" s="14">
        <v>0</v>
      </c>
      <c r="F606" s="11" t="s">
        <v>5097</v>
      </c>
      <c r="G606" s="11" t="s">
        <v>5098</v>
      </c>
      <c r="H606" s="16">
        <v>44670</v>
      </c>
      <c r="I606" s="11" t="s">
        <v>5098</v>
      </c>
      <c r="J606" s="16">
        <v>44670</v>
      </c>
      <c r="K606" s="14">
        <v>244</v>
      </c>
      <c r="L606" s="15" t="s">
        <v>5108</v>
      </c>
    </row>
    <row r="607" spans="1:12">
      <c r="A607" s="11" t="s">
        <v>5107</v>
      </c>
      <c r="B607" s="14">
        <v>754</v>
      </c>
      <c r="C607" s="14" t="s">
        <v>3570</v>
      </c>
      <c r="D607" s="14" t="s">
        <v>6218</v>
      </c>
      <c r="E607" s="14">
        <v>1</v>
      </c>
      <c r="F607" s="11" t="s">
        <v>5097</v>
      </c>
      <c r="G607" s="11" t="s">
        <v>5098</v>
      </c>
      <c r="H607" s="16">
        <v>45110</v>
      </c>
      <c r="I607" s="11" t="s">
        <v>5098</v>
      </c>
      <c r="J607" s="16">
        <v>45110</v>
      </c>
      <c r="K607" s="14">
        <v>244</v>
      </c>
      <c r="L607" s="15" t="s">
        <v>5108</v>
      </c>
    </row>
    <row r="608" spans="1:12">
      <c r="A608" s="11" t="s">
        <v>5107</v>
      </c>
      <c r="B608" s="14">
        <v>755</v>
      </c>
      <c r="C608" s="14" t="s">
        <v>3572</v>
      </c>
      <c r="D608" s="14" t="s">
        <v>3573</v>
      </c>
      <c r="E608" s="14">
        <v>0</v>
      </c>
      <c r="F608" s="11" t="s">
        <v>5097</v>
      </c>
      <c r="G608" s="11" t="s">
        <v>5098</v>
      </c>
      <c r="H608" s="16">
        <v>45550</v>
      </c>
      <c r="I608" s="11" t="s">
        <v>5098</v>
      </c>
      <c r="J608" s="16">
        <v>45550</v>
      </c>
      <c r="K608" s="14">
        <v>244</v>
      </c>
      <c r="L608" s="15" t="s">
        <v>5108</v>
      </c>
    </row>
    <row r="609" spans="1:12">
      <c r="A609" s="11" t="s">
        <v>5107</v>
      </c>
      <c r="B609" s="14">
        <v>756</v>
      </c>
      <c r="C609" s="14" t="s">
        <v>3574</v>
      </c>
      <c r="D609" s="14" t="s">
        <v>6219</v>
      </c>
      <c r="E609" s="14">
        <v>0</v>
      </c>
      <c r="F609" s="11" t="s">
        <v>5097</v>
      </c>
      <c r="G609" s="11" t="s">
        <v>5098</v>
      </c>
      <c r="H609" s="16">
        <v>45990</v>
      </c>
      <c r="I609" s="11" t="s">
        <v>5098</v>
      </c>
      <c r="J609" s="16">
        <v>45990</v>
      </c>
      <c r="K609" s="14">
        <v>244</v>
      </c>
      <c r="L609" s="15" t="s">
        <v>5108</v>
      </c>
    </row>
    <row r="610" spans="1:12">
      <c r="A610" s="11" t="s">
        <v>5107</v>
      </c>
      <c r="B610" s="14">
        <v>757</v>
      </c>
      <c r="C610" s="14" t="s">
        <v>3586</v>
      </c>
      <c r="D610" s="14" t="s">
        <v>6220</v>
      </c>
      <c r="E610" s="14">
        <v>0</v>
      </c>
      <c r="F610" s="11" t="s">
        <v>5097</v>
      </c>
      <c r="G610" s="11" t="s">
        <v>5098</v>
      </c>
      <c r="H610" s="16">
        <v>44671</v>
      </c>
      <c r="I610" s="11" t="s">
        <v>5098</v>
      </c>
      <c r="J610" s="16">
        <v>44671</v>
      </c>
      <c r="K610" s="14">
        <v>246</v>
      </c>
      <c r="L610" s="15" t="s">
        <v>5108</v>
      </c>
    </row>
    <row r="611" spans="1:12">
      <c r="A611" s="11" t="s">
        <v>5107</v>
      </c>
      <c r="B611" s="14">
        <v>758</v>
      </c>
      <c r="C611" s="14" t="s">
        <v>3588</v>
      </c>
      <c r="D611" s="14" t="s">
        <v>6221</v>
      </c>
      <c r="E611" s="14">
        <v>0</v>
      </c>
      <c r="F611" s="11" t="s">
        <v>5097</v>
      </c>
      <c r="G611" s="11" t="s">
        <v>5098</v>
      </c>
      <c r="H611" s="16">
        <v>45111</v>
      </c>
      <c r="I611" s="11" t="s">
        <v>5098</v>
      </c>
      <c r="J611" s="16">
        <v>45111</v>
      </c>
      <c r="K611" s="14">
        <v>246</v>
      </c>
      <c r="L611" s="15" t="s">
        <v>5108</v>
      </c>
    </row>
    <row r="612" spans="1:12">
      <c r="A612" s="11" t="s">
        <v>5107</v>
      </c>
      <c r="B612" s="14">
        <v>759</v>
      </c>
      <c r="C612" s="14" t="s">
        <v>3590</v>
      </c>
      <c r="D612" s="14" t="s">
        <v>6222</v>
      </c>
      <c r="E612" s="14">
        <v>0</v>
      </c>
      <c r="F612" s="11" t="s">
        <v>5097</v>
      </c>
      <c r="G612" s="11" t="s">
        <v>5098</v>
      </c>
      <c r="H612" s="16">
        <v>45551</v>
      </c>
      <c r="I612" s="11" t="s">
        <v>5098</v>
      </c>
      <c r="J612" s="16">
        <v>45551</v>
      </c>
      <c r="K612" s="14">
        <v>246</v>
      </c>
      <c r="L612" s="15" t="s">
        <v>5108</v>
      </c>
    </row>
    <row r="613" spans="1:12">
      <c r="A613" s="11" t="s">
        <v>5107</v>
      </c>
      <c r="B613" s="14">
        <v>760</v>
      </c>
      <c r="C613" s="14" t="s">
        <v>3592</v>
      </c>
      <c r="D613" s="14" t="s">
        <v>3593</v>
      </c>
      <c r="E613" s="14">
        <v>1</v>
      </c>
      <c r="F613" s="11" t="s">
        <v>5097</v>
      </c>
      <c r="G613" s="11" t="s">
        <v>5098</v>
      </c>
      <c r="H613" s="16">
        <v>45991</v>
      </c>
      <c r="I613" s="11" t="s">
        <v>5098</v>
      </c>
      <c r="J613" s="16">
        <v>45991</v>
      </c>
      <c r="K613" s="14">
        <v>246</v>
      </c>
      <c r="L613" s="15" t="s">
        <v>5108</v>
      </c>
    </row>
    <row r="614" spans="1:12">
      <c r="A614" s="11" t="s">
        <v>5107</v>
      </c>
      <c r="B614" s="14">
        <v>761</v>
      </c>
      <c r="C614" s="14" t="s">
        <v>3595</v>
      </c>
      <c r="D614" s="14" t="s">
        <v>6223</v>
      </c>
      <c r="E614" s="14">
        <v>0</v>
      </c>
      <c r="F614" s="11" t="s">
        <v>5097</v>
      </c>
      <c r="G614" s="11" t="s">
        <v>5098</v>
      </c>
      <c r="H614" s="16">
        <v>44672</v>
      </c>
      <c r="I614" s="11" t="s">
        <v>5098</v>
      </c>
      <c r="J614" s="16">
        <v>44672</v>
      </c>
      <c r="K614" s="14">
        <v>247</v>
      </c>
      <c r="L614" s="15" t="s">
        <v>5108</v>
      </c>
    </row>
    <row r="615" spans="1:12">
      <c r="A615" s="11" t="s">
        <v>5107</v>
      </c>
      <c r="B615" s="14">
        <v>762</v>
      </c>
      <c r="C615" s="14" t="s">
        <v>3597</v>
      </c>
      <c r="D615" s="14" t="s">
        <v>6224</v>
      </c>
      <c r="E615" s="14">
        <v>1</v>
      </c>
      <c r="F615" s="11" t="s">
        <v>5097</v>
      </c>
      <c r="G615" s="11" t="s">
        <v>5098</v>
      </c>
      <c r="H615" s="16">
        <v>45112</v>
      </c>
      <c r="I615" s="11" t="s">
        <v>5098</v>
      </c>
      <c r="J615" s="16">
        <v>45112</v>
      </c>
      <c r="K615" s="14">
        <v>247</v>
      </c>
      <c r="L615" s="15" t="s">
        <v>5108</v>
      </c>
    </row>
    <row r="616" spans="1:12">
      <c r="A616" s="11" t="s">
        <v>5107</v>
      </c>
      <c r="B616" s="14">
        <v>763</v>
      </c>
      <c r="C616" s="14" t="s">
        <v>3599</v>
      </c>
      <c r="D616" s="14" t="s">
        <v>6225</v>
      </c>
      <c r="E616" s="14">
        <v>0</v>
      </c>
      <c r="F616" s="11" t="s">
        <v>5097</v>
      </c>
      <c r="G616" s="11" t="s">
        <v>5098</v>
      </c>
      <c r="H616" s="16">
        <v>45552</v>
      </c>
      <c r="I616" s="11" t="s">
        <v>5098</v>
      </c>
      <c r="J616" s="16">
        <v>45552</v>
      </c>
      <c r="K616" s="14">
        <v>247</v>
      </c>
      <c r="L616" s="15" t="s">
        <v>5108</v>
      </c>
    </row>
    <row r="617" spans="1:12">
      <c r="A617" s="11" t="s">
        <v>5107</v>
      </c>
      <c r="B617" s="14">
        <v>764</v>
      </c>
      <c r="C617" s="14" t="s">
        <v>3601</v>
      </c>
      <c r="D617" s="14" t="s">
        <v>6226</v>
      </c>
      <c r="E617" s="14">
        <v>0</v>
      </c>
      <c r="F617" s="11" t="s">
        <v>5097</v>
      </c>
      <c r="G617" s="11" t="s">
        <v>5098</v>
      </c>
      <c r="H617" s="16">
        <v>45992</v>
      </c>
      <c r="I617" s="11" t="s">
        <v>5098</v>
      </c>
      <c r="J617" s="16">
        <v>45992</v>
      </c>
      <c r="K617" s="14">
        <v>247</v>
      </c>
      <c r="L617" s="15" t="s">
        <v>5108</v>
      </c>
    </row>
    <row r="618" spans="1:12">
      <c r="A618" s="11" t="s">
        <v>5107</v>
      </c>
      <c r="B618" s="14">
        <v>765</v>
      </c>
      <c r="C618" s="14" t="s">
        <v>6227</v>
      </c>
      <c r="D618" s="14" t="s">
        <v>3605</v>
      </c>
      <c r="E618" s="14">
        <v>1</v>
      </c>
      <c r="F618" s="11" t="s">
        <v>5097</v>
      </c>
      <c r="G618" s="11" t="s">
        <v>5098</v>
      </c>
      <c r="H618" s="16">
        <v>44673</v>
      </c>
      <c r="I618" s="11" t="s">
        <v>5098</v>
      </c>
      <c r="J618" s="16">
        <v>44673</v>
      </c>
      <c r="K618" s="14">
        <v>248</v>
      </c>
      <c r="L618" s="15" t="s">
        <v>5108</v>
      </c>
    </row>
    <row r="619" spans="1:12">
      <c r="A619" s="11" t="s">
        <v>5107</v>
      </c>
      <c r="B619" s="14">
        <v>766</v>
      </c>
      <c r="C619" s="14" t="s">
        <v>3606</v>
      </c>
      <c r="D619" s="14" t="s">
        <v>3607</v>
      </c>
      <c r="E619" s="14">
        <v>0</v>
      </c>
      <c r="F619" s="11" t="s">
        <v>5097</v>
      </c>
      <c r="G619" s="11" t="s">
        <v>5098</v>
      </c>
      <c r="H619" s="16">
        <v>45113</v>
      </c>
      <c r="I619" s="11" t="s">
        <v>5098</v>
      </c>
      <c r="J619" s="16">
        <v>45113</v>
      </c>
      <c r="K619" s="14">
        <v>248</v>
      </c>
      <c r="L619" s="15" t="s">
        <v>5108</v>
      </c>
    </row>
    <row r="620" spans="1:12">
      <c r="A620" s="11" t="s">
        <v>5107</v>
      </c>
      <c r="B620" s="14">
        <v>767</v>
      </c>
      <c r="C620" s="14" t="s">
        <v>3608</v>
      </c>
      <c r="D620" s="14" t="s">
        <v>6228</v>
      </c>
      <c r="E620" s="14">
        <v>0</v>
      </c>
      <c r="F620" s="11" t="s">
        <v>5097</v>
      </c>
      <c r="G620" s="11" t="s">
        <v>5098</v>
      </c>
      <c r="H620" s="16">
        <v>45553</v>
      </c>
      <c r="I620" s="11" t="s">
        <v>5098</v>
      </c>
      <c r="J620" s="16">
        <v>45553</v>
      </c>
      <c r="K620" s="14">
        <v>248</v>
      </c>
      <c r="L620" s="15" t="s">
        <v>5108</v>
      </c>
    </row>
    <row r="621" spans="1:12">
      <c r="A621" s="11" t="s">
        <v>5107</v>
      </c>
      <c r="B621" s="14">
        <v>768</v>
      </c>
      <c r="C621" s="14" t="s">
        <v>3610</v>
      </c>
      <c r="D621" s="14" t="s">
        <v>3611</v>
      </c>
      <c r="E621" s="14">
        <v>0</v>
      </c>
      <c r="F621" s="11" t="s">
        <v>5097</v>
      </c>
      <c r="G621" s="11" t="s">
        <v>5098</v>
      </c>
      <c r="H621" s="16">
        <v>45993</v>
      </c>
      <c r="I621" s="11" t="s">
        <v>5098</v>
      </c>
      <c r="J621" s="16">
        <v>45993</v>
      </c>
      <c r="K621" s="14">
        <v>248</v>
      </c>
      <c r="L621" s="15" t="s">
        <v>5108</v>
      </c>
    </row>
    <row r="622" spans="1:12">
      <c r="A622" s="11" t="s">
        <v>5107</v>
      </c>
      <c r="B622" s="14">
        <v>769</v>
      </c>
      <c r="C622" s="14"/>
      <c r="D622" s="14" t="s">
        <v>5735</v>
      </c>
      <c r="E622" s="14">
        <v>0</v>
      </c>
      <c r="F622" s="11" t="s">
        <v>5097</v>
      </c>
      <c r="G622" s="11" t="s">
        <v>5098</v>
      </c>
      <c r="H622" s="16">
        <v>44674</v>
      </c>
      <c r="I622" s="11" t="s">
        <v>5098</v>
      </c>
      <c r="J622" s="16">
        <v>44674</v>
      </c>
      <c r="K622" s="14">
        <v>250</v>
      </c>
      <c r="L622" s="15" t="s">
        <v>5108</v>
      </c>
    </row>
    <row r="623" spans="1:12">
      <c r="A623" s="11" t="s">
        <v>5107</v>
      </c>
      <c r="B623" s="14">
        <v>770</v>
      </c>
      <c r="C623" s="14"/>
      <c r="D623" s="14"/>
      <c r="E623" s="14">
        <v>0</v>
      </c>
      <c r="F623" s="11" t="s">
        <v>5097</v>
      </c>
      <c r="G623" s="11" t="s">
        <v>5098</v>
      </c>
      <c r="H623" s="16">
        <v>45114</v>
      </c>
      <c r="I623" s="11" t="s">
        <v>5098</v>
      </c>
      <c r="J623" s="16">
        <v>45114</v>
      </c>
      <c r="K623" s="14">
        <v>250</v>
      </c>
      <c r="L623" s="15" t="s">
        <v>5108</v>
      </c>
    </row>
    <row r="624" spans="1:12">
      <c r="A624" s="11" t="s">
        <v>5107</v>
      </c>
      <c r="B624" s="14">
        <v>771</v>
      </c>
      <c r="C624" s="14"/>
      <c r="D624" s="14"/>
      <c r="E624" s="14">
        <v>0</v>
      </c>
      <c r="F624" s="11" t="s">
        <v>5097</v>
      </c>
      <c r="G624" s="11" t="s">
        <v>5098</v>
      </c>
      <c r="H624" s="16">
        <v>45554</v>
      </c>
      <c r="I624" s="11" t="s">
        <v>5098</v>
      </c>
      <c r="J624" s="16">
        <v>45554</v>
      </c>
      <c r="K624" s="14">
        <v>250</v>
      </c>
      <c r="L624" s="15" t="s">
        <v>5108</v>
      </c>
    </row>
    <row r="625" spans="1:12">
      <c r="A625" s="11" t="s">
        <v>5107</v>
      </c>
      <c r="B625" s="14">
        <v>772</v>
      </c>
      <c r="C625" s="14"/>
      <c r="D625" s="14"/>
      <c r="E625" s="14">
        <v>0</v>
      </c>
      <c r="F625" s="11" t="s">
        <v>5097</v>
      </c>
      <c r="G625" s="11" t="s">
        <v>5098</v>
      </c>
      <c r="H625" s="16">
        <v>45994</v>
      </c>
      <c r="I625" s="11" t="s">
        <v>5098</v>
      </c>
      <c r="J625" s="16">
        <v>45994</v>
      </c>
      <c r="K625" s="14">
        <v>250</v>
      </c>
      <c r="L625" s="15" t="s">
        <v>5108</v>
      </c>
    </row>
    <row r="626" spans="1:12">
      <c r="A626" s="11" t="s">
        <v>5107</v>
      </c>
      <c r="B626" s="14">
        <v>773</v>
      </c>
      <c r="C626" s="14" t="s">
        <v>3624</v>
      </c>
      <c r="D626" s="14" t="s">
        <v>3625</v>
      </c>
      <c r="E626" s="14">
        <v>0</v>
      </c>
      <c r="F626" s="11" t="s">
        <v>5097</v>
      </c>
      <c r="G626" s="11" t="s">
        <v>5098</v>
      </c>
      <c r="H626" s="16">
        <v>44675</v>
      </c>
      <c r="I626" s="11" t="s">
        <v>5098</v>
      </c>
      <c r="J626" s="16">
        <v>44675</v>
      </c>
      <c r="K626" s="14">
        <v>251</v>
      </c>
      <c r="L626" s="15" t="s">
        <v>5108</v>
      </c>
    </row>
    <row r="627" spans="1:12">
      <c r="A627" s="11" t="s">
        <v>5107</v>
      </c>
      <c r="B627" s="14">
        <v>774</v>
      </c>
      <c r="C627" s="14" t="s">
        <v>3626</v>
      </c>
      <c r="D627" s="14" t="s">
        <v>6229</v>
      </c>
      <c r="E627" s="14">
        <v>1</v>
      </c>
      <c r="F627" s="11" t="s">
        <v>5097</v>
      </c>
      <c r="G627" s="11" t="s">
        <v>5098</v>
      </c>
      <c r="H627" s="16">
        <v>45115</v>
      </c>
      <c r="I627" s="11" t="s">
        <v>5098</v>
      </c>
      <c r="J627" s="16">
        <v>45115</v>
      </c>
      <c r="K627" s="14">
        <v>251</v>
      </c>
      <c r="L627" s="15" t="s">
        <v>5108</v>
      </c>
    </row>
    <row r="628" spans="1:12">
      <c r="A628" s="11" t="s">
        <v>5107</v>
      </c>
      <c r="B628" s="14">
        <v>775</v>
      </c>
      <c r="C628" s="14" t="s">
        <v>3628</v>
      </c>
      <c r="D628" s="14" t="s">
        <v>3629</v>
      </c>
      <c r="E628" s="14">
        <v>0</v>
      </c>
      <c r="F628" s="11" t="s">
        <v>5097</v>
      </c>
      <c r="G628" s="11" t="s">
        <v>5098</v>
      </c>
      <c r="H628" s="16">
        <v>45555</v>
      </c>
      <c r="I628" s="11" t="s">
        <v>5098</v>
      </c>
      <c r="J628" s="16">
        <v>45555</v>
      </c>
      <c r="K628" s="14">
        <v>251</v>
      </c>
      <c r="L628" s="15" t="s">
        <v>5108</v>
      </c>
    </row>
    <row r="629" spans="1:12">
      <c r="A629" s="11" t="s">
        <v>5107</v>
      </c>
      <c r="B629" s="14">
        <v>776</v>
      </c>
      <c r="C629" s="14" t="s">
        <v>3630</v>
      </c>
      <c r="D629" s="14" t="s">
        <v>6230</v>
      </c>
      <c r="E629" s="14">
        <v>0</v>
      </c>
      <c r="F629" s="11" t="s">
        <v>5097</v>
      </c>
      <c r="G629" s="11" t="s">
        <v>5098</v>
      </c>
      <c r="H629" s="16">
        <v>45995</v>
      </c>
      <c r="I629" s="11" t="s">
        <v>5098</v>
      </c>
      <c r="J629" s="16">
        <v>45995</v>
      </c>
      <c r="K629" s="14">
        <v>251</v>
      </c>
      <c r="L629" s="15" t="s">
        <v>5108</v>
      </c>
    </row>
    <row r="630" spans="1:12">
      <c r="A630" s="11" t="s">
        <v>5107</v>
      </c>
      <c r="B630" s="14">
        <v>777</v>
      </c>
      <c r="C630" s="14" t="s">
        <v>3633</v>
      </c>
      <c r="D630" s="14" t="s">
        <v>3634</v>
      </c>
      <c r="E630" s="14">
        <v>0</v>
      </c>
      <c r="F630" s="11" t="s">
        <v>5097</v>
      </c>
      <c r="G630" s="11" t="s">
        <v>5098</v>
      </c>
      <c r="H630" s="16">
        <v>44676</v>
      </c>
      <c r="I630" s="11" t="s">
        <v>5098</v>
      </c>
      <c r="J630" s="16">
        <v>44676</v>
      </c>
      <c r="K630" s="14">
        <v>252</v>
      </c>
      <c r="L630" s="15" t="s">
        <v>5108</v>
      </c>
    </row>
    <row r="631" spans="1:12">
      <c r="A631" s="11" t="s">
        <v>5107</v>
      </c>
      <c r="B631" s="14">
        <v>778</v>
      </c>
      <c r="C631" s="14" t="s">
        <v>3635</v>
      </c>
      <c r="D631" s="14" t="s">
        <v>6231</v>
      </c>
      <c r="E631" s="14">
        <v>0</v>
      </c>
      <c r="F631" s="11" t="s">
        <v>5097</v>
      </c>
      <c r="G631" s="11" t="s">
        <v>5098</v>
      </c>
      <c r="H631" s="16">
        <v>45116</v>
      </c>
      <c r="I631" s="11" t="s">
        <v>5098</v>
      </c>
      <c r="J631" s="16">
        <v>45116</v>
      </c>
      <c r="K631" s="14">
        <v>252</v>
      </c>
      <c r="L631" s="15" t="s">
        <v>5108</v>
      </c>
    </row>
    <row r="632" spans="1:12">
      <c r="A632" s="11" t="s">
        <v>5107</v>
      </c>
      <c r="B632" s="14">
        <v>779</v>
      </c>
      <c r="C632" s="14" t="s">
        <v>3637</v>
      </c>
      <c r="D632" s="14" t="s">
        <v>3638</v>
      </c>
      <c r="E632" s="14">
        <v>1</v>
      </c>
      <c r="F632" s="11" t="s">
        <v>5097</v>
      </c>
      <c r="G632" s="11" t="s">
        <v>5098</v>
      </c>
      <c r="H632" s="16">
        <v>45556</v>
      </c>
      <c r="I632" s="11" t="s">
        <v>5098</v>
      </c>
      <c r="J632" s="16">
        <v>45556</v>
      </c>
      <c r="K632" s="14">
        <v>252</v>
      </c>
      <c r="L632" s="15" t="s">
        <v>5108</v>
      </c>
    </row>
    <row r="633" spans="1:12">
      <c r="A633" s="11" t="s">
        <v>5107</v>
      </c>
      <c r="B633" s="14">
        <v>780</v>
      </c>
      <c r="C633" s="14" t="s">
        <v>3639</v>
      </c>
      <c r="D633" s="14" t="s">
        <v>6232</v>
      </c>
      <c r="E633" s="14">
        <v>0</v>
      </c>
      <c r="F633" s="11" t="s">
        <v>5097</v>
      </c>
      <c r="G633" s="11" t="s">
        <v>5098</v>
      </c>
      <c r="H633" s="16">
        <v>45996</v>
      </c>
      <c r="I633" s="11" t="s">
        <v>5098</v>
      </c>
      <c r="J633" s="16">
        <v>45996</v>
      </c>
      <c r="K633" s="14">
        <v>252</v>
      </c>
      <c r="L633" s="15" t="s">
        <v>5108</v>
      </c>
    </row>
    <row r="634" spans="1:12">
      <c r="A634" s="11" t="s">
        <v>5107</v>
      </c>
      <c r="B634" s="14">
        <v>781</v>
      </c>
      <c r="C634" s="14" t="s">
        <v>3642</v>
      </c>
      <c r="D634" s="14" t="s">
        <v>3643</v>
      </c>
      <c r="E634" s="14">
        <v>1</v>
      </c>
      <c r="F634" s="11" t="s">
        <v>5097</v>
      </c>
      <c r="G634" s="11" t="s">
        <v>5098</v>
      </c>
      <c r="H634" s="16">
        <v>44677</v>
      </c>
      <c r="I634" s="11" t="s">
        <v>5098</v>
      </c>
      <c r="J634" s="16">
        <v>44677</v>
      </c>
      <c r="K634" s="14">
        <v>253</v>
      </c>
      <c r="L634" s="15" t="s">
        <v>5108</v>
      </c>
    </row>
    <row r="635" spans="1:12">
      <c r="A635" s="11" t="s">
        <v>5107</v>
      </c>
      <c r="B635" s="14">
        <v>782</v>
      </c>
      <c r="C635" s="14" t="s">
        <v>3644</v>
      </c>
      <c r="D635" s="14" t="s">
        <v>6233</v>
      </c>
      <c r="E635" s="14">
        <v>0</v>
      </c>
      <c r="F635" s="11" t="s">
        <v>5097</v>
      </c>
      <c r="G635" s="11" t="s">
        <v>5098</v>
      </c>
      <c r="H635" s="16">
        <v>45117</v>
      </c>
      <c r="I635" s="11" t="s">
        <v>5098</v>
      </c>
      <c r="J635" s="16">
        <v>45117</v>
      </c>
      <c r="K635" s="14">
        <v>253</v>
      </c>
      <c r="L635" s="15" t="s">
        <v>5108</v>
      </c>
    </row>
    <row r="636" spans="1:12">
      <c r="A636" s="11" t="s">
        <v>5107</v>
      </c>
      <c r="B636" s="14">
        <v>783</v>
      </c>
      <c r="C636" s="14" t="s">
        <v>3646</v>
      </c>
      <c r="D636" s="14" t="s">
        <v>3647</v>
      </c>
      <c r="E636" s="14">
        <v>0</v>
      </c>
      <c r="F636" s="11" t="s">
        <v>5097</v>
      </c>
      <c r="G636" s="11" t="s">
        <v>5098</v>
      </c>
      <c r="H636" s="16">
        <v>45557</v>
      </c>
      <c r="I636" s="11" t="s">
        <v>5098</v>
      </c>
      <c r="J636" s="16">
        <v>45557</v>
      </c>
      <c r="K636" s="14">
        <v>253</v>
      </c>
      <c r="L636" s="15" t="s">
        <v>5108</v>
      </c>
    </row>
    <row r="637" spans="1:12">
      <c r="A637" s="11" t="s">
        <v>5107</v>
      </c>
      <c r="B637" s="14">
        <v>784</v>
      </c>
      <c r="C637" s="14" t="s">
        <v>3648</v>
      </c>
      <c r="D637" s="14" t="s">
        <v>3649</v>
      </c>
      <c r="E637" s="14">
        <v>0</v>
      </c>
      <c r="F637" s="11" t="s">
        <v>5097</v>
      </c>
      <c r="G637" s="11" t="s">
        <v>5098</v>
      </c>
      <c r="H637" s="16">
        <v>45997</v>
      </c>
      <c r="I637" s="11" t="s">
        <v>5098</v>
      </c>
      <c r="J637" s="16">
        <v>45997</v>
      </c>
      <c r="K637" s="14">
        <v>253</v>
      </c>
      <c r="L637" s="15" t="s">
        <v>5108</v>
      </c>
    </row>
    <row r="638" spans="1:12">
      <c r="A638" s="11" t="s">
        <v>5107</v>
      </c>
      <c r="B638" s="14">
        <v>785</v>
      </c>
      <c r="C638" s="14" t="s">
        <v>3651</v>
      </c>
      <c r="D638" s="14" t="s">
        <v>3652</v>
      </c>
      <c r="E638" s="14">
        <v>1</v>
      </c>
      <c r="F638" s="11" t="s">
        <v>5097</v>
      </c>
      <c r="G638" s="11" t="s">
        <v>5098</v>
      </c>
      <c r="H638" s="16">
        <v>44678</v>
      </c>
      <c r="I638" s="11" t="s">
        <v>5098</v>
      </c>
      <c r="J638" s="16">
        <v>44678</v>
      </c>
      <c r="K638" s="14">
        <v>254</v>
      </c>
      <c r="L638" s="15" t="s">
        <v>5108</v>
      </c>
    </row>
    <row r="639" spans="1:12">
      <c r="A639" s="11" t="s">
        <v>5107</v>
      </c>
      <c r="B639" s="14">
        <v>786</v>
      </c>
      <c r="C639" s="14" t="s">
        <v>3653</v>
      </c>
      <c r="D639" s="14" t="s">
        <v>6234</v>
      </c>
      <c r="E639" s="14">
        <v>0</v>
      </c>
      <c r="F639" s="11" t="s">
        <v>5097</v>
      </c>
      <c r="G639" s="11" t="s">
        <v>5098</v>
      </c>
      <c r="H639" s="16">
        <v>45118</v>
      </c>
      <c r="I639" s="11" t="s">
        <v>5098</v>
      </c>
      <c r="J639" s="16">
        <v>45118</v>
      </c>
      <c r="K639" s="14">
        <v>254</v>
      </c>
      <c r="L639" s="15" t="s">
        <v>5108</v>
      </c>
    </row>
    <row r="640" spans="1:12">
      <c r="A640" s="11" t="s">
        <v>5107</v>
      </c>
      <c r="B640" s="14">
        <v>787</v>
      </c>
      <c r="C640" s="14" t="s">
        <v>3655</v>
      </c>
      <c r="D640" s="14" t="s">
        <v>6235</v>
      </c>
      <c r="E640" s="14">
        <v>0</v>
      </c>
      <c r="F640" s="11" t="s">
        <v>5097</v>
      </c>
      <c r="G640" s="11" t="s">
        <v>5098</v>
      </c>
      <c r="H640" s="16">
        <v>45558</v>
      </c>
      <c r="I640" s="11" t="s">
        <v>5098</v>
      </c>
      <c r="J640" s="16">
        <v>45558</v>
      </c>
      <c r="K640" s="14">
        <v>254</v>
      </c>
      <c r="L640" s="15" t="s">
        <v>5108</v>
      </c>
    </row>
    <row r="641" spans="1:12">
      <c r="A641" s="11" t="s">
        <v>5107</v>
      </c>
      <c r="B641" s="14">
        <v>788</v>
      </c>
      <c r="C641" s="14" t="s">
        <v>3657</v>
      </c>
      <c r="D641" s="14" t="s">
        <v>3658</v>
      </c>
      <c r="E641" s="14">
        <v>0</v>
      </c>
      <c r="F641" s="11" t="s">
        <v>5097</v>
      </c>
      <c r="G641" s="11" t="s">
        <v>5098</v>
      </c>
      <c r="H641" s="16">
        <v>45998</v>
      </c>
      <c r="I641" s="11" t="s">
        <v>5098</v>
      </c>
      <c r="J641" s="16">
        <v>45998</v>
      </c>
      <c r="K641" s="14">
        <v>254</v>
      </c>
      <c r="L641" s="15" t="s">
        <v>5108</v>
      </c>
    </row>
    <row r="642" spans="1:12">
      <c r="A642" s="11" t="s">
        <v>5107</v>
      </c>
      <c r="B642" s="14">
        <v>789</v>
      </c>
      <c r="C642" s="14" t="s">
        <v>3660</v>
      </c>
      <c r="D642" s="14" t="s">
        <v>3661</v>
      </c>
      <c r="E642" s="14">
        <v>0</v>
      </c>
      <c r="F642" s="11" t="s">
        <v>5097</v>
      </c>
      <c r="G642" s="11" t="s">
        <v>5098</v>
      </c>
      <c r="H642" s="16">
        <v>44679</v>
      </c>
      <c r="I642" s="11" t="s">
        <v>5098</v>
      </c>
      <c r="J642" s="16">
        <v>44679</v>
      </c>
      <c r="K642" s="14">
        <v>255</v>
      </c>
      <c r="L642" s="15" t="s">
        <v>5108</v>
      </c>
    </row>
    <row r="643" spans="1:12">
      <c r="A643" s="11" t="s">
        <v>5107</v>
      </c>
      <c r="B643" s="14">
        <v>790</v>
      </c>
      <c r="C643" s="14" t="s">
        <v>3662</v>
      </c>
      <c r="D643" s="14" t="s">
        <v>6236</v>
      </c>
      <c r="E643" s="14">
        <v>1</v>
      </c>
      <c r="F643" s="11" t="s">
        <v>5097</v>
      </c>
      <c r="G643" s="11" t="s">
        <v>5098</v>
      </c>
      <c r="H643" s="16">
        <v>45119</v>
      </c>
      <c r="I643" s="11" t="s">
        <v>5098</v>
      </c>
      <c r="J643" s="16">
        <v>45119</v>
      </c>
      <c r="K643" s="14">
        <v>255</v>
      </c>
      <c r="L643" s="15" t="s">
        <v>5108</v>
      </c>
    </row>
    <row r="644" spans="1:12">
      <c r="A644" s="11" t="s">
        <v>5107</v>
      </c>
      <c r="B644" s="14">
        <v>791</v>
      </c>
      <c r="C644" s="14" t="s">
        <v>3664</v>
      </c>
      <c r="D644" s="14" t="s">
        <v>4997</v>
      </c>
      <c r="E644" s="14">
        <v>0</v>
      </c>
      <c r="F644" s="11" t="s">
        <v>5097</v>
      </c>
      <c r="G644" s="11" t="s">
        <v>5098</v>
      </c>
      <c r="H644" s="16">
        <v>45559</v>
      </c>
      <c r="I644" s="11" t="s">
        <v>5098</v>
      </c>
      <c r="J644" s="16">
        <v>45559</v>
      </c>
      <c r="K644" s="14">
        <v>255</v>
      </c>
      <c r="L644" s="15" t="s">
        <v>5108</v>
      </c>
    </row>
    <row r="645" spans="1:12">
      <c r="A645" s="11" t="s">
        <v>5107</v>
      </c>
      <c r="B645" s="14">
        <v>792</v>
      </c>
      <c r="C645" s="14" t="s">
        <v>3666</v>
      </c>
      <c r="D645" s="14" t="s">
        <v>3667</v>
      </c>
      <c r="E645" s="14">
        <v>0</v>
      </c>
      <c r="F645" s="11" t="s">
        <v>5097</v>
      </c>
      <c r="G645" s="11" t="s">
        <v>5098</v>
      </c>
      <c r="H645" s="16">
        <v>45999</v>
      </c>
      <c r="I645" s="11" t="s">
        <v>5098</v>
      </c>
      <c r="J645" s="16">
        <v>45999</v>
      </c>
      <c r="K645" s="14">
        <v>255</v>
      </c>
      <c r="L645" s="15" t="s">
        <v>5108</v>
      </c>
    </row>
    <row r="646" spans="1:12">
      <c r="A646" s="11" t="s">
        <v>5107</v>
      </c>
      <c r="B646" s="14">
        <v>793</v>
      </c>
      <c r="C646" s="14" t="s">
        <v>3678</v>
      </c>
      <c r="D646" s="14" t="s">
        <v>6237</v>
      </c>
      <c r="E646" s="14">
        <v>0</v>
      </c>
      <c r="F646" s="11" t="s">
        <v>5097</v>
      </c>
      <c r="G646" s="11" t="s">
        <v>5098</v>
      </c>
      <c r="H646" s="16">
        <v>44680</v>
      </c>
      <c r="I646" s="11" t="s">
        <v>5098</v>
      </c>
      <c r="J646" s="16">
        <v>44680</v>
      </c>
      <c r="K646" s="14">
        <v>257</v>
      </c>
      <c r="L646" s="15" t="s">
        <v>5108</v>
      </c>
    </row>
    <row r="647" spans="1:12">
      <c r="A647" s="11" t="s">
        <v>5107</v>
      </c>
      <c r="B647" s="14">
        <v>794</v>
      </c>
      <c r="C647" s="14" t="s">
        <v>6238</v>
      </c>
      <c r="D647" s="14" t="s">
        <v>6239</v>
      </c>
      <c r="E647" s="14">
        <v>0</v>
      </c>
      <c r="F647" s="11" t="s">
        <v>5097</v>
      </c>
      <c r="G647" s="11" t="s">
        <v>5098</v>
      </c>
      <c r="H647" s="16">
        <v>45120</v>
      </c>
      <c r="I647" s="11" t="s">
        <v>5098</v>
      </c>
      <c r="J647" s="16">
        <v>45120</v>
      </c>
      <c r="K647" s="14">
        <v>257</v>
      </c>
      <c r="L647" s="15" t="s">
        <v>5108</v>
      </c>
    </row>
    <row r="648" spans="1:12">
      <c r="A648" s="11" t="s">
        <v>5107</v>
      </c>
      <c r="B648" s="14">
        <v>795</v>
      </c>
      <c r="C648" s="14" t="s">
        <v>3682</v>
      </c>
      <c r="D648" s="14" t="s">
        <v>6240</v>
      </c>
      <c r="E648" s="14">
        <v>1</v>
      </c>
      <c r="F648" s="11" t="s">
        <v>5097</v>
      </c>
      <c r="G648" s="11" t="s">
        <v>5098</v>
      </c>
      <c r="H648" s="16">
        <v>45560</v>
      </c>
      <c r="I648" s="11" t="s">
        <v>5098</v>
      </c>
      <c r="J648" s="16">
        <v>45560</v>
      </c>
      <c r="K648" s="14">
        <v>257</v>
      </c>
      <c r="L648" s="15" t="s">
        <v>5108</v>
      </c>
    </row>
    <row r="649" spans="1:12">
      <c r="A649" s="11" t="s">
        <v>5107</v>
      </c>
      <c r="B649" s="14">
        <v>796</v>
      </c>
      <c r="C649" s="14" t="s">
        <v>6241</v>
      </c>
      <c r="D649" s="14" t="s">
        <v>3685</v>
      </c>
      <c r="E649" s="14">
        <v>0</v>
      </c>
      <c r="F649" s="11" t="s">
        <v>5097</v>
      </c>
      <c r="G649" s="11" t="s">
        <v>5098</v>
      </c>
      <c r="H649" s="16">
        <v>46000</v>
      </c>
      <c r="I649" s="11" t="s">
        <v>5098</v>
      </c>
      <c r="J649" s="16">
        <v>46000</v>
      </c>
      <c r="K649" s="14">
        <v>257</v>
      </c>
      <c r="L649" s="15" t="s">
        <v>5108</v>
      </c>
    </row>
    <row r="650" spans="1:12">
      <c r="A650" s="11" t="s">
        <v>5107</v>
      </c>
      <c r="B650" s="14">
        <v>797</v>
      </c>
      <c r="C650" s="14" t="s">
        <v>3687</v>
      </c>
      <c r="D650" s="14" t="s">
        <v>6242</v>
      </c>
      <c r="E650" s="14">
        <v>0</v>
      </c>
      <c r="F650" s="11" t="s">
        <v>5097</v>
      </c>
      <c r="G650" s="11" t="s">
        <v>5098</v>
      </c>
      <c r="H650" s="16">
        <v>44681</v>
      </c>
      <c r="I650" s="11" t="s">
        <v>5098</v>
      </c>
      <c r="J650" s="16">
        <v>44681</v>
      </c>
      <c r="K650" s="14">
        <v>258</v>
      </c>
      <c r="L650" s="15" t="s">
        <v>5108</v>
      </c>
    </row>
    <row r="651" spans="1:12">
      <c r="A651" s="11" t="s">
        <v>5107</v>
      </c>
      <c r="B651" s="14">
        <v>798</v>
      </c>
      <c r="C651" s="14" t="s">
        <v>3689</v>
      </c>
      <c r="D651" s="14" t="s">
        <v>6243</v>
      </c>
      <c r="E651" s="14">
        <v>1</v>
      </c>
      <c r="F651" s="11" t="s">
        <v>5097</v>
      </c>
      <c r="G651" s="11" t="s">
        <v>5098</v>
      </c>
      <c r="H651" s="16">
        <v>45121</v>
      </c>
      <c r="I651" s="11" t="s">
        <v>5098</v>
      </c>
      <c r="J651" s="16">
        <v>45121</v>
      </c>
      <c r="K651" s="14">
        <v>258</v>
      </c>
      <c r="L651" s="15" t="s">
        <v>5108</v>
      </c>
    </row>
    <row r="652" spans="1:12">
      <c r="A652" s="11" t="s">
        <v>5107</v>
      </c>
      <c r="B652" s="14">
        <v>799</v>
      </c>
      <c r="C652" s="14" t="s">
        <v>3691</v>
      </c>
      <c r="D652" s="14" t="s">
        <v>3692</v>
      </c>
      <c r="E652" s="14">
        <v>0</v>
      </c>
      <c r="F652" s="11" t="s">
        <v>5097</v>
      </c>
      <c r="G652" s="11" t="s">
        <v>5098</v>
      </c>
      <c r="H652" s="16">
        <v>45561</v>
      </c>
      <c r="I652" s="11" t="s">
        <v>5098</v>
      </c>
      <c r="J652" s="16">
        <v>45561</v>
      </c>
      <c r="K652" s="14">
        <v>258</v>
      </c>
      <c r="L652" s="15" t="s">
        <v>5108</v>
      </c>
    </row>
    <row r="653" spans="1:12">
      <c r="A653" s="11" t="s">
        <v>5107</v>
      </c>
      <c r="B653" s="14">
        <v>800</v>
      </c>
      <c r="C653" s="14" t="s">
        <v>3693</v>
      </c>
      <c r="D653" s="14" t="s">
        <v>3694</v>
      </c>
      <c r="E653" s="14">
        <v>0</v>
      </c>
      <c r="F653" s="11" t="s">
        <v>5097</v>
      </c>
      <c r="G653" s="11" t="s">
        <v>5098</v>
      </c>
      <c r="H653" s="16">
        <v>46001</v>
      </c>
      <c r="I653" s="11" t="s">
        <v>5098</v>
      </c>
      <c r="J653" s="16">
        <v>46001</v>
      </c>
      <c r="K653" s="14">
        <v>258</v>
      </c>
      <c r="L653" s="15" t="s">
        <v>5108</v>
      </c>
    </row>
    <row r="654" spans="1:12">
      <c r="A654" s="11" t="s">
        <v>5107</v>
      </c>
      <c r="B654" s="14">
        <v>801</v>
      </c>
      <c r="C654" s="14"/>
      <c r="D654" s="14" t="s">
        <v>5735</v>
      </c>
      <c r="E654" s="14">
        <v>0</v>
      </c>
      <c r="F654" s="11" t="s">
        <v>5097</v>
      </c>
      <c r="G654" s="11" t="s">
        <v>5098</v>
      </c>
      <c r="H654" s="16">
        <v>44682</v>
      </c>
      <c r="I654" s="11" t="s">
        <v>5098</v>
      </c>
      <c r="J654" s="16">
        <v>44682</v>
      </c>
      <c r="K654" s="14">
        <v>260</v>
      </c>
      <c r="L654" s="15" t="s">
        <v>5108</v>
      </c>
    </row>
    <row r="655" spans="1:12">
      <c r="A655" s="11" t="s">
        <v>5107</v>
      </c>
      <c r="B655" s="14">
        <v>802</v>
      </c>
      <c r="C655" s="14"/>
      <c r="D655" s="14"/>
      <c r="E655" s="14">
        <v>0</v>
      </c>
      <c r="F655" s="11" t="s">
        <v>5097</v>
      </c>
      <c r="G655" s="11" t="s">
        <v>5098</v>
      </c>
      <c r="H655" s="16">
        <v>45122</v>
      </c>
      <c r="I655" s="11" t="s">
        <v>5098</v>
      </c>
      <c r="J655" s="16">
        <v>45122</v>
      </c>
      <c r="K655" s="14">
        <v>260</v>
      </c>
      <c r="L655" s="15" t="s">
        <v>5108</v>
      </c>
    </row>
    <row r="656" spans="1:12">
      <c r="A656" s="11" t="s">
        <v>5107</v>
      </c>
      <c r="B656" s="14">
        <v>803</v>
      </c>
      <c r="C656" s="14"/>
      <c r="D656" s="14"/>
      <c r="E656" s="14">
        <v>0</v>
      </c>
      <c r="F656" s="11" t="s">
        <v>5097</v>
      </c>
      <c r="G656" s="11" t="s">
        <v>5098</v>
      </c>
      <c r="H656" s="16">
        <v>45562</v>
      </c>
      <c r="I656" s="11" t="s">
        <v>5098</v>
      </c>
      <c r="J656" s="16">
        <v>45562</v>
      </c>
      <c r="K656" s="14">
        <v>260</v>
      </c>
      <c r="L656" s="15" t="s">
        <v>5108</v>
      </c>
    </row>
    <row r="657" spans="1:12">
      <c r="A657" s="11" t="s">
        <v>5107</v>
      </c>
      <c r="B657" s="14">
        <v>804</v>
      </c>
      <c r="C657" s="14"/>
      <c r="D657" s="14"/>
      <c r="E657" s="14">
        <v>0</v>
      </c>
      <c r="F657" s="11" t="s">
        <v>5097</v>
      </c>
      <c r="G657" s="11" t="s">
        <v>5098</v>
      </c>
      <c r="H657" s="16">
        <v>46002</v>
      </c>
      <c r="I657" s="11" t="s">
        <v>5098</v>
      </c>
      <c r="J657" s="16">
        <v>46002</v>
      </c>
      <c r="K657" s="14">
        <v>260</v>
      </c>
      <c r="L657" s="15" t="s">
        <v>5108</v>
      </c>
    </row>
    <row r="658" spans="1:12">
      <c r="A658" s="11" t="s">
        <v>5107</v>
      </c>
      <c r="B658" s="14">
        <v>805</v>
      </c>
      <c r="C658" s="14" t="s">
        <v>3704</v>
      </c>
      <c r="D658" s="14" t="s">
        <v>6244</v>
      </c>
      <c r="E658" s="14">
        <v>1</v>
      </c>
      <c r="F658" s="11" t="s">
        <v>5097</v>
      </c>
      <c r="G658" s="11" t="s">
        <v>5098</v>
      </c>
      <c r="H658" s="16">
        <v>44683</v>
      </c>
      <c r="I658" s="11" t="s">
        <v>5098</v>
      </c>
      <c r="J658" s="16">
        <v>44683</v>
      </c>
      <c r="K658" s="14">
        <v>261</v>
      </c>
      <c r="L658" s="15" t="s">
        <v>5108</v>
      </c>
    </row>
    <row r="659" spans="1:12">
      <c r="A659" s="11" t="s">
        <v>5107</v>
      </c>
      <c r="B659" s="14">
        <v>806</v>
      </c>
      <c r="C659" s="14" t="s">
        <v>3706</v>
      </c>
      <c r="D659" s="14" t="s">
        <v>5002</v>
      </c>
      <c r="E659" s="14">
        <v>0</v>
      </c>
      <c r="F659" s="11" t="s">
        <v>5097</v>
      </c>
      <c r="G659" s="11" t="s">
        <v>5098</v>
      </c>
      <c r="H659" s="16">
        <v>45123</v>
      </c>
      <c r="I659" s="11" t="s">
        <v>5098</v>
      </c>
      <c r="J659" s="16">
        <v>45123</v>
      </c>
      <c r="K659" s="14">
        <v>261</v>
      </c>
      <c r="L659" s="15" t="s">
        <v>5108</v>
      </c>
    </row>
    <row r="660" spans="1:12">
      <c r="A660" s="11" t="s">
        <v>5107</v>
      </c>
      <c r="B660" s="14">
        <v>807</v>
      </c>
      <c r="C660" s="14" t="s">
        <v>3708</v>
      </c>
      <c r="D660" s="14" t="s">
        <v>3709</v>
      </c>
      <c r="E660" s="14">
        <v>0</v>
      </c>
      <c r="F660" s="11" t="s">
        <v>5097</v>
      </c>
      <c r="G660" s="11" t="s">
        <v>5098</v>
      </c>
      <c r="H660" s="16">
        <v>45563</v>
      </c>
      <c r="I660" s="11" t="s">
        <v>5098</v>
      </c>
      <c r="J660" s="16">
        <v>45563</v>
      </c>
      <c r="K660" s="14">
        <v>261</v>
      </c>
      <c r="L660" s="15" t="s">
        <v>5108</v>
      </c>
    </row>
    <row r="661" spans="1:12">
      <c r="A661" s="11" t="s">
        <v>5107</v>
      </c>
      <c r="B661" s="14">
        <v>808</v>
      </c>
      <c r="C661" s="14" t="s">
        <v>3710</v>
      </c>
      <c r="D661" s="14" t="s">
        <v>3711</v>
      </c>
      <c r="E661" s="14">
        <v>0</v>
      </c>
      <c r="F661" s="11" t="s">
        <v>5097</v>
      </c>
      <c r="G661" s="11" t="s">
        <v>5098</v>
      </c>
      <c r="H661" s="16">
        <v>46003</v>
      </c>
      <c r="I661" s="11" t="s">
        <v>5098</v>
      </c>
      <c r="J661" s="16">
        <v>46003</v>
      </c>
      <c r="K661" s="14">
        <v>261</v>
      </c>
      <c r="L661" s="15" t="s">
        <v>5108</v>
      </c>
    </row>
    <row r="662" spans="1:12">
      <c r="A662" s="11" t="s">
        <v>5107</v>
      </c>
      <c r="B662" s="14">
        <v>809</v>
      </c>
      <c r="C662" s="14" t="s">
        <v>3722</v>
      </c>
      <c r="D662" s="14" t="s">
        <v>6245</v>
      </c>
      <c r="E662" s="14">
        <v>0</v>
      </c>
      <c r="F662" s="11" t="s">
        <v>5097</v>
      </c>
      <c r="G662" s="11" t="s">
        <v>5098</v>
      </c>
      <c r="H662" s="16">
        <v>44684</v>
      </c>
      <c r="I662" s="11" t="s">
        <v>5098</v>
      </c>
      <c r="J662" s="16">
        <v>44684</v>
      </c>
      <c r="K662" s="14">
        <v>263</v>
      </c>
      <c r="L662" s="15" t="s">
        <v>5108</v>
      </c>
    </row>
    <row r="663" spans="1:12">
      <c r="A663" s="11" t="s">
        <v>5107</v>
      </c>
      <c r="B663" s="14">
        <v>810</v>
      </c>
      <c r="C663" s="14" t="s">
        <v>3724</v>
      </c>
      <c r="D663" s="14" t="s">
        <v>6246</v>
      </c>
      <c r="E663" s="14">
        <v>1</v>
      </c>
      <c r="F663" s="11" t="s">
        <v>5097</v>
      </c>
      <c r="G663" s="11" t="s">
        <v>5098</v>
      </c>
      <c r="H663" s="16">
        <v>45124</v>
      </c>
      <c r="I663" s="11" t="s">
        <v>5098</v>
      </c>
      <c r="J663" s="16">
        <v>45124</v>
      </c>
      <c r="K663" s="14">
        <v>263</v>
      </c>
      <c r="L663" s="15" t="s">
        <v>5108</v>
      </c>
    </row>
    <row r="664" spans="1:12">
      <c r="A664" s="11" t="s">
        <v>5107</v>
      </c>
      <c r="B664" s="14">
        <v>811</v>
      </c>
      <c r="C664" s="14" t="s">
        <v>3726</v>
      </c>
      <c r="D664" s="14" t="s">
        <v>6247</v>
      </c>
      <c r="E664" s="14">
        <v>0</v>
      </c>
      <c r="F664" s="11" t="s">
        <v>5097</v>
      </c>
      <c r="G664" s="11" t="s">
        <v>5098</v>
      </c>
      <c r="H664" s="16">
        <v>45564</v>
      </c>
      <c r="I664" s="11" t="s">
        <v>5098</v>
      </c>
      <c r="J664" s="16">
        <v>45564</v>
      </c>
      <c r="K664" s="14">
        <v>263</v>
      </c>
      <c r="L664" s="15" t="s">
        <v>5108</v>
      </c>
    </row>
    <row r="665" spans="1:12">
      <c r="A665" s="11" t="s">
        <v>5107</v>
      </c>
      <c r="B665" s="14">
        <v>812</v>
      </c>
      <c r="C665" s="14" t="s">
        <v>3728</v>
      </c>
      <c r="D665" s="14" t="s">
        <v>6248</v>
      </c>
      <c r="E665" s="14">
        <v>0</v>
      </c>
      <c r="F665" s="11" t="s">
        <v>5097</v>
      </c>
      <c r="G665" s="11" t="s">
        <v>5098</v>
      </c>
      <c r="H665" s="16">
        <v>46004</v>
      </c>
      <c r="I665" s="11" t="s">
        <v>5098</v>
      </c>
      <c r="J665" s="16">
        <v>46004</v>
      </c>
      <c r="K665" s="14">
        <v>263</v>
      </c>
      <c r="L665" s="15" t="s">
        <v>5108</v>
      </c>
    </row>
    <row r="666" spans="1:12">
      <c r="A666" s="11" t="s">
        <v>5107</v>
      </c>
      <c r="B666" s="14">
        <v>813</v>
      </c>
      <c r="C666" s="14" t="s">
        <v>3731</v>
      </c>
      <c r="D666" s="14" t="s">
        <v>3732</v>
      </c>
      <c r="E666" s="14">
        <v>0</v>
      </c>
      <c r="F666" s="11" t="s">
        <v>5097</v>
      </c>
      <c r="G666" s="11" t="s">
        <v>5098</v>
      </c>
      <c r="H666" s="16">
        <v>44685</v>
      </c>
      <c r="I666" s="11" t="s">
        <v>5098</v>
      </c>
      <c r="J666" s="16">
        <v>44685</v>
      </c>
      <c r="K666" s="14">
        <v>264</v>
      </c>
      <c r="L666" s="15" t="s">
        <v>5108</v>
      </c>
    </row>
    <row r="667" spans="1:12">
      <c r="A667" s="11" t="s">
        <v>5107</v>
      </c>
      <c r="B667" s="14">
        <v>814</v>
      </c>
      <c r="C667" s="14" t="s">
        <v>3733</v>
      </c>
      <c r="D667" s="14" t="s">
        <v>6249</v>
      </c>
      <c r="E667" s="14">
        <v>0</v>
      </c>
      <c r="F667" s="11" t="s">
        <v>5097</v>
      </c>
      <c r="G667" s="11" t="s">
        <v>5098</v>
      </c>
      <c r="H667" s="16">
        <v>45125</v>
      </c>
      <c r="I667" s="11" t="s">
        <v>5098</v>
      </c>
      <c r="J667" s="16">
        <v>45125</v>
      </c>
      <c r="K667" s="14">
        <v>264</v>
      </c>
      <c r="L667" s="15" t="s">
        <v>5108</v>
      </c>
    </row>
    <row r="668" spans="1:12">
      <c r="A668" s="11" t="s">
        <v>5107</v>
      </c>
      <c r="B668" s="14">
        <v>815</v>
      </c>
      <c r="C668" s="14" t="s">
        <v>3735</v>
      </c>
      <c r="D668" s="14" t="s">
        <v>3736</v>
      </c>
      <c r="E668" s="14">
        <v>1</v>
      </c>
      <c r="F668" s="11" t="s">
        <v>5097</v>
      </c>
      <c r="G668" s="11" t="s">
        <v>5098</v>
      </c>
      <c r="H668" s="16">
        <v>45565</v>
      </c>
      <c r="I668" s="11" t="s">
        <v>5098</v>
      </c>
      <c r="J668" s="16">
        <v>45565</v>
      </c>
      <c r="K668" s="14">
        <v>264</v>
      </c>
      <c r="L668" s="15" t="s">
        <v>5108</v>
      </c>
    </row>
    <row r="669" spans="1:12">
      <c r="A669" s="11" t="s">
        <v>5107</v>
      </c>
      <c r="B669" s="14">
        <v>816</v>
      </c>
      <c r="C669" s="14" t="s">
        <v>3737</v>
      </c>
      <c r="D669" s="14" t="s">
        <v>5006</v>
      </c>
      <c r="E669" s="14">
        <v>0</v>
      </c>
      <c r="F669" s="11" t="s">
        <v>5097</v>
      </c>
      <c r="G669" s="11" t="s">
        <v>5098</v>
      </c>
      <c r="H669" s="16">
        <v>46005</v>
      </c>
      <c r="I669" s="11" t="s">
        <v>5098</v>
      </c>
      <c r="J669" s="16">
        <v>46005</v>
      </c>
      <c r="K669" s="14">
        <v>264</v>
      </c>
      <c r="L669" s="15" t="s">
        <v>5108</v>
      </c>
    </row>
    <row r="670" spans="1:12">
      <c r="A670" s="11" t="s">
        <v>5107</v>
      </c>
      <c r="B670" s="14">
        <v>817</v>
      </c>
      <c r="C670" s="14" t="s">
        <v>6250</v>
      </c>
      <c r="D670" s="14" t="s">
        <v>6251</v>
      </c>
      <c r="E670" s="14">
        <v>1</v>
      </c>
      <c r="F670" s="11" t="s">
        <v>5097</v>
      </c>
      <c r="G670" s="11" t="s">
        <v>5098</v>
      </c>
      <c r="H670" s="16">
        <v>44686</v>
      </c>
      <c r="I670" s="11" t="s">
        <v>5098</v>
      </c>
      <c r="J670" s="16">
        <v>44686</v>
      </c>
      <c r="K670" s="14">
        <v>266</v>
      </c>
      <c r="L670" s="15" t="s">
        <v>5108</v>
      </c>
    </row>
    <row r="671" spans="1:12">
      <c r="A671" s="11" t="s">
        <v>5107</v>
      </c>
      <c r="B671" s="14">
        <v>818</v>
      </c>
      <c r="C671" s="14" t="s">
        <v>6252</v>
      </c>
      <c r="D671" s="14" t="s">
        <v>6253</v>
      </c>
      <c r="E671" s="14">
        <v>0</v>
      </c>
      <c r="F671" s="11" t="s">
        <v>5097</v>
      </c>
      <c r="G671" s="11" t="s">
        <v>5098</v>
      </c>
      <c r="H671" s="16">
        <v>45126</v>
      </c>
      <c r="I671" s="11" t="s">
        <v>5098</v>
      </c>
      <c r="J671" s="16">
        <v>45126</v>
      </c>
      <c r="K671" s="14">
        <v>266</v>
      </c>
      <c r="L671" s="15" t="s">
        <v>5108</v>
      </c>
    </row>
    <row r="672" spans="1:12">
      <c r="A672" s="11" t="s">
        <v>5107</v>
      </c>
      <c r="B672" s="14">
        <v>819</v>
      </c>
      <c r="C672" s="14" t="s">
        <v>6254</v>
      </c>
      <c r="D672" s="14" t="s">
        <v>5008</v>
      </c>
      <c r="E672" s="14">
        <v>0</v>
      </c>
      <c r="F672" s="11" t="s">
        <v>5097</v>
      </c>
      <c r="G672" s="11" t="s">
        <v>5098</v>
      </c>
      <c r="H672" s="16">
        <v>45566</v>
      </c>
      <c r="I672" s="11" t="s">
        <v>5098</v>
      </c>
      <c r="J672" s="16">
        <v>45566</v>
      </c>
      <c r="K672" s="14">
        <v>266</v>
      </c>
      <c r="L672" s="15" t="s">
        <v>5108</v>
      </c>
    </row>
    <row r="673" spans="1:12">
      <c r="A673" s="11" t="s">
        <v>5107</v>
      </c>
      <c r="B673" s="14">
        <v>820</v>
      </c>
      <c r="C673" s="14" t="s">
        <v>6255</v>
      </c>
      <c r="D673" s="14" t="s">
        <v>3754</v>
      </c>
      <c r="E673" s="14">
        <v>0</v>
      </c>
      <c r="F673" s="11" t="s">
        <v>5097</v>
      </c>
      <c r="G673" s="11" t="s">
        <v>5098</v>
      </c>
      <c r="H673" s="16">
        <v>46006</v>
      </c>
      <c r="I673" s="11" t="s">
        <v>5098</v>
      </c>
      <c r="J673" s="16">
        <v>46006</v>
      </c>
      <c r="K673" s="14">
        <v>266</v>
      </c>
      <c r="L673" s="15" t="s">
        <v>5108</v>
      </c>
    </row>
    <row r="674" spans="1:12">
      <c r="A674" s="11" t="s">
        <v>5107</v>
      </c>
      <c r="B674" s="14">
        <v>821</v>
      </c>
      <c r="C674" s="14" t="s">
        <v>3756</v>
      </c>
      <c r="D674" s="14" t="s">
        <v>3757</v>
      </c>
      <c r="E674" s="14">
        <v>0</v>
      </c>
      <c r="F674" s="11" t="s">
        <v>5097</v>
      </c>
      <c r="G674" s="11" t="s">
        <v>5098</v>
      </c>
      <c r="H674" s="16">
        <v>44687</v>
      </c>
      <c r="I674" s="11" t="s">
        <v>5098</v>
      </c>
      <c r="J674" s="16">
        <v>44687</v>
      </c>
      <c r="K674" s="14">
        <v>267</v>
      </c>
      <c r="L674" s="15" t="s">
        <v>5108</v>
      </c>
    </row>
    <row r="675" spans="1:12">
      <c r="A675" s="11" t="s">
        <v>5107</v>
      </c>
      <c r="B675" s="14">
        <v>822</v>
      </c>
      <c r="C675" s="14" t="s">
        <v>6256</v>
      </c>
      <c r="D675" s="14" t="s">
        <v>6257</v>
      </c>
      <c r="E675" s="14">
        <v>1</v>
      </c>
      <c r="F675" s="11" t="s">
        <v>5097</v>
      </c>
      <c r="G675" s="11" t="s">
        <v>5098</v>
      </c>
      <c r="H675" s="16">
        <v>45127</v>
      </c>
      <c r="I675" s="11" t="s">
        <v>5098</v>
      </c>
      <c r="J675" s="16">
        <v>45127</v>
      </c>
      <c r="K675" s="14">
        <v>267</v>
      </c>
      <c r="L675" s="15" t="s">
        <v>5108</v>
      </c>
    </row>
    <row r="676" spans="1:12">
      <c r="A676" s="11" t="s">
        <v>5107</v>
      </c>
      <c r="B676" s="14">
        <v>823</v>
      </c>
      <c r="C676" s="14" t="s">
        <v>3760</v>
      </c>
      <c r="D676" s="14" t="s">
        <v>5009</v>
      </c>
      <c r="E676" s="14">
        <v>0</v>
      </c>
      <c r="F676" s="11" t="s">
        <v>5097</v>
      </c>
      <c r="G676" s="11" t="s">
        <v>5098</v>
      </c>
      <c r="H676" s="16">
        <v>45567</v>
      </c>
      <c r="I676" s="11" t="s">
        <v>5098</v>
      </c>
      <c r="J676" s="16">
        <v>45567</v>
      </c>
      <c r="K676" s="14">
        <v>267</v>
      </c>
      <c r="L676" s="15" t="s">
        <v>5108</v>
      </c>
    </row>
    <row r="677" spans="1:12">
      <c r="A677" s="11" t="s">
        <v>5107</v>
      </c>
      <c r="B677" s="14">
        <v>824</v>
      </c>
      <c r="C677" s="14" t="s">
        <v>6258</v>
      </c>
      <c r="D677" s="14" t="s">
        <v>6259</v>
      </c>
      <c r="E677" s="14">
        <v>0</v>
      </c>
      <c r="F677" s="11" t="s">
        <v>5097</v>
      </c>
      <c r="G677" s="11" t="s">
        <v>5098</v>
      </c>
      <c r="H677" s="16">
        <v>46007</v>
      </c>
      <c r="I677" s="11" t="s">
        <v>5098</v>
      </c>
      <c r="J677" s="16">
        <v>46007</v>
      </c>
      <c r="K677" s="14">
        <v>267</v>
      </c>
      <c r="L677" s="15" t="s">
        <v>5108</v>
      </c>
    </row>
    <row r="678" spans="1:12">
      <c r="A678" s="11" t="s">
        <v>5107</v>
      </c>
      <c r="B678" s="14">
        <v>825</v>
      </c>
      <c r="C678" s="14" t="s">
        <v>3765</v>
      </c>
      <c r="D678" s="14" t="s">
        <v>3766</v>
      </c>
      <c r="E678" s="14">
        <v>1</v>
      </c>
      <c r="F678" s="11" t="s">
        <v>5097</v>
      </c>
      <c r="G678" s="11" t="s">
        <v>5098</v>
      </c>
      <c r="H678" s="16">
        <v>44688</v>
      </c>
      <c r="I678" s="11" t="s">
        <v>5098</v>
      </c>
      <c r="J678" s="16">
        <v>44688</v>
      </c>
      <c r="K678" s="14">
        <v>268</v>
      </c>
      <c r="L678" s="15" t="s">
        <v>5108</v>
      </c>
    </row>
    <row r="679" spans="1:12">
      <c r="A679" s="11" t="s">
        <v>5107</v>
      </c>
      <c r="B679" s="14">
        <v>826</v>
      </c>
      <c r="C679" s="14" t="s">
        <v>3767</v>
      </c>
      <c r="D679" s="14" t="s">
        <v>6260</v>
      </c>
      <c r="E679" s="14">
        <v>0</v>
      </c>
      <c r="F679" s="11" t="s">
        <v>5097</v>
      </c>
      <c r="G679" s="11" t="s">
        <v>5098</v>
      </c>
      <c r="H679" s="16">
        <v>45128</v>
      </c>
      <c r="I679" s="11" t="s">
        <v>5098</v>
      </c>
      <c r="J679" s="16">
        <v>45128</v>
      </c>
      <c r="K679" s="14">
        <v>268</v>
      </c>
      <c r="L679" s="15" t="s">
        <v>5108</v>
      </c>
    </row>
    <row r="680" spans="1:12">
      <c r="A680" s="11" t="s">
        <v>5107</v>
      </c>
      <c r="B680" s="14">
        <v>827</v>
      </c>
      <c r="C680" s="14" t="s">
        <v>3769</v>
      </c>
      <c r="D680" s="14" t="s">
        <v>3770</v>
      </c>
      <c r="E680" s="14">
        <v>0</v>
      </c>
      <c r="F680" s="11" t="s">
        <v>5097</v>
      </c>
      <c r="G680" s="11" t="s">
        <v>5098</v>
      </c>
      <c r="H680" s="16">
        <v>45568</v>
      </c>
      <c r="I680" s="11" t="s">
        <v>5098</v>
      </c>
      <c r="J680" s="16">
        <v>45568</v>
      </c>
      <c r="K680" s="14">
        <v>268</v>
      </c>
      <c r="L680" s="15" t="s">
        <v>5108</v>
      </c>
    </row>
    <row r="681" spans="1:12">
      <c r="A681" s="11" t="s">
        <v>5107</v>
      </c>
      <c r="B681" s="14">
        <v>828</v>
      </c>
      <c r="C681" s="14" t="s">
        <v>3771</v>
      </c>
      <c r="D681" s="14" t="s">
        <v>6261</v>
      </c>
      <c r="E681" s="14">
        <v>0</v>
      </c>
      <c r="F681" s="11" t="s">
        <v>5097</v>
      </c>
      <c r="G681" s="11" t="s">
        <v>5098</v>
      </c>
      <c r="H681" s="16">
        <v>46008</v>
      </c>
      <c r="I681" s="11" t="s">
        <v>5098</v>
      </c>
      <c r="J681" s="16">
        <v>46008</v>
      </c>
      <c r="K681" s="14">
        <v>268</v>
      </c>
      <c r="L681" s="15" t="s">
        <v>5108</v>
      </c>
    </row>
    <row r="682" spans="1:12">
      <c r="A682" s="11" t="s">
        <v>5107</v>
      </c>
      <c r="B682" s="14">
        <v>829</v>
      </c>
      <c r="C682" s="14"/>
      <c r="D682" s="14" t="s">
        <v>5735</v>
      </c>
      <c r="E682" s="14">
        <v>0</v>
      </c>
      <c r="F682" s="11" t="s">
        <v>5097</v>
      </c>
      <c r="G682" s="11" t="s">
        <v>5098</v>
      </c>
      <c r="H682" s="16">
        <v>44689</v>
      </c>
      <c r="I682" s="11" t="s">
        <v>5098</v>
      </c>
      <c r="J682" s="16">
        <v>44689</v>
      </c>
      <c r="K682" s="14">
        <v>270</v>
      </c>
      <c r="L682" s="15" t="s">
        <v>5108</v>
      </c>
    </row>
    <row r="683" spans="1:12">
      <c r="A683" s="11" t="s">
        <v>5107</v>
      </c>
      <c r="B683" s="14">
        <v>830</v>
      </c>
      <c r="C683" s="14"/>
      <c r="D683" s="14"/>
      <c r="E683" s="14">
        <v>0</v>
      </c>
      <c r="F683" s="11" t="s">
        <v>5097</v>
      </c>
      <c r="G683" s="11" t="s">
        <v>5098</v>
      </c>
      <c r="H683" s="16">
        <v>45129</v>
      </c>
      <c r="I683" s="11" t="s">
        <v>5098</v>
      </c>
      <c r="J683" s="16">
        <v>45129</v>
      </c>
      <c r="K683" s="14">
        <v>270</v>
      </c>
      <c r="L683" s="15" t="s">
        <v>5108</v>
      </c>
    </row>
    <row r="684" spans="1:12">
      <c r="A684" s="11" t="s">
        <v>5107</v>
      </c>
      <c r="B684" s="14">
        <v>831</v>
      </c>
      <c r="C684" s="14"/>
      <c r="D684" s="14"/>
      <c r="E684" s="14">
        <v>0</v>
      </c>
      <c r="F684" s="11" t="s">
        <v>5097</v>
      </c>
      <c r="G684" s="11" t="s">
        <v>5098</v>
      </c>
      <c r="H684" s="16">
        <v>45569</v>
      </c>
      <c r="I684" s="11" t="s">
        <v>5098</v>
      </c>
      <c r="J684" s="16">
        <v>45569</v>
      </c>
      <c r="K684" s="14">
        <v>270</v>
      </c>
      <c r="L684" s="15" t="s">
        <v>5108</v>
      </c>
    </row>
    <row r="685" spans="1:12">
      <c r="A685" s="11" t="s">
        <v>5107</v>
      </c>
      <c r="B685" s="14">
        <v>832</v>
      </c>
      <c r="C685" s="14"/>
      <c r="D685" s="14"/>
      <c r="E685" s="14">
        <v>0</v>
      </c>
      <c r="F685" s="11" t="s">
        <v>5097</v>
      </c>
      <c r="G685" s="11" t="s">
        <v>5098</v>
      </c>
      <c r="H685" s="16">
        <v>46009</v>
      </c>
      <c r="I685" s="11" t="s">
        <v>5098</v>
      </c>
      <c r="J685" s="16">
        <v>46009</v>
      </c>
      <c r="K685" s="14">
        <v>270</v>
      </c>
      <c r="L685" s="15" t="s">
        <v>5108</v>
      </c>
    </row>
    <row r="686" spans="1:12">
      <c r="A686" s="11" t="s">
        <v>5107</v>
      </c>
      <c r="B686" s="14">
        <v>833</v>
      </c>
      <c r="C686" s="14" t="s">
        <v>6262</v>
      </c>
      <c r="D686" s="14" t="s">
        <v>3786</v>
      </c>
      <c r="E686" s="14">
        <v>0</v>
      </c>
      <c r="F686" s="11" t="s">
        <v>5097</v>
      </c>
      <c r="G686" s="11" t="s">
        <v>5098</v>
      </c>
      <c r="H686" s="16">
        <v>44690</v>
      </c>
      <c r="I686" s="11" t="s">
        <v>5098</v>
      </c>
      <c r="J686" s="16">
        <v>44690</v>
      </c>
      <c r="K686" s="14">
        <v>271</v>
      </c>
      <c r="L686" s="15" t="s">
        <v>5108</v>
      </c>
    </row>
    <row r="687" spans="1:12">
      <c r="A687" s="11" t="s">
        <v>5107</v>
      </c>
      <c r="B687" s="14">
        <v>834</v>
      </c>
      <c r="C687" s="14" t="s">
        <v>6263</v>
      </c>
      <c r="D687" s="14" t="s">
        <v>3788</v>
      </c>
      <c r="E687" s="14">
        <v>1</v>
      </c>
      <c r="F687" s="11" t="s">
        <v>5097</v>
      </c>
      <c r="G687" s="11" t="s">
        <v>5098</v>
      </c>
      <c r="H687" s="16">
        <v>45130</v>
      </c>
      <c r="I687" s="11" t="s">
        <v>5098</v>
      </c>
      <c r="J687" s="16">
        <v>45130</v>
      </c>
      <c r="K687" s="14">
        <v>271</v>
      </c>
      <c r="L687" s="15" t="s">
        <v>5108</v>
      </c>
    </row>
    <row r="688" spans="1:12">
      <c r="A688" s="11" t="s">
        <v>5107</v>
      </c>
      <c r="B688" s="14">
        <v>835</v>
      </c>
      <c r="C688" s="14" t="s">
        <v>6264</v>
      </c>
      <c r="D688" s="14" t="s">
        <v>5010</v>
      </c>
      <c r="E688" s="14">
        <v>0</v>
      </c>
      <c r="F688" s="11" t="s">
        <v>5097</v>
      </c>
      <c r="G688" s="11" t="s">
        <v>5098</v>
      </c>
      <c r="H688" s="16">
        <v>45570</v>
      </c>
      <c r="I688" s="11" t="s">
        <v>5098</v>
      </c>
      <c r="J688" s="16">
        <v>45570</v>
      </c>
      <c r="K688" s="14">
        <v>271</v>
      </c>
      <c r="L688" s="15" t="s">
        <v>5108</v>
      </c>
    </row>
    <row r="689" spans="1:12">
      <c r="A689" s="11" t="s">
        <v>5107</v>
      </c>
      <c r="B689" s="14">
        <v>836</v>
      </c>
      <c r="C689" s="14" t="s">
        <v>6265</v>
      </c>
      <c r="D689" s="14" t="s">
        <v>6266</v>
      </c>
      <c r="E689" s="14">
        <v>0</v>
      </c>
      <c r="F689" s="11" t="s">
        <v>5097</v>
      </c>
      <c r="G689" s="11" t="s">
        <v>5098</v>
      </c>
      <c r="H689" s="16">
        <v>46010</v>
      </c>
      <c r="I689" s="11" t="s">
        <v>5098</v>
      </c>
      <c r="J689" s="16">
        <v>46010</v>
      </c>
      <c r="K689" s="14">
        <v>271</v>
      </c>
      <c r="L689" s="15" t="s">
        <v>5108</v>
      </c>
    </row>
    <row r="690" spans="1:12">
      <c r="A690" s="11" t="s">
        <v>5107</v>
      </c>
      <c r="B690" s="14">
        <v>837</v>
      </c>
      <c r="C690" s="14" t="s">
        <v>6267</v>
      </c>
      <c r="D690" s="14" t="s">
        <v>6268</v>
      </c>
      <c r="E690" s="14">
        <v>0</v>
      </c>
      <c r="F690" s="11" t="s">
        <v>5097</v>
      </c>
      <c r="G690" s="11" t="s">
        <v>5098</v>
      </c>
      <c r="H690" s="16">
        <v>44691</v>
      </c>
      <c r="I690" s="11" t="s">
        <v>5098</v>
      </c>
      <c r="J690" s="16">
        <v>44691</v>
      </c>
      <c r="K690" s="14">
        <v>272</v>
      </c>
      <c r="L690" s="15" t="s">
        <v>5108</v>
      </c>
    </row>
    <row r="691" spans="1:12">
      <c r="A691" s="11" t="s">
        <v>5107</v>
      </c>
      <c r="B691" s="14">
        <v>838</v>
      </c>
      <c r="C691" s="14" t="s">
        <v>6269</v>
      </c>
      <c r="D691" s="14" t="s">
        <v>6270</v>
      </c>
      <c r="E691" s="14">
        <v>0</v>
      </c>
      <c r="F691" s="11" t="s">
        <v>5097</v>
      </c>
      <c r="G691" s="11" t="s">
        <v>5098</v>
      </c>
      <c r="H691" s="16">
        <v>45131</v>
      </c>
      <c r="I691" s="11" t="s">
        <v>5098</v>
      </c>
      <c r="J691" s="16">
        <v>45131</v>
      </c>
      <c r="K691" s="14">
        <v>272</v>
      </c>
      <c r="L691" s="15" t="s">
        <v>5108</v>
      </c>
    </row>
    <row r="692" spans="1:12">
      <c r="A692" s="11" t="s">
        <v>5107</v>
      </c>
      <c r="B692" s="14">
        <v>839</v>
      </c>
      <c r="C692" s="14" t="s">
        <v>6271</v>
      </c>
      <c r="D692" s="14" t="s">
        <v>6272</v>
      </c>
      <c r="E692" s="14">
        <v>0</v>
      </c>
      <c r="F692" s="11" t="s">
        <v>5097</v>
      </c>
      <c r="G692" s="11" t="s">
        <v>5098</v>
      </c>
      <c r="H692" s="16">
        <v>45571</v>
      </c>
      <c r="I692" s="11" t="s">
        <v>5098</v>
      </c>
      <c r="J692" s="16">
        <v>45571</v>
      </c>
      <c r="K692" s="14">
        <v>272</v>
      </c>
      <c r="L692" s="15" t="s">
        <v>5108</v>
      </c>
    </row>
    <row r="693" spans="1:12">
      <c r="A693" s="11" t="s">
        <v>5107</v>
      </c>
      <c r="B693" s="14">
        <v>840</v>
      </c>
      <c r="C693" s="14" t="s">
        <v>6273</v>
      </c>
      <c r="D693" s="14" t="s">
        <v>3801</v>
      </c>
      <c r="E693" s="14">
        <v>1</v>
      </c>
      <c r="F693" s="11" t="s">
        <v>5097</v>
      </c>
      <c r="G693" s="11" t="s">
        <v>5098</v>
      </c>
      <c r="H693" s="16">
        <v>46011</v>
      </c>
      <c r="I693" s="11" t="s">
        <v>5098</v>
      </c>
      <c r="J693" s="16">
        <v>46011</v>
      </c>
      <c r="K693" s="14">
        <v>272</v>
      </c>
      <c r="L693" s="15" t="s">
        <v>5108</v>
      </c>
    </row>
    <row r="694" spans="1:12">
      <c r="A694" s="11" t="s">
        <v>5107</v>
      </c>
      <c r="B694" s="14">
        <v>841</v>
      </c>
      <c r="C694" s="14" t="s">
        <v>3803</v>
      </c>
      <c r="D694" s="14" t="s">
        <v>3804</v>
      </c>
      <c r="E694" s="14">
        <v>0</v>
      </c>
      <c r="F694" s="11" t="s">
        <v>5097</v>
      </c>
      <c r="G694" s="11" t="s">
        <v>5098</v>
      </c>
      <c r="H694" s="16">
        <v>44692</v>
      </c>
      <c r="I694" s="11" t="s">
        <v>5098</v>
      </c>
      <c r="J694" s="16">
        <v>44692</v>
      </c>
      <c r="K694" s="14">
        <v>273</v>
      </c>
      <c r="L694" s="15" t="s">
        <v>5108</v>
      </c>
    </row>
    <row r="695" spans="1:12">
      <c r="A695" s="11" t="s">
        <v>5107</v>
      </c>
      <c r="B695" s="14">
        <v>842</v>
      </c>
      <c r="C695" s="14" t="s">
        <v>3805</v>
      </c>
      <c r="D695" s="14" t="s">
        <v>6274</v>
      </c>
      <c r="E695" s="14">
        <v>1</v>
      </c>
      <c r="F695" s="11" t="s">
        <v>5097</v>
      </c>
      <c r="G695" s="11" t="s">
        <v>5098</v>
      </c>
      <c r="H695" s="16">
        <v>45132</v>
      </c>
      <c r="I695" s="11" t="s">
        <v>5098</v>
      </c>
      <c r="J695" s="16">
        <v>45132</v>
      </c>
      <c r="K695" s="14">
        <v>273</v>
      </c>
      <c r="L695" s="15" t="s">
        <v>5108</v>
      </c>
    </row>
    <row r="696" spans="1:12">
      <c r="A696" s="11" t="s">
        <v>5107</v>
      </c>
      <c r="B696" s="14">
        <v>843</v>
      </c>
      <c r="C696" s="14" t="s">
        <v>3807</v>
      </c>
      <c r="D696" s="14" t="s">
        <v>3808</v>
      </c>
      <c r="E696" s="14">
        <v>0</v>
      </c>
      <c r="F696" s="11" t="s">
        <v>5097</v>
      </c>
      <c r="G696" s="11" t="s">
        <v>5098</v>
      </c>
      <c r="H696" s="16">
        <v>45572</v>
      </c>
      <c r="I696" s="11" t="s">
        <v>5098</v>
      </c>
      <c r="J696" s="16">
        <v>45572</v>
      </c>
      <c r="K696" s="14">
        <v>273</v>
      </c>
      <c r="L696" s="15" t="s">
        <v>5108</v>
      </c>
    </row>
    <row r="697" spans="1:12">
      <c r="A697" s="11" t="s">
        <v>5107</v>
      </c>
      <c r="B697" s="14">
        <v>844</v>
      </c>
      <c r="C697" s="14" t="s">
        <v>3809</v>
      </c>
      <c r="D697" s="14" t="s">
        <v>6275</v>
      </c>
      <c r="E697" s="14">
        <v>0</v>
      </c>
      <c r="F697" s="11" t="s">
        <v>5097</v>
      </c>
      <c r="G697" s="11" t="s">
        <v>5098</v>
      </c>
      <c r="H697" s="16">
        <v>46012</v>
      </c>
      <c r="I697" s="11" t="s">
        <v>5098</v>
      </c>
      <c r="J697" s="16">
        <v>46012</v>
      </c>
      <c r="K697" s="14">
        <v>273</v>
      </c>
      <c r="L697" s="15" t="s">
        <v>5108</v>
      </c>
    </row>
    <row r="698" spans="1:12">
      <c r="A698" s="11" t="s">
        <v>5107</v>
      </c>
      <c r="B698" s="14">
        <v>845</v>
      </c>
      <c r="C698" s="14" t="s">
        <v>3812</v>
      </c>
      <c r="D698" s="14" t="s">
        <v>3813</v>
      </c>
      <c r="E698" s="14">
        <v>0</v>
      </c>
      <c r="F698" s="11" t="s">
        <v>5097</v>
      </c>
      <c r="G698" s="11" t="s">
        <v>5098</v>
      </c>
      <c r="H698" s="16">
        <v>44693</v>
      </c>
      <c r="I698" s="11" t="s">
        <v>5098</v>
      </c>
      <c r="J698" s="16">
        <v>44693</v>
      </c>
      <c r="K698" s="14">
        <v>274</v>
      </c>
      <c r="L698" s="15" t="s">
        <v>5108</v>
      </c>
    </row>
    <row r="699" spans="1:12">
      <c r="A699" s="11" t="s">
        <v>5107</v>
      </c>
      <c r="B699" s="14">
        <v>846</v>
      </c>
      <c r="C699" s="14" t="s">
        <v>3814</v>
      </c>
      <c r="D699" s="14" t="s">
        <v>5011</v>
      </c>
      <c r="E699" s="14">
        <v>0</v>
      </c>
      <c r="F699" s="11" t="s">
        <v>5097</v>
      </c>
      <c r="G699" s="11" t="s">
        <v>5098</v>
      </c>
      <c r="H699" s="16">
        <v>45133</v>
      </c>
      <c r="I699" s="11" t="s">
        <v>5098</v>
      </c>
      <c r="J699" s="16">
        <v>45133</v>
      </c>
      <c r="K699" s="14">
        <v>274</v>
      </c>
      <c r="L699" s="15" t="s">
        <v>5108</v>
      </c>
    </row>
    <row r="700" spans="1:12">
      <c r="A700" s="11" t="s">
        <v>5107</v>
      </c>
      <c r="B700" s="14">
        <v>847</v>
      </c>
      <c r="C700" s="14" t="s">
        <v>3816</v>
      </c>
      <c r="D700" s="14" t="s">
        <v>3817</v>
      </c>
      <c r="E700" s="14">
        <v>0</v>
      </c>
      <c r="F700" s="11" t="s">
        <v>5097</v>
      </c>
      <c r="G700" s="11" t="s">
        <v>5098</v>
      </c>
      <c r="H700" s="16">
        <v>45573</v>
      </c>
      <c r="I700" s="11" t="s">
        <v>5098</v>
      </c>
      <c r="J700" s="16">
        <v>45573</v>
      </c>
      <c r="K700" s="14">
        <v>274</v>
      </c>
      <c r="L700" s="15" t="s">
        <v>5108</v>
      </c>
    </row>
    <row r="701" spans="1:12">
      <c r="A701" s="11" t="s">
        <v>5107</v>
      </c>
      <c r="B701" s="14">
        <v>848</v>
      </c>
      <c r="C701" s="14" t="s">
        <v>3818</v>
      </c>
      <c r="D701" s="14" t="s">
        <v>3819</v>
      </c>
      <c r="E701" s="14">
        <v>1</v>
      </c>
      <c r="F701" s="11" t="s">
        <v>5097</v>
      </c>
      <c r="G701" s="11" t="s">
        <v>5098</v>
      </c>
      <c r="H701" s="16">
        <v>46013</v>
      </c>
      <c r="I701" s="11" t="s">
        <v>5098</v>
      </c>
      <c r="J701" s="16">
        <v>46013</v>
      </c>
      <c r="K701" s="14">
        <v>274</v>
      </c>
      <c r="L701" s="15" t="s">
        <v>5108</v>
      </c>
    </row>
    <row r="702" spans="1:12">
      <c r="A702" s="11" t="s">
        <v>5107</v>
      </c>
      <c r="B702" s="14">
        <v>849</v>
      </c>
      <c r="C702" s="14" t="s">
        <v>3821</v>
      </c>
      <c r="D702" s="14" t="s">
        <v>6276</v>
      </c>
      <c r="E702" s="14">
        <v>0</v>
      </c>
      <c r="F702" s="11" t="s">
        <v>5097</v>
      </c>
      <c r="G702" s="11" t="s">
        <v>5098</v>
      </c>
      <c r="H702" s="16">
        <v>44694</v>
      </c>
      <c r="I702" s="11" t="s">
        <v>5098</v>
      </c>
      <c r="J702" s="16">
        <v>44694</v>
      </c>
      <c r="K702" s="14">
        <v>275</v>
      </c>
      <c r="L702" s="15" t="s">
        <v>5108</v>
      </c>
    </row>
    <row r="703" spans="1:12">
      <c r="A703" s="11" t="s">
        <v>5107</v>
      </c>
      <c r="B703" s="14">
        <v>850</v>
      </c>
      <c r="C703" s="14" t="s">
        <v>3823</v>
      </c>
      <c r="D703" s="14" t="s">
        <v>3824</v>
      </c>
      <c r="E703" s="14">
        <v>1</v>
      </c>
      <c r="F703" s="11" t="s">
        <v>5097</v>
      </c>
      <c r="G703" s="11" t="s">
        <v>5098</v>
      </c>
      <c r="H703" s="16">
        <v>45134</v>
      </c>
      <c r="I703" s="11" t="s">
        <v>5098</v>
      </c>
      <c r="J703" s="16">
        <v>45134</v>
      </c>
      <c r="K703" s="14">
        <v>275</v>
      </c>
      <c r="L703" s="15" t="s">
        <v>5108</v>
      </c>
    </row>
    <row r="704" spans="1:12">
      <c r="A704" s="11" t="s">
        <v>5107</v>
      </c>
      <c r="B704" s="14">
        <v>851</v>
      </c>
      <c r="C704" s="14" t="s">
        <v>3825</v>
      </c>
      <c r="D704" s="14" t="s">
        <v>6277</v>
      </c>
      <c r="E704" s="14">
        <v>0</v>
      </c>
      <c r="F704" s="11" t="s">
        <v>5097</v>
      </c>
      <c r="G704" s="11" t="s">
        <v>5098</v>
      </c>
      <c r="H704" s="16">
        <v>45574</v>
      </c>
      <c r="I704" s="11" t="s">
        <v>5098</v>
      </c>
      <c r="J704" s="16">
        <v>45574</v>
      </c>
      <c r="K704" s="14">
        <v>275</v>
      </c>
      <c r="L704" s="15" t="s">
        <v>5108</v>
      </c>
    </row>
    <row r="705" spans="1:12">
      <c r="A705" s="11" t="s">
        <v>5107</v>
      </c>
      <c r="B705" s="14">
        <v>852</v>
      </c>
      <c r="C705" s="14" t="s">
        <v>3827</v>
      </c>
      <c r="D705" s="14" t="s">
        <v>6278</v>
      </c>
      <c r="E705" s="14">
        <v>0</v>
      </c>
      <c r="F705" s="11" t="s">
        <v>5097</v>
      </c>
      <c r="G705" s="11" t="s">
        <v>5098</v>
      </c>
      <c r="H705" s="16">
        <v>46014</v>
      </c>
      <c r="I705" s="11" t="s">
        <v>5098</v>
      </c>
      <c r="J705" s="16">
        <v>46014</v>
      </c>
      <c r="K705" s="14">
        <v>275</v>
      </c>
      <c r="L705" s="15" t="s">
        <v>5108</v>
      </c>
    </row>
    <row r="706" spans="1:12">
      <c r="A706" s="11" t="s">
        <v>5107</v>
      </c>
      <c r="B706" s="14">
        <v>853</v>
      </c>
      <c r="C706" s="14" t="s">
        <v>3839</v>
      </c>
      <c r="D706" s="14" t="s">
        <v>6279</v>
      </c>
      <c r="E706" s="14">
        <v>0</v>
      </c>
      <c r="F706" s="11" t="s">
        <v>5097</v>
      </c>
      <c r="G706" s="11" t="s">
        <v>5098</v>
      </c>
      <c r="H706" s="16">
        <v>44695</v>
      </c>
      <c r="I706" s="11" t="s">
        <v>5098</v>
      </c>
      <c r="J706" s="16">
        <v>44695</v>
      </c>
      <c r="K706" s="14">
        <v>277</v>
      </c>
      <c r="L706" s="15" t="s">
        <v>5108</v>
      </c>
    </row>
    <row r="707" spans="1:12">
      <c r="A707" s="11" t="s">
        <v>5107</v>
      </c>
      <c r="B707" s="14">
        <v>854</v>
      </c>
      <c r="C707" s="14" t="s">
        <v>3841</v>
      </c>
      <c r="D707" s="14" t="s">
        <v>6280</v>
      </c>
      <c r="E707" s="14">
        <v>1</v>
      </c>
      <c r="F707" s="11" t="s">
        <v>5097</v>
      </c>
      <c r="G707" s="11" t="s">
        <v>5098</v>
      </c>
      <c r="H707" s="16">
        <v>45135</v>
      </c>
      <c r="I707" s="11" t="s">
        <v>5098</v>
      </c>
      <c r="J707" s="16">
        <v>45135</v>
      </c>
      <c r="K707" s="14">
        <v>277</v>
      </c>
      <c r="L707" s="15" t="s">
        <v>5108</v>
      </c>
    </row>
    <row r="708" spans="1:12">
      <c r="A708" s="11" t="s">
        <v>5107</v>
      </c>
      <c r="B708" s="14">
        <v>855</v>
      </c>
      <c r="C708" s="14" t="s">
        <v>3843</v>
      </c>
      <c r="D708" s="14" t="s">
        <v>6281</v>
      </c>
      <c r="E708" s="14">
        <v>0</v>
      </c>
      <c r="F708" s="11" t="s">
        <v>5097</v>
      </c>
      <c r="G708" s="11" t="s">
        <v>5098</v>
      </c>
      <c r="H708" s="16">
        <v>45575</v>
      </c>
      <c r="I708" s="11" t="s">
        <v>5098</v>
      </c>
      <c r="J708" s="16">
        <v>45575</v>
      </c>
      <c r="K708" s="14">
        <v>277</v>
      </c>
      <c r="L708" s="15" t="s">
        <v>5108</v>
      </c>
    </row>
    <row r="709" spans="1:12">
      <c r="A709" s="11" t="s">
        <v>5107</v>
      </c>
      <c r="B709" s="14">
        <v>856</v>
      </c>
      <c r="C709" s="14" t="s">
        <v>3845</v>
      </c>
      <c r="D709" s="14" t="s">
        <v>6282</v>
      </c>
      <c r="E709" s="14">
        <v>0</v>
      </c>
      <c r="F709" s="11" t="s">
        <v>5097</v>
      </c>
      <c r="G709" s="11" t="s">
        <v>5098</v>
      </c>
      <c r="H709" s="16">
        <v>46015</v>
      </c>
      <c r="I709" s="11" t="s">
        <v>5098</v>
      </c>
      <c r="J709" s="16">
        <v>46015</v>
      </c>
      <c r="K709" s="14">
        <v>277</v>
      </c>
      <c r="L709" s="15" t="s">
        <v>5108</v>
      </c>
    </row>
    <row r="710" spans="1:12">
      <c r="A710" s="11" t="s">
        <v>5107</v>
      </c>
      <c r="B710" s="14">
        <v>857</v>
      </c>
      <c r="C710" s="14" t="s">
        <v>3848</v>
      </c>
      <c r="D710" s="14" t="s">
        <v>3849</v>
      </c>
      <c r="E710" s="14">
        <v>0</v>
      </c>
      <c r="F710" s="11" t="s">
        <v>5097</v>
      </c>
      <c r="G710" s="11" t="s">
        <v>5098</v>
      </c>
      <c r="H710" s="16">
        <v>44696</v>
      </c>
      <c r="I710" s="11" t="s">
        <v>5098</v>
      </c>
      <c r="J710" s="16">
        <v>44696</v>
      </c>
      <c r="K710" s="14">
        <v>278</v>
      </c>
      <c r="L710" s="15" t="s">
        <v>5108</v>
      </c>
    </row>
    <row r="711" spans="1:12">
      <c r="A711" s="11" t="s">
        <v>5107</v>
      </c>
      <c r="B711" s="14">
        <v>858</v>
      </c>
      <c r="C711" s="14" t="s">
        <v>3850</v>
      </c>
      <c r="D711" s="14" t="s">
        <v>3851</v>
      </c>
      <c r="E711" s="14">
        <v>0</v>
      </c>
      <c r="F711" s="11" t="s">
        <v>5097</v>
      </c>
      <c r="G711" s="11" t="s">
        <v>5098</v>
      </c>
      <c r="H711" s="16">
        <v>45136</v>
      </c>
      <c r="I711" s="11" t="s">
        <v>5098</v>
      </c>
      <c r="J711" s="16">
        <v>45136</v>
      </c>
      <c r="K711" s="14">
        <v>278</v>
      </c>
      <c r="L711" s="15" t="s">
        <v>5108</v>
      </c>
    </row>
    <row r="712" spans="1:12">
      <c r="A712" s="11" t="s">
        <v>5107</v>
      </c>
      <c r="B712" s="14">
        <v>859</v>
      </c>
      <c r="C712" s="14" t="s">
        <v>3852</v>
      </c>
      <c r="D712" s="14" t="s">
        <v>6283</v>
      </c>
      <c r="E712" s="14">
        <v>1</v>
      </c>
      <c r="F712" s="11" t="s">
        <v>5097</v>
      </c>
      <c r="G712" s="11" t="s">
        <v>5098</v>
      </c>
      <c r="H712" s="16">
        <v>45576</v>
      </c>
      <c r="I712" s="11" t="s">
        <v>5098</v>
      </c>
      <c r="J712" s="16">
        <v>45576</v>
      </c>
      <c r="K712" s="14">
        <v>278</v>
      </c>
      <c r="L712" s="15" t="s">
        <v>5108</v>
      </c>
    </row>
    <row r="713" spans="1:12">
      <c r="A713" s="11" t="s">
        <v>5107</v>
      </c>
      <c r="B713" s="14">
        <v>860</v>
      </c>
      <c r="C713" s="14" t="s">
        <v>3854</v>
      </c>
      <c r="D713" s="14" t="s">
        <v>3855</v>
      </c>
      <c r="E713" s="14">
        <v>0</v>
      </c>
      <c r="F713" s="11" t="s">
        <v>5097</v>
      </c>
      <c r="G713" s="11" t="s">
        <v>5098</v>
      </c>
      <c r="H713" s="16">
        <v>46016</v>
      </c>
      <c r="I713" s="11" t="s">
        <v>5098</v>
      </c>
      <c r="J713" s="16">
        <v>46016</v>
      </c>
      <c r="K713" s="14">
        <v>278</v>
      </c>
      <c r="L713" s="15" t="s">
        <v>5108</v>
      </c>
    </row>
    <row r="714" spans="1:12">
      <c r="A714" s="11" t="s">
        <v>5107</v>
      </c>
      <c r="B714" s="14">
        <v>861</v>
      </c>
      <c r="C714" s="14"/>
      <c r="D714" s="14" t="s">
        <v>5735</v>
      </c>
      <c r="E714" s="14">
        <v>0</v>
      </c>
      <c r="F714" s="11" t="s">
        <v>5097</v>
      </c>
      <c r="G714" s="11" t="s">
        <v>5098</v>
      </c>
      <c r="H714" s="16">
        <v>44697</v>
      </c>
      <c r="I714" s="11" t="s">
        <v>5098</v>
      </c>
      <c r="J714" s="16">
        <v>44697</v>
      </c>
      <c r="K714" s="14">
        <v>280</v>
      </c>
      <c r="L714" s="15" t="s">
        <v>5108</v>
      </c>
    </row>
    <row r="715" spans="1:12">
      <c r="A715" s="11" t="s">
        <v>5107</v>
      </c>
      <c r="B715" s="14">
        <v>862</v>
      </c>
      <c r="C715" s="14"/>
      <c r="D715" s="14"/>
      <c r="E715" s="14">
        <v>0</v>
      </c>
      <c r="F715" s="11" t="s">
        <v>5097</v>
      </c>
      <c r="G715" s="11" t="s">
        <v>5098</v>
      </c>
      <c r="H715" s="16">
        <v>45137</v>
      </c>
      <c r="I715" s="11" t="s">
        <v>5098</v>
      </c>
      <c r="J715" s="16">
        <v>45137</v>
      </c>
      <c r="K715" s="14">
        <v>280</v>
      </c>
      <c r="L715" s="15" t="s">
        <v>5108</v>
      </c>
    </row>
    <row r="716" spans="1:12">
      <c r="A716" s="11" t="s">
        <v>5107</v>
      </c>
      <c r="B716" s="14">
        <v>863</v>
      </c>
      <c r="C716" s="14"/>
      <c r="D716" s="14"/>
      <c r="E716" s="14">
        <v>0</v>
      </c>
      <c r="F716" s="11" t="s">
        <v>5097</v>
      </c>
      <c r="G716" s="11" t="s">
        <v>5098</v>
      </c>
      <c r="H716" s="16">
        <v>45577</v>
      </c>
      <c r="I716" s="11" t="s">
        <v>5098</v>
      </c>
      <c r="J716" s="16">
        <v>45577</v>
      </c>
      <c r="K716" s="14">
        <v>280</v>
      </c>
      <c r="L716" s="15" t="s">
        <v>5108</v>
      </c>
    </row>
    <row r="717" spans="1:12">
      <c r="A717" s="11" t="s">
        <v>5107</v>
      </c>
      <c r="B717" s="14">
        <v>864</v>
      </c>
      <c r="C717" s="14"/>
      <c r="D717" s="14"/>
      <c r="E717" s="14">
        <v>0</v>
      </c>
      <c r="F717" s="11" t="s">
        <v>5097</v>
      </c>
      <c r="G717" s="11" t="s">
        <v>5098</v>
      </c>
      <c r="H717" s="16">
        <v>46017</v>
      </c>
      <c r="I717" s="11" t="s">
        <v>5098</v>
      </c>
      <c r="J717" s="16">
        <v>46017</v>
      </c>
      <c r="K717" s="14">
        <v>280</v>
      </c>
      <c r="L717" s="15" t="s">
        <v>5108</v>
      </c>
    </row>
    <row r="718" spans="1:12">
      <c r="A718" s="11" t="s">
        <v>5107</v>
      </c>
      <c r="B718" s="14">
        <v>865</v>
      </c>
      <c r="C718" s="14" t="s">
        <v>3867</v>
      </c>
      <c r="D718" s="14" t="s">
        <v>3868</v>
      </c>
      <c r="E718" s="14">
        <v>0</v>
      </c>
      <c r="F718" s="11" t="s">
        <v>5097</v>
      </c>
      <c r="G718" s="11" t="s">
        <v>5098</v>
      </c>
      <c r="H718" s="16">
        <v>44698</v>
      </c>
      <c r="I718" s="11" t="s">
        <v>5098</v>
      </c>
      <c r="J718" s="16">
        <v>44698</v>
      </c>
      <c r="K718" s="14">
        <v>281</v>
      </c>
      <c r="L718" s="15" t="s">
        <v>5108</v>
      </c>
    </row>
    <row r="719" spans="1:12">
      <c r="A719" s="11" t="s">
        <v>5107</v>
      </c>
      <c r="B719" s="14">
        <v>866</v>
      </c>
      <c r="C719" s="14" t="s">
        <v>3869</v>
      </c>
      <c r="D719" s="14" t="s">
        <v>3870</v>
      </c>
      <c r="E719" s="14">
        <v>0</v>
      </c>
      <c r="F719" s="11" t="s">
        <v>5097</v>
      </c>
      <c r="G719" s="11" t="s">
        <v>5098</v>
      </c>
      <c r="H719" s="16">
        <v>45138</v>
      </c>
      <c r="I719" s="11" t="s">
        <v>5098</v>
      </c>
      <c r="J719" s="16">
        <v>45138</v>
      </c>
      <c r="K719" s="14">
        <v>281</v>
      </c>
      <c r="L719" s="15" t="s">
        <v>5108</v>
      </c>
    </row>
    <row r="720" spans="1:12">
      <c r="A720" s="11" t="s">
        <v>5107</v>
      </c>
      <c r="B720" s="14">
        <v>867</v>
      </c>
      <c r="C720" s="14" t="s">
        <v>3871</v>
      </c>
      <c r="D720" s="14" t="s">
        <v>6284</v>
      </c>
      <c r="E720" s="14">
        <v>0</v>
      </c>
      <c r="F720" s="11" t="s">
        <v>5097</v>
      </c>
      <c r="G720" s="11" t="s">
        <v>5098</v>
      </c>
      <c r="H720" s="16">
        <v>45578</v>
      </c>
      <c r="I720" s="11" t="s">
        <v>5098</v>
      </c>
      <c r="J720" s="16">
        <v>45578</v>
      </c>
      <c r="K720" s="14">
        <v>281</v>
      </c>
      <c r="L720" s="15" t="s">
        <v>5108</v>
      </c>
    </row>
    <row r="721" spans="1:12">
      <c r="A721" s="11" t="s">
        <v>5107</v>
      </c>
      <c r="B721" s="14">
        <v>868</v>
      </c>
      <c r="C721" s="14" t="s">
        <v>3873</v>
      </c>
      <c r="D721" s="14" t="s">
        <v>6285</v>
      </c>
      <c r="E721" s="14">
        <v>1</v>
      </c>
      <c r="F721" s="11" t="s">
        <v>5097</v>
      </c>
      <c r="G721" s="11" t="s">
        <v>5098</v>
      </c>
      <c r="H721" s="16">
        <v>46018</v>
      </c>
      <c r="I721" s="11" t="s">
        <v>5098</v>
      </c>
      <c r="J721" s="16">
        <v>46018</v>
      </c>
      <c r="K721" s="14">
        <v>281</v>
      </c>
      <c r="L721" s="15" t="s">
        <v>5108</v>
      </c>
    </row>
    <row r="722" spans="1:12">
      <c r="A722" s="11" t="s">
        <v>5107</v>
      </c>
      <c r="B722" s="14">
        <v>869</v>
      </c>
      <c r="C722" s="14" t="s">
        <v>3881</v>
      </c>
      <c r="D722" s="14" t="s">
        <v>3882</v>
      </c>
      <c r="E722" s="14">
        <v>1</v>
      </c>
      <c r="F722" s="11" t="s">
        <v>5097</v>
      </c>
      <c r="G722" s="11" t="s">
        <v>5098</v>
      </c>
      <c r="H722" s="16">
        <v>44699</v>
      </c>
      <c r="I722" s="11" t="s">
        <v>5098</v>
      </c>
      <c r="J722" s="16">
        <v>44699</v>
      </c>
      <c r="K722" s="14">
        <v>283</v>
      </c>
      <c r="L722" s="15" t="s">
        <v>5108</v>
      </c>
    </row>
    <row r="723" spans="1:12">
      <c r="A723" s="11" t="s">
        <v>5107</v>
      </c>
      <c r="B723" s="14">
        <v>870</v>
      </c>
      <c r="C723" s="14" t="s">
        <v>3883</v>
      </c>
      <c r="D723" s="14" t="s">
        <v>3884</v>
      </c>
      <c r="E723" s="14">
        <v>0</v>
      </c>
      <c r="F723" s="11" t="s">
        <v>5097</v>
      </c>
      <c r="G723" s="11" t="s">
        <v>5098</v>
      </c>
      <c r="H723" s="16">
        <v>45139</v>
      </c>
      <c r="I723" s="11" t="s">
        <v>5098</v>
      </c>
      <c r="J723" s="16">
        <v>45139</v>
      </c>
      <c r="K723" s="14">
        <v>283</v>
      </c>
      <c r="L723" s="15" t="s">
        <v>5108</v>
      </c>
    </row>
    <row r="724" spans="1:12">
      <c r="A724" s="11" t="s">
        <v>5107</v>
      </c>
      <c r="B724" s="14">
        <v>871</v>
      </c>
      <c r="C724" s="14" t="s">
        <v>3885</v>
      </c>
      <c r="D724" s="14" t="s">
        <v>3886</v>
      </c>
      <c r="E724" s="14">
        <v>0</v>
      </c>
      <c r="F724" s="11" t="s">
        <v>5097</v>
      </c>
      <c r="G724" s="11" t="s">
        <v>5098</v>
      </c>
      <c r="H724" s="16">
        <v>45579</v>
      </c>
      <c r="I724" s="11" t="s">
        <v>5098</v>
      </c>
      <c r="J724" s="16">
        <v>45579</v>
      </c>
      <c r="K724" s="14">
        <v>283</v>
      </c>
      <c r="L724" s="15" t="s">
        <v>5108</v>
      </c>
    </row>
    <row r="725" spans="1:12">
      <c r="A725" s="11" t="s">
        <v>5107</v>
      </c>
      <c r="B725" s="14">
        <v>872</v>
      </c>
      <c r="C725" s="14" t="s">
        <v>3887</v>
      </c>
      <c r="D725" s="14" t="s">
        <v>6286</v>
      </c>
      <c r="E725" s="14">
        <v>0</v>
      </c>
      <c r="F725" s="11" t="s">
        <v>5097</v>
      </c>
      <c r="G725" s="11" t="s">
        <v>5098</v>
      </c>
      <c r="H725" s="16">
        <v>46019</v>
      </c>
      <c r="I725" s="11" t="s">
        <v>5098</v>
      </c>
      <c r="J725" s="16">
        <v>46019</v>
      </c>
      <c r="K725" s="14">
        <v>283</v>
      </c>
      <c r="L725" s="15" t="s">
        <v>5108</v>
      </c>
    </row>
    <row r="726" spans="1:12">
      <c r="A726" s="11" t="s">
        <v>5107</v>
      </c>
      <c r="B726" s="14">
        <v>873</v>
      </c>
      <c r="C726" s="14" t="s">
        <v>3890</v>
      </c>
      <c r="D726" s="14" t="s">
        <v>3891</v>
      </c>
      <c r="E726" s="14">
        <v>0</v>
      </c>
      <c r="F726" s="11" t="s">
        <v>5097</v>
      </c>
      <c r="G726" s="11" t="s">
        <v>5098</v>
      </c>
      <c r="H726" s="16">
        <v>44700</v>
      </c>
      <c r="I726" s="11" t="s">
        <v>5098</v>
      </c>
      <c r="J726" s="16">
        <v>44700</v>
      </c>
      <c r="K726" s="14">
        <v>284</v>
      </c>
      <c r="L726" s="15" t="s">
        <v>5108</v>
      </c>
    </row>
    <row r="727" spans="1:12">
      <c r="A727" s="11" t="s">
        <v>5107</v>
      </c>
      <c r="B727" s="14">
        <v>874</v>
      </c>
      <c r="C727" s="14" t="s">
        <v>3892</v>
      </c>
      <c r="D727" s="14" t="s">
        <v>6287</v>
      </c>
      <c r="E727" s="14">
        <v>0</v>
      </c>
      <c r="F727" s="11" t="s">
        <v>5097</v>
      </c>
      <c r="G727" s="11" t="s">
        <v>5098</v>
      </c>
      <c r="H727" s="16">
        <v>45140</v>
      </c>
      <c r="I727" s="11" t="s">
        <v>5098</v>
      </c>
      <c r="J727" s="16">
        <v>45140</v>
      </c>
      <c r="K727" s="14">
        <v>284</v>
      </c>
      <c r="L727" s="15" t="s">
        <v>5108</v>
      </c>
    </row>
    <row r="728" spans="1:12">
      <c r="A728" s="11" t="s">
        <v>5107</v>
      </c>
      <c r="B728" s="14">
        <v>875</v>
      </c>
      <c r="C728" s="14" t="s">
        <v>3894</v>
      </c>
      <c r="D728" s="14" t="s">
        <v>3895</v>
      </c>
      <c r="E728" s="14">
        <v>1</v>
      </c>
      <c r="F728" s="11" t="s">
        <v>5097</v>
      </c>
      <c r="G728" s="11" t="s">
        <v>5098</v>
      </c>
      <c r="H728" s="16">
        <v>45580</v>
      </c>
      <c r="I728" s="11" t="s">
        <v>5098</v>
      </c>
      <c r="J728" s="16">
        <v>45580</v>
      </c>
      <c r="K728" s="14">
        <v>284</v>
      </c>
      <c r="L728" s="15" t="s">
        <v>5108</v>
      </c>
    </row>
    <row r="729" spans="1:12">
      <c r="A729" s="11" t="s">
        <v>5107</v>
      </c>
      <c r="B729" s="14">
        <v>876</v>
      </c>
      <c r="C729" s="14" t="s">
        <v>3896</v>
      </c>
      <c r="D729" s="14" t="s">
        <v>3897</v>
      </c>
      <c r="E729" s="14">
        <v>0</v>
      </c>
      <c r="F729" s="11" t="s">
        <v>5097</v>
      </c>
      <c r="G729" s="11" t="s">
        <v>5098</v>
      </c>
      <c r="H729" s="16">
        <v>46020</v>
      </c>
      <c r="I729" s="11" t="s">
        <v>5098</v>
      </c>
      <c r="J729" s="16">
        <v>46020</v>
      </c>
      <c r="K729" s="14">
        <v>284</v>
      </c>
      <c r="L729" s="15" t="s">
        <v>5108</v>
      </c>
    </row>
    <row r="730" spans="1:12">
      <c r="A730" s="11" t="s">
        <v>5107</v>
      </c>
      <c r="B730" s="14">
        <v>877</v>
      </c>
      <c r="C730" s="14" t="s">
        <v>3899</v>
      </c>
      <c r="D730" s="14" t="s">
        <v>3900</v>
      </c>
      <c r="E730" s="14">
        <v>0</v>
      </c>
      <c r="F730" s="11" t="s">
        <v>5097</v>
      </c>
      <c r="G730" s="11" t="s">
        <v>5098</v>
      </c>
      <c r="H730" s="16">
        <v>44701</v>
      </c>
      <c r="I730" s="11" t="s">
        <v>5098</v>
      </c>
      <c r="J730" s="16">
        <v>44701</v>
      </c>
      <c r="K730" s="14">
        <v>285</v>
      </c>
      <c r="L730" s="15" t="s">
        <v>5108</v>
      </c>
    </row>
    <row r="731" spans="1:12">
      <c r="A731" s="11" t="s">
        <v>5107</v>
      </c>
      <c r="B731" s="14">
        <v>878</v>
      </c>
      <c r="C731" s="14" t="s">
        <v>3901</v>
      </c>
      <c r="D731" s="14" t="s">
        <v>3902</v>
      </c>
      <c r="E731" s="14">
        <v>0</v>
      </c>
      <c r="F731" s="11" t="s">
        <v>5097</v>
      </c>
      <c r="G731" s="11" t="s">
        <v>5098</v>
      </c>
      <c r="H731" s="16">
        <v>45141</v>
      </c>
      <c r="I731" s="11" t="s">
        <v>5098</v>
      </c>
      <c r="J731" s="16">
        <v>45141</v>
      </c>
      <c r="K731" s="14">
        <v>285</v>
      </c>
      <c r="L731" s="15" t="s">
        <v>5108</v>
      </c>
    </row>
    <row r="732" spans="1:12">
      <c r="A732" s="11" t="s">
        <v>5107</v>
      </c>
      <c r="B732" s="14">
        <v>879</v>
      </c>
      <c r="C732" s="14" t="s">
        <v>3903</v>
      </c>
      <c r="D732" s="14" t="s">
        <v>3904</v>
      </c>
      <c r="E732" s="14">
        <v>1</v>
      </c>
      <c r="F732" s="11" t="s">
        <v>5097</v>
      </c>
      <c r="G732" s="11" t="s">
        <v>5098</v>
      </c>
      <c r="H732" s="16">
        <v>45581</v>
      </c>
      <c r="I732" s="11" t="s">
        <v>5098</v>
      </c>
      <c r="J732" s="16">
        <v>45581</v>
      </c>
      <c r="K732" s="14">
        <v>285</v>
      </c>
      <c r="L732" s="15" t="s">
        <v>5108</v>
      </c>
    </row>
    <row r="733" spans="1:12">
      <c r="A733" s="11" t="s">
        <v>5107</v>
      </c>
      <c r="B733" s="14">
        <v>880</v>
      </c>
      <c r="C733" s="14" t="s">
        <v>3905</v>
      </c>
      <c r="D733" s="14" t="s">
        <v>3906</v>
      </c>
      <c r="E733" s="14">
        <v>0</v>
      </c>
      <c r="F733" s="11" t="s">
        <v>5097</v>
      </c>
      <c r="G733" s="11" t="s">
        <v>5098</v>
      </c>
      <c r="H733" s="16">
        <v>46021</v>
      </c>
      <c r="I733" s="11" t="s">
        <v>5098</v>
      </c>
      <c r="J733" s="16">
        <v>46021</v>
      </c>
      <c r="K733" s="14">
        <v>285</v>
      </c>
      <c r="L733" s="15" t="s">
        <v>5108</v>
      </c>
    </row>
    <row r="734" spans="1:12">
      <c r="A734" s="11" t="s">
        <v>5107</v>
      </c>
      <c r="B734" s="14">
        <v>881</v>
      </c>
      <c r="C734" s="14" t="s">
        <v>3908</v>
      </c>
      <c r="D734" s="14" t="s">
        <v>3909</v>
      </c>
      <c r="E734" s="14">
        <v>0</v>
      </c>
      <c r="F734" s="11" t="s">
        <v>5097</v>
      </c>
      <c r="G734" s="11" t="s">
        <v>5098</v>
      </c>
      <c r="H734" s="16">
        <v>44702</v>
      </c>
      <c r="I734" s="11" t="s">
        <v>5098</v>
      </c>
      <c r="J734" s="16">
        <v>44702</v>
      </c>
      <c r="K734" s="14">
        <v>286</v>
      </c>
      <c r="L734" s="15" t="s">
        <v>5108</v>
      </c>
    </row>
    <row r="735" spans="1:12">
      <c r="A735" s="11" t="s">
        <v>5107</v>
      </c>
      <c r="B735" s="14">
        <v>882</v>
      </c>
      <c r="C735" s="14" t="s">
        <v>3910</v>
      </c>
      <c r="D735" s="14" t="s">
        <v>5014</v>
      </c>
      <c r="E735" s="14">
        <v>0</v>
      </c>
      <c r="F735" s="11" t="s">
        <v>5097</v>
      </c>
      <c r="G735" s="11" t="s">
        <v>5098</v>
      </c>
      <c r="H735" s="16">
        <v>45142</v>
      </c>
      <c r="I735" s="11" t="s">
        <v>5098</v>
      </c>
      <c r="J735" s="16">
        <v>45142</v>
      </c>
      <c r="K735" s="14">
        <v>286</v>
      </c>
      <c r="L735" s="15" t="s">
        <v>5108</v>
      </c>
    </row>
    <row r="736" spans="1:12">
      <c r="A736" s="11" t="s">
        <v>5107</v>
      </c>
      <c r="B736" s="14">
        <v>883</v>
      </c>
      <c r="C736" s="14" t="s">
        <v>3912</v>
      </c>
      <c r="D736" s="14" t="s">
        <v>6288</v>
      </c>
      <c r="E736" s="14">
        <v>0</v>
      </c>
      <c r="F736" s="11" t="s">
        <v>5097</v>
      </c>
      <c r="G736" s="11" t="s">
        <v>5098</v>
      </c>
      <c r="H736" s="16">
        <v>45582</v>
      </c>
      <c r="I736" s="11" t="s">
        <v>5098</v>
      </c>
      <c r="J736" s="16">
        <v>45582</v>
      </c>
      <c r="K736" s="14">
        <v>286</v>
      </c>
      <c r="L736" s="15" t="s">
        <v>5108</v>
      </c>
    </row>
    <row r="737" spans="1:12">
      <c r="A737" s="11" t="s">
        <v>5107</v>
      </c>
      <c r="B737" s="14">
        <v>884</v>
      </c>
      <c r="C737" s="14" t="s">
        <v>3914</v>
      </c>
      <c r="D737" s="14" t="s">
        <v>3915</v>
      </c>
      <c r="E737" s="14">
        <v>1</v>
      </c>
      <c r="F737" s="11" t="s">
        <v>5097</v>
      </c>
      <c r="G737" s="11" t="s">
        <v>5098</v>
      </c>
      <c r="H737" s="16">
        <v>46022</v>
      </c>
      <c r="I737" s="11" t="s">
        <v>5098</v>
      </c>
      <c r="J737" s="16">
        <v>46022</v>
      </c>
      <c r="K737" s="14">
        <v>286</v>
      </c>
      <c r="L737" s="15" t="s">
        <v>5108</v>
      </c>
    </row>
    <row r="738" spans="1:12">
      <c r="A738" s="11" t="s">
        <v>5107</v>
      </c>
      <c r="B738" s="14">
        <v>885</v>
      </c>
      <c r="C738" s="14" t="s">
        <v>3917</v>
      </c>
      <c r="D738" s="14" t="s">
        <v>6289</v>
      </c>
      <c r="E738" s="14">
        <v>0</v>
      </c>
      <c r="F738" s="11" t="s">
        <v>5097</v>
      </c>
      <c r="G738" s="11" t="s">
        <v>5098</v>
      </c>
      <c r="H738" s="16">
        <v>44703</v>
      </c>
      <c r="I738" s="11" t="s">
        <v>5098</v>
      </c>
      <c r="J738" s="16">
        <v>44703</v>
      </c>
      <c r="K738" s="14">
        <v>287</v>
      </c>
      <c r="L738" s="15" t="s">
        <v>5108</v>
      </c>
    </row>
    <row r="739" spans="1:12">
      <c r="A739" s="11" t="s">
        <v>5107</v>
      </c>
      <c r="B739" s="14">
        <v>886</v>
      </c>
      <c r="C739" s="14" t="s">
        <v>3919</v>
      </c>
      <c r="D739" s="14" t="s">
        <v>6290</v>
      </c>
      <c r="E739" s="14">
        <v>0</v>
      </c>
      <c r="F739" s="11" t="s">
        <v>5097</v>
      </c>
      <c r="G739" s="11" t="s">
        <v>5098</v>
      </c>
      <c r="H739" s="16">
        <v>45143</v>
      </c>
      <c r="I739" s="11" t="s">
        <v>5098</v>
      </c>
      <c r="J739" s="16">
        <v>45143</v>
      </c>
      <c r="K739" s="14">
        <v>287</v>
      </c>
      <c r="L739" s="15" t="s">
        <v>5108</v>
      </c>
    </row>
    <row r="740" spans="1:12">
      <c r="A740" s="11" t="s">
        <v>5107</v>
      </c>
      <c r="B740" s="14">
        <v>887</v>
      </c>
      <c r="C740" s="14" t="s">
        <v>3921</v>
      </c>
      <c r="D740" s="14" t="s">
        <v>6291</v>
      </c>
      <c r="E740" s="14">
        <v>1</v>
      </c>
      <c r="F740" s="11" t="s">
        <v>5097</v>
      </c>
      <c r="G740" s="11" t="s">
        <v>5098</v>
      </c>
      <c r="H740" s="16">
        <v>45583</v>
      </c>
      <c r="I740" s="11" t="s">
        <v>5098</v>
      </c>
      <c r="J740" s="16">
        <v>45583</v>
      </c>
      <c r="K740" s="14">
        <v>287</v>
      </c>
      <c r="L740" s="15" t="s">
        <v>5108</v>
      </c>
    </row>
    <row r="741" spans="1:12">
      <c r="A741" s="11" t="s">
        <v>5107</v>
      </c>
      <c r="B741" s="14">
        <v>888</v>
      </c>
      <c r="C741" s="14" t="s">
        <v>3923</v>
      </c>
      <c r="D741" s="14" t="s">
        <v>6292</v>
      </c>
      <c r="E741" s="14">
        <v>0</v>
      </c>
      <c r="F741" s="11" t="s">
        <v>5097</v>
      </c>
      <c r="G741" s="11" t="s">
        <v>5098</v>
      </c>
      <c r="H741" s="16">
        <v>46023</v>
      </c>
      <c r="I741" s="11" t="s">
        <v>5098</v>
      </c>
      <c r="J741" s="16">
        <v>46023</v>
      </c>
      <c r="K741" s="14">
        <v>287</v>
      </c>
      <c r="L741" s="15" t="s">
        <v>5108</v>
      </c>
    </row>
    <row r="742" spans="1:12">
      <c r="A742" s="11" t="s">
        <v>5107</v>
      </c>
      <c r="B742" s="14">
        <v>889</v>
      </c>
      <c r="C742" s="14" t="s">
        <v>6293</v>
      </c>
      <c r="D742" s="14" t="s">
        <v>6294</v>
      </c>
      <c r="E742" s="14">
        <v>0</v>
      </c>
      <c r="F742" s="11" t="s">
        <v>5097</v>
      </c>
      <c r="G742" s="11" t="s">
        <v>5098</v>
      </c>
      <c r="H742" s="16">
        <v>44704</v>
      </c>
      <c r="I742" s="11" t="s">
        <v>5098</v>
      </c>
      <c r="J742" s="16">
        <v>44704</v>
      </c>
      <c r="K742" s="14">
        <v>288</v>
      </c>
      <c r="L742" s="15" t="s">
        <v>5108</v>
      </c>
    </row>
    <row r="743" spans="1:12">
      <c r="A743" s="11" t="s">
        <v>5107</v>
      </c>
      <c r="B743" s="14">
        <v>890</v>
      </c>
      <c r="C743" s="14" t="s">
        <v>6295</v>
      </c>
      <c r="D743" s="14" t="s">
        <v>6296</v>
      </c>
      <c r="E743" s="14">
        <v>0</v>
      </c>
      <c r="F743" s="11" t="s">
        <v>5097</v>
      </c>
      <c r="G743" s="11" t="s">
        <v>5098</v>
      </c>
      <c r="H743" s="16">
        <v>45144</v>
      </c>
      <c r="I743" s="11" t="s">
        <v>5098</v>
      </c>
      <c r="J743" s="16">
        <v>45144</v>
      </c>
      <c r="K743" s="14">
        <v>288</v>
      </c>
      <c r="L743" s="15" t="s">
        <v>5108</v>
      </c>
    </row>
    <row r="744" spans="1:12">
      <c r="A744" s="11" t="s">
        <v>5107</v>
      </c>
      <c r="B744" s="14">
        <v>891</v>
      </c>
      <c r="C744" s="14" t="s">
        <v>6297</v>
      </c>
      <c r="D744" s="14" t="s">
        <v>3931</v>
      </c>
      <c r="E744" s="14">
        <v>1</v>
      </c>
      <c r="F744" s="11" t="s">
        <v>5097</v>
      </c>
      <c r="G744" s="11" t="s">
        <v>5098</v>
      </c>
      <c r="H744" s="16">
        <v>45584</v>
      </c>
      <c r="I744" s="11" t="s">
        <v>5098</v>
      </c>
      <c r="J744" s="16">
        <v>45584</v>
      </c>
      <c r="K744" s="14">
        <v>288</v>
      </c>
      <c r="L744" s="15" t="s">
        <v>5108</v>
      </c>
    </row>
    <row r="745" spans="1:12">
      <c r="A745" s="11" t="s">
        <v>5107</v>
      </c>
      <c r="B745" s="14">
        <v>892</v>
      </c>
      <c r="C745" s="14" t="s">
        <v>6298</v>
      </c>
      <c r="D745" s="14" t="s">
        <v>6299</v>
      </c>
      <c r="E745" s="14">
        <v>0</v>
      </c>
      <c r="F745" s="11" t="s">
        <v>5097</v>
      </c>
      <c r="G745" s="11" t="s">
        <v>5098</v>
      </c>
      <c r="H745" s="16">
        <v>46024</v>
      </c>
      <c r="I745" s="11" t="s">
        <v>5098</v>
      </c>
      <c r="J745" s="16">
        <v>46024</v>
      </c>
      <c r="K745" s="14">
        <v>288</v>
      </c>
      <c r="L745" s="15" t="s">
        <v>5108</v>
      </c>
    </row>
    <row r="746" spans="1:12">
      <c r="A746" s="11" t="s">
        <v>5107</v>
      </c>
      <c r="B746" s="14">
        <v>893</v>
      </c>
      <c r="C746" s="14"/>
      <c r="D746" s="14" t="s">
        <v>5735</v>
      </c>
      <c r="E746" s="14">
        <v>0</v>
      </c>
      <c r="F746" s="11" t="s">
        <v>5097</v>
      </c>
      <c r="G746" s="11" t="s">
        <v>5098</v>
      </c>
      <c r="H746" s="16">
        <v>44705</v>
      </c>
      <c r="I746" s="11" t="s">
        <v>5098</v>
      </c>
      <c r="J746" s="16">
        <v>44705</v>
      </c>
      <c r="K746" s="14">
        <v>290</v>
      </c>
      <c r="L746" s="15" t="s">
        <v>5108</v>
      </c>
    </row>
    <row r="747" spans="1:12">
      <c r="A747" s="11" t="s">
        <v>5107</v>
      </c>
      <c r="B747" s="14">
        <v>894</v>
      </c>
      <c r="C747" s="14"/>
      <c r="D747" s="14"/>
      <c r="E747" s="14">
        <v>0</v>
      </c>
      <c r="F747" s="11" t="s">
        <v>5097</v>
      </c>
      <c r="G747" s="11" t="s">
        <v>5098</v>
      </c>
      <c r="H747" s="16">
        <v>45145</v>
      </c>
      <c r="I747" s="11" t="s">
        <v>5098</v>
      </c>
      <c r="J747" s="16">
        <v>45145</v>
      </c>
      <c r="K747" s="14">
        <v>290</v>
      </c>
      <c r="L747" s="15" t="s">
        <v>5108</v>
      </c>
    </row>
    <row r="748" spans="1:12">
      <c r="A748" s="11" t="s">
        <v>5107</v>
      </c>
      <c r="B748" s="14">
        <v>895</v>
      </c>
      <c r="C748" s="14"/>
      <c r="D748" s="14"/>
      <c r="E748" s="14">
        <v>0</v>
      </c>
      <c r="F748" s="11" t="s">
        <v>5097</v>
      </c>
      <c r="G748" s="11" t="s">
        <v>5098</v>
      </c>
      <c r="H748" s="16">
        <v>45585</v>
      </c>
      <c r="I748" s="11" t="s">
        <v>5098</v>
      </c>
      <c r="J748" s="16">
        <v>45585</v>
      </c>
      <c r="K748" s="14">
        <v>290</v>
      </c>
      <c r="L748" s="15" t="s">
        <v>5108</v>
      </c>
    </row>
    <row r="749" spans="1:12">
      <c r="A749" s="11" t="s">
        <v>5107</v>
      </c>
      <c r="B749" s="14">
        <v>896</v>
      </c>
      <c r="C749" s="14"/>
      <c r="D749" s="14"/>
      <c r="E749" s="14">
        <v>0</v>
      </c>
      <c r="F749" s="11" t="s">
        <v>5097</v>
      </c>
      <c r="G749" s="11" t="s">
        <v>5098</v>
      </c>
      <c r="H749" s="16">
        <v>46025</v>
      </c>
      <c r="I749" s="11" t="s">
        <v>5098</v>
      </c>
      <c r="J749" s="16">
        <v>46025</v>
      </c>
      <c r="K749" s="14">
        <v>290</v>
      </c>
      <c r="L749" s="15" t="s">
        <v>5108</v>
      </c>
    </row>
    <row r="750" spans="1:12">
      <c r="A750" s="11" t="s">
        <v>5107</v>
      </c>
      <c r="B750" s="14">
        <v>897</v>
      </c>
      <c r="C750" s="14" t="s">
        <v>6300</v>
      </c>
      <c r="D750" s="14" t="s">
        <v>3946</v>
      </c>
      <c r="E750" s="14">
        <v>1</v>
      </c>
      <c r="F750" s="11" t="s">
        <v>5097</v>
      </c>
      <c r="G750" s="11" t="s">
        <v>5098</v>
      </c>
      <c r="H750" s="16">
        <v>44706</v>
      </c>
      <c r="I750" s="11" t="s">
        <v>5098</v>
      </c>
      <c r="J750" s="16">
        <v>44706</v>
      </c>
      <c r="K750" s="14">
        <v>291</v>
      </c>
      <c r="L750" s="15" t="s">
        <v>5108</v>
      </c>
    </row>
    <row r="751" spans="1:12">
      <c r="A751" s="11" t="s">
        <v>5107</v>
      </c>
      <c r="B751" s="14">
        <v>898</v>
      </c>
      <c r="C751" s="14" t="s">
        <v>6301</v>
      </c>
      <c r="D751" s="14" t="s">
        <v>5017</v>
      </c>
      <c r="E751" s="14">
        <v>0</v>
      </c>
      <c r="F751" s="11" t="s">
        <v>5097</v>
      </c>
      <c r="G751" s="11" t="s">
        <v>5098</v>
      </c>
      <c r="H751" s="16">
        <v>45146</v>
      </c>
      <c r="I751" s="11" t="s">
        <v>5098</v>
      </c>
      <c r="J751" s="16">
        <v>45146</v>
      </c>
      <c r="K751" s="14">
        <v>291</v>
      </c>
      <c r="L751" s="15" t="s">
        <v>5108</v>
      </c>
    </row>
    <row r="752" spans="1:12">
      <c r="A752" s="11" t="s">
        <v>5107</v>
      </c>
      <c r="B752" s="14">
        <v>899</v>
      </c>
      <c r="C752" s="14" t="s">
        <v>6302</v>
      </c>
      <c r="D752" s="14" t="s">
        <v>3950</v>
      </c>
      <c r="E752" s="14">
        <v>0</v>
      </c>
      <c r="F752" s="11" t="s">
        <v>5097</v>
      </c>
      <c r="G752" s="11" t="s">
        <v>5098</v>
      </c>
      <c r="H752" s="16">
        <v>45586</v>
      </c>
      <c r="I752" s="11" t="s">
        <v>5098</v>
      </c>
      <c r="J752" s="16">
        <v>45586</v>
      </c>
      <c r="K752" s="14">
        <v>291</v>
      </c>
      <c r="L752" s="15" t="s">
        <v>5108</v>
      </c>
    </row>
    <row r="753" spans="1:12">
      <c r="A753" s="11" t="s">
        <v>5107</v>
      </c>
      <c r="B753" s="14">
        <v>900</v>
      </c>
      <c r="C753" s="14" t="s">
        <v>6303</v>
      </c>
      <c r="D753" s="14" t="s">
        <v>3952</v>
      </c>
      <c r="E753" s="14">
        <v>0</v>
      </c>
      <c r="F753" s="11" t="s">
        <v>5097</v>
      </c>
      <c r="G753" s="11" t="s">
        <v>5098</v>
      </c>
      <c r="H753" s="16">
        <v>46026</v>
      </c>
      <c r="I753" s="11" t="s">
        <v>5098</v>
      </c>
      <c r="J753" s="16">
        <v>46026</v>
      </c>
      <c r="K753" s="14">
        <v>291</v>
      </c>
      <c r="L753" s="15" t="s">
        <v>5108</v>
      </c>
    </row>
    <row r="754" spans="1:12">
      <c r="A754" s="11" t="s">
        <v>5107</v>
      </c>
      <c r="B754" s="14">
        <v>901</v>
      </c>
      <c r="C754" s="14" t="s">
        <v>3954</v>
      </c>
      <c r="D754" s="14" t="s">
        <v>6304</v>
      </c>
      <c r="E754" s="14">
        <v>1</v>
      </c>
      <c r="F754" s="11" t="s">
        <v>5097</v>
      </c>
      <c r="G754" s="11" t="s">
        <v>5098</v>
      </c>
      <c r="H754" s="16">
        <v>44707</v>
      </c>
      <c r="I754" s="11" t="s">
        <v>5098</v>
      </c>
      <c r="J754" s="16">
        <v>44707</v>
      </c>
      <c r="K754" s="14">
        <v>292</v>
      </c>
      <c r="L754" s="15" t="s">
        <v>5108</v>
      </c>
    </row>
    <row r="755" spans="1:12">
      <c r="A755" s="11" t="s">
        <v>5107</v>
      </c>
      <c r="B755" s="14">
        <v>902</v>
      </c>
      <c r="C755" s="14" t="s">
        <v>6304</v>
      </c>
      <c r="D755" s="14" t="s">
        <v>6305</v>
      </c>
      <c r="E755" s="14">
        <v>0</v>
      </c>
      <c r="F755" s="11" t="s">
        <v>5097</v>
      </c>
      <c r="G755" s="11" t="s">
        <v>5098</v>
      </c>
      <c r="H755" s="16">
        <v>45147</v>
      </c>
      <c r="I755" s="11" t="s">
        <v>5098</v>
      </c>
      <c r="J755" s="16">
        <v>45147</v>
      </c>
      <c r="K755" s="14">
        <v>292</v>
      </c>
      <c r="L755" s="15" t="s">
        <v>5108</v>
      </c>
    </row>
    <row r="756" spans="1:12">
      <c r="A756" s="11" t="s">
        <v>5107</v>
      </c>
      <c r="B756" s="14">
        <v>903</v>
      </c>
      <c r="C756" s="14" t="s">
        <v>3957</v>
      </c>
      <c r="D756" s="14" t="s">
        <v>6306</v>
      </c>
      <c r="E756" s="14">
        <v>0</v>
      </c>
      <c r="F756" s="11" t="s">
        <v>5097</v>
      </c>
      <c r="G756" s="11" t="s">
        <v>5098</v>
      </c>
      <c r="H756" s="16">
        <v>45587</v>
      </c>
      <c r="I756" s="11" t="s">
        <v>5098</v>
      </c>
      <c r="J756" s="16">
        <v>45587</v>
      </c>
      <c r="K756" s="14">
        <v>292</v>
      </c>
      <c r="L756" s="15" t="s">
        <v>5108</v>
      </c>
    </row>
    <row r="757" spans="1:12">
      <c r="A757" s="11" t="s">
        <v>5107</v>
      </c>
      <c r="B757" s="14">
        <v>904</v>
      </c>
      <c r="C757" s="14" t="s">
        <v>3959</v>
      </c>
      <c r="D757" s="14" t="s">
        <v>6307</v>
      </c>
      <c r="E757" s="14">
        <v>0</v>
      </c>
      <c r="F757" s="11" t="s">
        <v>5097</v>
      </c>
      <c r="G757" s="11" t="s">
        <v>5098</v>
      </c>
      <c r="H757" s="16">
        <v>46027</v>
      </c>
      <c r="I757" s="11" t="s">
        <v>5098</v>
      </c>
      <c r="J757" s="16">
        <v>46027</v>
      </c>
      <c r="K757" s="14">
        <v>292</v>
      </c>
      <c r="L757" s="15" t="s">
        <v>5108</v>
      </c>
    </row>
    <row r="758" spans="1:12">
      <c r="A758" s="11" t="s">
        <v>5107</v>
      </c>
      <c r="B758" s="14">
        <v>905</v>
      </c>
      <c r="C758" s="14" t="s">
        <v>3962</v>
      </c>
      <c r="D758" s="14" t="s">
        <v>3963</v>
      </c>
      <c r="E758" s="14">
        <v>0</v>
      </c>
      <c r="F758" s="11" t="s">
        <v>5097</v>
      </c>
      <c r="G758" s="11" t="s">
        <v>5098</v>
      </c>
      <c r="H758" s="16">
        <v>44708</v>
      </c>
      <c r="I758" s="11" t="s">
        <v>5098</v>
      </c>
      <c r="J758" s="16">
        <v>44708</v>
      </c>
      <c r="K758" s="14">
        <v>293</v>
      </c>
      <c r="L758" s="15" t="s">
        <v>5108</v>
      </c>
    </row>
    <row r="759" spans="1:12">
      <c r="A759" s="11" t="s">
        <v>5107</v>
      </c>
      <c r="B759" s="14">
        <v>906</v>
      </c>
      <c r="C759" s="14" t="s">
        <v>6308</v>
      </c>
      <c r="D759" s="14" t="s">
        <v>3965</v>
      </c>
      <c r="E759" s="14">
        <v>0</v>
      </c>
      <c r="F759" s="11" t="s">
        <v>5097</v>
      </c>
      <c r="G759" s="11" t="s">
        <v>5098</v>
      </c>
      <c r="H759" s="16">
        <v>45148</v>
      </c>
      <c r="I759" s="11" t="s">
        <v>5098</v>
      </c>
      <c r="J759" s="16">
        <v>45148</v>
      </c>
      <c r="K759" s="14">
        <v>293</v>
      </c>
      <c r="L759" s="15" t="s">
        <v>5108</v>
      </c>
    </row>
    <row r="760" spans="1:12">
      <c r="A760" s="11" t="s">
        <v>5107</v>
      </c>
      <c r="B760" s="14">
        <v>907</v>
      </c>
      <c r="C760" s="14" t="s">
        <v>3966</v>
      </c>
      <c r="D760" s="14" t="s">
        <v>6309</v>
      </c>
      <c r="E760" s="14">
        <v>1</v>
      </c>
      <c r="F760" s="11" t="s">
        <v>5097</v>
      </c>
      <c r="G760" s="11" t="s">
        <v>5098</v>
      </c>
      <c r="H760" s="16">
        <v>45588</v>
      </c>
      <c r="I760" s="11" t="s">
        <v>5098</v>
      </c>
      <c r="J760" s="16">
        <v>45588</v>
      </c>
      <c r="K760" s="14">
        <v>293</v>
      </c>
      <c r="L760" s="15" t="s">
        <v>5108</v>
      </c>
    </row>
    <row r="761" spans="1:12">
      <c r="A761" s="11" t="s">
        <v>5107</v>
      </c>
      <c r="B761" s="14">
        <v>908</v>
      </c>
      <c r="C761" s="14" t="s">
        <v>3968</v>
      </c>
      <c r="D761" s="14" t="s">
        <v>3969</v>
      </c>
      <c r="E761" s="14">
        <v>0</v>
      </c>
      <c r="F761" s="11" t="s">
        <v>5097</v>
      </c>
      <c r="G761" s="11" t="s">
        <v>5098</v>
      </c>
      <c r="H761" s="16">
        <v>46028</v>
      </c>
      <c r="I761" s="11" t="s">
        <v>5098</v>
      </c>
      <c r="J761" s="16">
        <v>46028</v>
      </c>
      <c r="K761" s="14">
        <v>293</v>
      </c>
      <c r="L761" s="15" t="s">
        <v>5108</v>
      </c>
    </row>
    <row r="762" spans="1:12">
      <c r="A762" s="11" t="s">
        <v>5107</v>
      </c>
      <c r="B762" s="14">
        <v>909</v>
      </c>
      <c r="C762" s="14" t="s">
        <v>3971</v>
      </c>
      <c r="D762" s="14" t="s">
        <v>3972</v>
      </c>
      <c r="E762" s="14">
        <v>0</v>
      </c>
      <c r="F762" s="11" t="s">
        <v>5097</v>
      </c>
      <c r="G762" s="11" t="s">
        <v>5098</v>
      </c>
      <c r="H762" s="16">
        <v>44709</v>
      </c>
      <c r="I762" s="11" t="s">
        <v>5098</v>
      </c>
      <c r="J762" s="16">
        <v>44709</v>
      </c>
      <c r="K762" s="14">
        <v>294</v>
      </c>
      <c r="L762" s="15" t="s">
        <v>5108</v>
      </c>
    </row>
    <row r="763" spans="1:12">
      <c r="A763" s="11" t="s">
        <v>5107</v>
      </c>
      <c r="B763" s="14">
        <v>910</v>
      </c>
      <c r="C763" s="14" t="s">
        <v>3973</v>
      </c>
      <c r="D763" s="14" t="s">
        <v>3974</v>
      </c>
      <c r="E763" s="14">
        <v>0</v>
      </c>
      <c r="F763" s="11" t="s">
        <v>5097</v>
      </c>
      <c r="G763" s="11" t="s">
        <v>5098</v>
      </c>
      <c r="H763" s="16">
        <v>45149</v>
      </c>
      <c r="I763" s="11" t="s">
        <v>5098</v>
      </c>
      <c r="J763" s="16">
        <v>45149</v>
      </c>
      <c r="K763" s="14">
        <v>294</v>
      </c>
      <c r="L763" s="15" t="s">
        <v>5108</v>
      </c>
    </row>
    <row r="764" spans="1:12">
      <c r="A764" s="11" t="s">
        <v>5107</v>
      </c>
      <c r="B764" s="14">
        <v>911</v>
      </c>
      <c r="C764" s="14" t="s">
        <v>3975</v>
      </c>
      <c r="D764" s="14" t="s">
        <v>6310</v>
      </c>
      <c r="E764" s="14">
        <v>1</v>
      </c>
      <c r="F764" s="11" t="s">
        <v>5097</v>
      </c>
      <c r="G764" s="11" t="s">
        <v>5098</v>
      </c>
      <c r="H764" s="16">
        <v>45589</v>
      </c>
      <c r="I764" s="11" t="s">
        <v>5098</v>
      </c>
      <c r="J764" s="16">
        <v>45589</v>
      </c>
      <c r="K764" s="14">
        <v>294</v>
      </c>
      <c r="L764" s="15" t="s">
        <v>5108</v>
      </c>
    </row>
    <row r="765" spans="1:12">
      <c r="A765" s="11" t="s">
        <v>5107</v>
      </c>
      <c r="B765" s="14">
        <v>912</v>
      </c>
      <c r="C765" s="14" t="s">
        <v>3977</v>
      </c>
      <c r="D765" s="14" t="s">
        <v>6311</v>
      </c>
      <c r="E765" s="14">
        <v>0</v>
      </c>
      <c r="F765" s="11" t="s">
        <v>5097</v>
      </c>
      <c r="G765" s="11" t="s">
        <v>5098</v>
      </c>
      <c r="H765" s="16">
        <v>46029</v>
      </c>
      <c r="I765" s="11" t="s">
        <v>5098</v>
      </c>
      <c r="J765" s="16">
        <v>46029</v>
      </c>
      <c r="K765" s="14">
        <v>294</v>
      </c>
      <c r="L765" s="15" t="s">
        <v>5108</v>
      </c>
    </row>
    <row r="766" spans="1:12">
      <c r="A766" s="11" t="s">
        <v>5107</v>
      </c>
      <c r="B766" s="14">
        <v>913</v>
      </c>
      <c r="C766" s="14" t="s">
        <v>3985</v>
      </c>
      <c r="D766" s="14" t="s">
        <v>3986</v>
      </c>
      <c r="E766" s="14">
        <v>0</v>
      </c>
      <c r="F766" s="11" t="s">
        <v>5097</v>
      </c>
      <c r="G766" s="11" t="s">
        <v>5098</v>
      </c>
      <c r="H766" s="16">
        <v>44710</v>
      </c>
      <c r="I766" s="11" t="s">
        <v>5098</v>
      </c>
      <c r="J766" s="16">
        <v>44710</v>
      </c>
      <c r="K766" s="14">
        <v>296</v>
      </c>
      <c r="L766" s="15" t="s">
        <v>5108</v>
      </c>
    </row>
    <row r="767" spans="1:12">
      <c r="A767" s="11" t="s">
        <v>5107</v>
      </c>
      <c r="B767" s="14">
        <v>914</v>
      </c>
      <c r="C767" s="14" t="s">
        <v>3987</v>
      </c>
      <c r="D767" s="14" t="s">
        <v>6312</v>
      </c>
      <c r="E767" s="14">
        <v>1</v>
      </c>
      <c r="F767" s="11" t="s">
        <v>5097</v>
      </c>
      <c r="G767" s="11" t="s">
        <v>5098</v>
      </c>
      <c r="H767" s="16">
        <v>45150</v>
      </c>
      <c r="I767" s="11" t="s">
        <v>5098</v>
      </c>
      <c r="J767" s="16">
        <v>45150</v>
      </c>
      <c r="K767" s="14">
        <v>296</v>
      </c>
      <c r="L767" s="15" t="s">
        <v>5108</v>
      </c>
    </row>
    <row r="768" spans="1:12">
      <c r="A768" s="11" t="s">
        <v>5107</v>
      </c>
      <c r="B768" s="14">
        <v>915</v>
      </c>
      <c r="C768" s="14" t="s">
        <v>3989</v>
      </c>
      <c r="D768" s="14" t="s">
        <v>3990</v>
      </c>
      <c r="E768" s="14">
        <v>0</v>
      </c>
      <c r="F768" s="11" t="s">
        <v>5097</v>
      </c>
      <c r="G768" s="11" t="s">
        <v>5098</v>
      </c>
      <c r="H768" s="16">
        <v>45590</v>
      </c>
      <c r="I768" s="11" t="s">
        <v>5098</v>
      </c>
      <c r="J768" s="16">
        <v>45590</v>
      </c>
      <c r="K768" s="14">
        <v>296</v>
      </c>
      <c r="L768" s="15" t="s">
        <v>5108</v>
      </c>
    </row>
    <row r="769" spans="1:12">
      <c r="A769" s="11" t="s">
        <v>5107</v>
      </c>
      <c r="B769" s="14">
        <v>916</v>
      </c>
      <c r="C769" s="14" t="s">
        <v>3991</v>
      </c>
      <c r="D769" s="14" t="s">
        <v>3992</v>
      </c>
      <c r="E769" s="14">
        <v>0</v>
      </c>
      <c r="F769" s="11" t="s">
        <v>5097</v>
      </c>
      <c r="G769" s="11" t="s">
        <v>5098</v>
      </c>
      <c r="H769" s="16">
        <v>46030</v>
      </c>
      <c r="I769" s="11" t="s">
        <v>5098</v>
      </c>
      <c r="J769" s="16">
        <v>46030</v>
      </c>
      <c r="K769" s="14">
        <v>296</v>
      </c>
      <c r="L769" s="15" t="s">
        <v>5108</v>
      </c>
    </row>
    <row r="770" spans="1:12">
      <c r="A770" s="11" t="s">
        <v>5107</v>
      </c>
      <c r="B770" s="14">
        <v>917</v>
      </c>
      <c r="C770" s="14" t="s">
        <v>6313</v>
      </c>
      <c r="D770" s="14" t="s">
        <v>3995</v>
      </c>
      <c r="E770" s="14">
        <v>0</v>
      </c>
      <c r="F770" s="11" t="s">
        <v>5097</v>
      </c>
      <c r="G770" s="11" t="s">
        <v>5098</v>
      </c>
      <c r="H770" s="16">
        <v>44711</v>
      </c>
      <c r="I770" s="11" t="s">
        <v>5098</v>
      </c>
      <c r="J770" s="16">
        <v>44711</v>
      </c>
      <c r="K770" s="14">
        <v>297</v>
      </c>
      <c r="L770" s="15" t="s">
        <v>5108</v>
      </c>
    </row>
    <row r="771" spans="1:12">
      <c r="A771" s="11" t="s">
        <v>5107</v>
      </c>
      <c r="B771" s="14">
        <v>918</v>
      </c>
      <c r="C771" s="14" t="s">
        <v>3996</v>
      </c>
      <c r="D771" s="14" t="s">
        <v>6314</v>
      </c>
      <c r="E771" s="14">
        <v>0</v>
      </c>
      <c r="F771" s="11" t="s">
        <v>5097</v>
      </c>
      <c r="G771" s="11" t="s">
        <v>5098</v>
      </c>
      <c r="H771" s="16">
        <v>45151</v>
      </c>
      <c r="I771" s="11" t="s">
        <v>5098</v>
      </c>
      <c r="J771" s="16">
        <v>45151</v>
      </c>
      <c r="K771" s="14">
        <v>297</v>
      </c>
      <c r="L771" s="15" t="s">
        <v>5108</v>
      </c>
    </row>
    <row r="772" spans="1:12">
      <c r="A772" s="11" t="s">
        <v>5107</v>
      </c>
      <c r="B772" s="14">
        <v>919</v>
      </c>
      <c r="C772" s="14" t="s">
        <v>6315</v>
      </c>
      <c r="D772" s="14" t="s">
        <v>5019</v>
      </c>
      <c r="E772" s="14">
        <v>0</v>
      </c>
      <c r="F772" s="11" t="s">
        <v>5097</v>
      </c>
      <c r="G772" s="11" t="s">
        <v>5098</v>
      </c>
      <c r="H772" s="16">
        <v>45591</v>
      </c>
      <c r="I772" s="11" t="s">
        <v>5098</v>
      </c>
      <c r="J772" s="16">
        <v>45591</v>
      </c>
      <c r="K772" s="14">
        <v>297</v>
      </c>
      <c r="L772" s="15" t="s">
        <v>5108</v>
      </c>
    </row>
    <row r="773" spans="1:12">
      <c r="A773" s="11" t="s">
        <v>5107</v>
      </c>
      <c r="B773" s="14">
        <v>920</v>
      </c>
      <c r="C773" s="14" t="s">
        <v>6316</v>
      </c>
      <c r="D773" s="14" t="s">
        <v>6317</v>
      </c>
      <c r="E773" s="14">
        <v>1</v>
      </c>
      <c r="F773" s="11" t="s">
        <v>5097</v>
      </c>
      <c r="G773" s="11" t="s">
        <v>5098</v>
      </c>
      <c r="H773" s="16">
        <v>46031</v>
      </c>
      <c r="I773" s="11" t="s">
        <v>5098</v>
      </c>
      <c r="J773" s="16">
        <v>46031</v>
      </c>
      <c r="K773" s="14">
        <v>297</v>
      </c>
      <c r="L773" s="15" t="s">
        <v>5108</v>
      </c>
    </row>
    <row r="774" spans="1:12">
      <c r="A774" s="11" t="s">
        <v>5107</v>
      </c>
      <c r="B774" s="14">
        <v>921</v>
      </c>
      <c r="C774" s="14" t="s">
        <v>6318</v>
      </c>
      <c r="D774" s="14" t="s">
        <v>6319</v>
      </c>
      <c r="E774" s="14">
        <v>0</v>
      </c>
      <c r="F774" s="11" t="s">
        <v>5097</v>
      </c>
      <c r="G774" s="11" t="s">
        <v>5098</v>
      </c>
      <c r="H774" s="16">
        <v>44712</v>
      </c>
      <c r="I774" s="11" t="s">
        <v>5098</v>
      </c>
      <c r="J774" s="16">
        <v>44712</v>
      </c>
      <c r="K774" s="14">
        <v>298</v>
      </c>
      <c r="L774" s="15" t="s">
        <v>5108</v>
      </c>
    </row>
    <row r="775" spans="1:12">
      <c r="A775" s="11" t="s">
        <v>5107</v>
      </c>
      <c r="B775" s="14">
        <v>922</v>
      </c>
      <c r="C775" s="14" t="s">
        <v>6320</v>
      </c>
      <c r="D775" s="14" t="s">
        <v>4006</v>
      </c>
      <c r="E775" s="14">
        <v>0</v>
      </c>
      <c r="F775" s="11" t="s">
        <v>5097</v>
      </c>
      <c r="G775" s="11" t="s">
        <v>5098</v>
      </c>
      <c r="H775" s="16">
        <v>45152</v>
      </c>
      <c r="I775" s="11" t="s">
        <v>5098</v>
      </c>
      <c r="J775" s="16">
        <v>45152</v>
      </c>
      <c r="K775" s="14">
        <v>298</v>
      </c>
      <c r="L775" s="15" t="s">
        <v>5108</v>
      </c>
    </row>
    <row r="776" spans="1:12">
      <c r="A776" s="11" t="s">
        <v>5107</v>
      </c>
      <c r="B776" s="14">
        <v>923</v>
      </c>
      <c r="C776" s="14" t="s">
        <v>4007</v>
      </c>
      <c r="D776" s="14" t="s">
        <v>6321</v>
      </c>
      <c r="E776" s="14">
        <v>0</v>
      </c>
      <c r="F776" s="11" t="s">
        <v>5097</v>
      </c>
      <c r="G776" s="11" t="s">
        <v>5098</v>
      </c>
      <c r="H776" s="16">
        <v>45592</v>
      </c>
      <c r="I776" s="11" t="s">
        <v>5098</v>
      </c>
      <c r="J776" s="16">
        <v>45592</v>
      </c>
      <c r="K776" s="14">
        <v>298</v>
      </c>
      <c r="L776" s="15" t="s">
        <v>5108</v>
      </c>
    </row>
    <row r="777" spans="1:12">
      <c r="A777" s="11" t="s">
        <v>5107</v>
      </c>
      <c r="B777" s="14">
        <v>924</v>
      </c>
      <c r="C777" s="14" t="s">
        <v>6322</v>
      </c>
      <c r="D777" s="14" t="s">
        <v>4010</v>
      </c>
      <c r="E777" s="14">
        <v>1</v>
      </c>
      <c r="F777" s="11" t="s">
        <v>5097</v>
      </c>
      <c r="G777" s="11" t="s">
        <v>5098</v>
      </c>
      <c r="H777" s="16">
        <v>46032</v>
      </c>
      <c r="I777" s="11" t="s">
        <v>5098</v>
      </c>
      <c r="J777" s="16">
        <v>46032</v>
      </c>
      <c r="K777" s="14">
        <v>298</v>
      </c>
      <c r="L777" s="15" t="s">
        <v>5108</v>
      </c>
    </row>
    <row r="778" spans="1:12">
      <c r="A778" s="11" t="s">
        <v>5107</v>
      </c>
      <c r="B778" s="14">
        <v>925</v>
      </c>
      <c r="C778" s="14" t="s">
        <v>4012</v>
      </c>
      <c r="D778" s="14" t="s">
        <v>6323</v>
      </c>
      <c r="E778" s="14">
        <v>1</v>
      </c>
      <c r="F778" s="11" t="s">
        <v>5097</v>
      </c>
      <c r="G778" s="11" t="s">
        <v>5098</v>
      </c>
      <c r="H778" s="16">
        <v>44713</v>
      </c>
      <c r="I778" s="11" t="s">
        <v>5098</v>
      </c>
      <c r="J778" s="16">
        <v>44713</v>
      </c>
      <c r="K778" s="14">
        <v>299</v>
      </c>
      <c r="L778" s="15" t="s">
        <v>5108</v>
      </c>
    </row>
    <row r="779" spans="1:12">
      <c r="A779" s="11" t="s">
        <v>5107</v>
      </c>
      <c r="B779" s="14">
        <v>926</v>
      </c>
      <c r="C779" s="14" t="s">
        <v>4014</v>
      </c>
      <c r="D779" s="14" t="s">
        <v>6324</v>
      </c>
      <c r="E779" s="14">
        <v>0</v>
      </c>
      <c r="F779" s="11" t="s">
        <v>5097</v>
      </c>
      <c r="G779" s="11" t="s">
        <v>5098</v>
      </c>
      <c r="H779" s="16">
        <v>45153</v>
      </c>
      <c r="I779" s="11" t="s">
        <v>5098</v>
      </c>
      <c r="J779" s="16">
        <v>45153</v>
      </c>
      <c r="K779" s="14">
        <v>299</v>
      </c>
      <c r="L779" s="15" t="s">
        <v>5108</v>
      </c>
    </row>
    <row r="780" spans="1:12">
      <c r="A780" s="11" t="s">
        <v>5107</v>
      </c>
      <c r="B780" s="14">
        <v>927</v>
      </c>
      <c r="C780" s="14" t="s">
        <v>4016</v>
      </c>
      <c r="D780" s="14" t="s">
        <v>6325</v>
      </c>
      <c r="E780" s="14">
        <v>0</v>
      </c>
      <c r="F780" s="11" t="s">
        <v>5097</v>
      </c>
      <c r="G780" s="11" t="s">
        <v>5098</v>
      </c>
      <c r="H780" s="16">
        <v>45593</v>
      </c>
      <c r="I780" s="11" t="s">
        <v>5098</v>
      </c>
      <c r="J780" s="16">
        <v>45593</v>
      </c>
      <c r="K780" s="14">
        <v>299</v>
      </c>
      <c r="L780" s="15" t="s">
        <v>5108</v>
      </c>
    </row>
    <row r="781" spans="1:12">
      <c r="A781" s="11" t="s">
        <v>5107</v>
      </c>
      <c r="B781" s="14">
        <v>928</v>
      </c>
      <c r="C781" s="14" t="s">
        <v>4018</v>
      </c>
      <c r="D781" s="14" t="s">
        <v>6326</v>
      </c>
      <c r="E781" s="14">
        <v>0</v>
      </c>
      <c r="F781" s="11" t="s">
        <v>5097</v>
      </c>
      <c r="G781" s="11" t="s">
        <v>5098</v>
      </c>
      <c r="H781" s="16">
        <v>46033</v>
      </c>
      <c r="I781" s="11" t="s">
        <v>5098</v>
      </c>
      <c r="J781" s="16">
        <v>46033</v>
      </c>
      <c r="K781" s="14">
        <v>299</v>
      </c>
      <c r="L781" s="15" t="s">
        <v>5108</v>
      </c>
    </row>
    <row r="782" spans="1:12">
      <c r="A782" s="11" t="s">
        <v>5107</v>
      </c>
      <c r="B782" s="14">
        <v>929</v>
      </c>
      <c r="C782" s="14"/>
      <c r="D782" s="14" t="s">
        <v>5735</v>
      </c>
      <c r="E782" s="14">
        <v>0</v>
      </c>
      <c r="F782" s="11" t="s">
        <v>5097</v>
      </c>
      <c r="G782" s="11" t="s">
        <v>5098</v>
      </c>
      <c r="H782" s="16">
        <v>44714</v>
      </c>
      <c r="I782" s="11" t="s">
        <v>5098</v>
      </c>
      <c r="J782" s="16">
        <v>44714</v>
      </c>
      <c r="K782" s="14">
        <v>300</v>
      </c>
      <c r="L782" s="15" t="s">
        <v>5108</v>
      </c>
    </row>
    <row r="783" spans="1:12">
      <c r="A783" s="11" t="s">
        <v>5107</v>
      </c>
      <c r="B783" s="14">
        <v>930</v>
      </c>
      <c r="C783" s="14"/>
      <c r="D783" s="14"/>
      <c r="E783" s="14">
        <v>0</v>
      </c>
      <c r="F783" s="11" t="s">
        <v>5097</v>
      </c>
      <c r="G783" s="11" t="s">
        <v>5098</v>
      </c>
      <c r="H783" s="16">
        <v>45154</v>
      </c>
      <c r="I783" s="11" t="s">
        <v>5098</v>
      </c>
      <c r="J783" s="16">
        <v>45154</v>
      </c>
      <c r="K783" s="14">
        <v>300</v>
      </c>
      <c r="L783" s="15" t="s">
        <v>5108</v>
      </c>
    </row>
    <row r="784" spans="1:12">
      <c r="A784" s="11" t="s">
        <v>5107</v>
      </c>
      <c r="B784" s="14">
        <v>931</v>
      </c>
      <c r="C784" s="14"/>
      <c r="D784" s="14"/>
      <c r="E784" s="14">
        <v>0</v>
      </c>
      <c r="F784" s="11" t="s">
        <v>5097</v>
      </c>
      <c r="G784" s="11" t="s">
        <v>5098</v>
      </c>
      <c r="H784" s="16">
        <v>45594</v>
      </c>
      <c r="I784" s="11" t="s">
        <v>5098</v>
      </c>
      <c r="J784" s="16">
        <v>45594</v>
      </c>
      <c r="K784" s="14">
        <v>300</v>
      </c>
      <c r="L784" s="15" t="s">
        <v>5108</v>
      </c>
    </row>
    <row r="785" spans="1:12">
      <c r="A785" s="11" t="s">
        <v>5107</v>
      </c>
      <c r="B785" s="14">
        <v>932</v>
      </c>
      <c r="C785" s="14"/>
      <c r="D785" s="14"/>
      <c r="E785" s="14">
        <v>0</v>
      </c>
      <c r="F785" s="11" t="s">
        <v>5097</v>
      </c>
      <c r="G785" s="11" t="s">
        <v>5098</v>
      </c>
      <c r="H785" s="16">
        <v>46034</v>
      </c>
      <c r="I785" s="11" t="s">
        <v>5098</v>
      </c>
      <c r="J785" s="16">
        <v>46034</v>
      </c>
      <c r="K785" s="14">
        <v>300</v>
      </c>
      <c r="L785" s="15" t="s">
        <v>5108</v>
      </c>
    </row>
    <row r="786" spans="1:12">
      <c r="A786" s="11" t="s">
        <v>5107</v>
      </c>
      <c r="B786" s="14">
        <v>933</v>
      </c>
      <c r="C786" s="14" t="s">
        <v>4034</v>
      </c>
      <c r="D786" s="14" t="s">
        <v>6327</v>
      </c>
      <c r="E786" s="14">
        <v>0</v>
      </c>
      <c r="F786" s="11" t="s">
        <v>5097</v>
      </c>
      <c r="G786" s="11" t="s">
        <v>5098</v>
      </c>
      <c r="H786" s="16">
        <v>44715</v>
      </c>
      <c r="I786" s="11" t="s">
        <v>5098</v>
      </c>
      <c r="J786" s="16">
        <v>44715</v>
      </c>
      <c r="K786" s="14">
        <v>303</v>
      </c>
      <c r="L786" s="15" t="s">
        <v>5108</v>
      </c>
    </row>
    <row r="787" spans="1:12">
      <c r="A787" s="11" t="s">
        <v>5107</v>
      </c>
      <c r="B787" s="14">
        <v>934</v>
      </c>
      <c r="C787" s="14" t="s">
        <v>4036</v>
      </c>
      <c r="D787" s="14" t="s">
        <v>6328</v>
      </c>
      <c r="E787" s="14">
        <v>0</v>
      </c>
      <c r="F787" s="11" t="s">
        <v>5097</v>
      </c>
      <c r="G787" s="11" t="s">
        <v>5098</v>
      </c>
      <c r="H787" s="16">
        <v>45155</v>
      </c>
      <c r="I787" s="11" t="s">
        <v>5098</v>
      </c>
      <c r="J787" s="16">
        <v>45155</v>
      </c>
      <c r="K787" s="14">
        <v>303</v>
      </c>
      <c r="L787" s="15" t="s">
        <v>5108</v>
      </c>
    </row>
    <row r="788" spans="1:12">
      <c r="A788" s="11" t="s">
        <v>5107</v>
      </c>
      <c r="B788" s="14">
        <v>935</v>
      </c>
      <c r="C788" s="14" t="s">
        <v>4038</v>
      </c>
      <c r="D788" s="14" t="s">
        <v>4039</v>
      </c>
      <c r="E788" s="14">
        <v>0</v>
      </c>
      <c r="F788" s="11" t="s">
        <v>5097</v>
      </c>
      <c r="G788" s="11" t="s">
        <v>5098</v>
      </c>
      <c r="H788" s="16">
        <v>45595</v>
      </c>
      <c r="I788" s="11" t="s">
        <v>5098</v>
      </c>
      <c r="J788" s="16">
        <v>45595</v>
      </c>
      <c r="K788" s="14">
        <v>303</v>
      </c>
      <c r="L788" s="15" t="s">
        <v>5108</v>
      </c>
    </row>
    <row r="789" spans="1:12">
      <c r="A789" s="11" t="s">
        <v>5107</v>
      </c>
      <c r="B789" s="14">
        <v>936</v>
      </c>
      <c r="C789" s="14" t="s">
        <v>4040</v>
      </c>
      <c r="D789" s="14" t="s">
        <v>6329</v>
      </c>
      <c r="E789" s="14">
        <v>1</v>
      </c>
      <c r="F789" s="11" t="s">
        <v>5097</v>
      </c>
      <c r="G789" s="11" t="s">
        <v>5098</v>
      </c>
      <c r="H789" s="16">
        <v>46035</v>
      </c>
      <c r="I789" s="11" t="s">
        <v>5098</v>
      </c>
      <c r="J789" s="16">
        <v>46035</v>
      </c>
      <c r="K789" s="14">
        <v>303</v>
      </c>
      <c r="L789" s="15" t="s">
        <v>5108</v>
      </c>
    </row>
    <row r="790" spans="1:12">
      <c r="A790" s="11" t="s">
        <v>5107</v>
      </c>
      <c r="B790" s="14">
        <v>937</v>
      </c>
      <c r="C790" s="14" t="s">
        <v>4043</v>
      </c>
      <c r="D790" s="14" t="s">
        <v>4044</v>
      </c>
      <c r="E790" s="14">
        <v>1</v>
      </c>
      <c r="F790" s="11" t="s">
        <v>5097</v>
      </c>
      <c r="G790" s="11" t="s">
        <v>5098</v>
      </c>
      <c r="H790" s="16">
        <v>44716</v>
      </c>
      <c r="I790" s="11" t="s">
        <v>5098</v>
      </c>
      <c r="J790" s="16">
        <v>44716</v>
      </c>
      <c r="K790" s="14">
        <v>304</v>
      </c>
      <c r="L790" s="15" t="s">
        <v>5108</v>
      </c>
    </row>
    <row r="791" spans="1:12">
      <c r="A791" s="11" t="s">
        <v>5107</v>
      </c>
      <c r="B791" s="14">
        <v>938</v>
      </c>
      <c r="C791" s="14" t="s">
        <v>4045</v>
      </c>
      <c r="D791" s="14" t="s">
        <v>6330</v>
      </c>
      <c r="E791" s="14">
        <v>0</v>
      </c>
      <c r="F791" s="11" t="s">
        <v>5097</v>
      </c>
      <c r="G791" s="11" t="s">
        <v>5098</v>
      </c>
      <c r="H791" s="16">
        <v>45156</v>
      </c>
      <c r="I791" s="11" t="s">
        <v>5098</v>
      </c>
      <c r="J791" s="16">
        <v>45156</v>
      </c>
      <c r="K791" s="14">
        <v>304</v>
      </c>
      <c r="L791" s="15" t="s">
        <v>5108</v>
      </c>
    </row>
    <row r="792" spans="1:12">
      <c r="A792" s="11" t="s">
        <v>5107</v>
      </c>
      <c r="B792" s="14">
        <v>939</v>
      </c>
      <c r="C792" s="14" t="s">
        <v>4047</v>
      </c>
      <c r="D792" s="14" t="s">
        <v>6331</v>
      </c>
      <c r="E792" s="14">
        <v>0</v>
      </c>
      <c r="F792" s="11" t="s">
        <v>5097</v>
      </c>
      <c r="G792" s="11" t="s">
        <v>5098</v>
      </c>
      <c r="H792" s="16">
        <v>45596</v>
      </c>
      <c r="I792" s="11" t="s">
        <v>5098</v>
      </c>
      <c r="J792" s="16">
        <v>45596</v>
      </c>
      <c r="K792" s="14">
        <v>304</v>
      </c>
      <c r="L792" s="15" t="s">
        <v>5108</v>
      </c>
    </row>
    <row r="793" spans="1:12">
      <c r="A793" s="11" t="s">
        <v>5107</v>
      </c>
      <c r="B793" s="14">
        <v>940</v>
      </c>
      <c r="C793" s="14" t="s">
        <v>4049</v>
      </c>
      <c r="D793" s="14" t="s">
        <v>4050</v>
      </c>
      <c r="E793" s="14">
        <v>0</v>
      </c>
      <c r="F793" s="11" t="s">
        <v>5097</v>
      </c>
      <c r="G793" s="11" t="s">
        <v>5098</v>
      </c>
      <c r="H793" s="16">
        <v>46036</v>
      </c>
      <c r="I793" s="11" t="s">
        <v>5098</v>
      </c>
      <c r="J793" s="16">
        <v>46036</v>
      </c>
      <c r="K793" s="14">
        <v>304</v>
      </c>
      <c r="L793" s="15" t="s">
        <v>5108</v>
      </c>
    </row>
    <row r="794" spans="1:12">
      <c r="A794" s="11" t="s">
        <v>5107</v>
      </c>
      <c r="B794" s="14">
        <v>941</v>
      </c>
      <c r="C794" s="14" t="s">
        <v>4052</v>
      </c>
      <c r="D794" s="14" t="s">
        <v>6332</v>
      </c>
      <c r="E794" s="14">
        <v>0</v>
      </c>
      <c r="F794" s="11" t="s">
        <v>5097</v>
      </c>
      <c r="G794" s="11" t="s">
        <v>5098</v>
      </c>
      <c r="H794" s="16">
        <v>44717</v>
      </c>
      <c r="I794" s="11" t="s">
        <v>5098</v>
      </c>
      <c r="J794" s="16">
        <v>44717</v>
      </c>
      <c r="K794" s="14">
        <v>305</v>
      </c>
      <c r="L794" s="15" t="s">
        <v>5108</v>
      </c>
    </row>
    <row r="795" spans="1:12">
      <c r="A795" s="11" t="s">
        <v>5107</v>
      </c>
      <c r="B795" s="14">
        <v>942</v>
      </c>
      <c r="C795" s="14" t="s">
        <v>4054</v>
      </c>
      <c r="D795" s="14" t="s">
        <v>4055</v>
      </c>
      <c r="E795" s="14">
        <v>0</v>
      </c>
      <c r="F795" s="11" t="s">
        <v>5097</v>
      </c>
      <c r="G795" s="11" t="s">
        <v>5098</v>
      </c>
      <c r="H795" s="16">
        <v>45157</v>
      </c>
      <c r="I795" s="11" t="s">
        <v>5098</v>
      </c>
      <c r="J795" s="16">
        <v>45157</v>
      </c>
      <c r="K795" s="14">
        <v>305</v>
      </c>
      <c r="L795" s="15" t="s">
        <v>5108</v>
      </c>
    </row>
    <row r="796" spans="1:12">
      <c r="A796" s="11" t="s">
        <v>5107</v>
      </c>
      <c r="B796" s="14">
        <v>943</v>
      </c>
      <c r="C796" s="14" t="s">
        <v>4056</v>
      </c>
      <c r="D796" s="14" t="s">
        <v>6333</v>
      </c>
      <c r="E796" s="14">
        <v>0</v>
      </c>
      <c r="F796" s="11" t="s">
        <v>5097</v>
      </c>
      <c r="G796" s="11" t="s">
        <v>5098</v>
      </c>
      <c r="H796" s="16">
        <v>45597</v>
      </c>
      <c r="I796" s="11" t="s">
        <v>5098</v>
      </c>
      <c r="J796" s="16">
        <v>45597</v>
      </c>
      <c r="K796" s="14">
        <v>305</v>
      </c>
      <c r="L796" s="15" t="s">
        <v>5108</v>
      </c>
    </row>
    <row r="797" spans="1:12">
      <c r="A797" s="11" t="s">
        <v>5107</v>
      </c>
      <c r="B797" s="14">
        <v>944</v>
      </c>
      <c r="C797" s="14" t="s">
        <v>4058</v>
      </c>
      <c r="D797" s="14" t="s">
        <v>4059</v>
      </c>
      <c r="E797" s="14">
        <v>1</v>
      </c>
      <c r="F797" s="11" t="s">
        <v>5097</v>
      </c>
      <c r="G797" s="11" t="s">
        <v>5098</v>
      </c>
      <c r="H797" s="16">
        <v>46037</v>
      </c>
      <c r="I797" s="11" t="s">
        <v>5098</v>
      </c>
      <c r="J797" s="16">
        <v>46037</v>
      </c>
      <c r="K797" s="14">
        <v>305</v>
      </c>
      <c r="L797" s="15" t="s">
        <v>5108</v>
      </c>
    </row>
    <row r="798" spans="1:12">
      <c r="A798" s="11" t="s">
        <v>5107</v>
      </c>
      <c r="B798" s="14">
        <v>945</v>
      </c>
      <c r="C798" s="14" t="s">
        <v>4047</v>
      </c>
      <c r="D798" s="14" t="s">
        <v>6334</v>
      </c>
      <c r="E798" s="14">
        <v>0</v>
      </c>
      <c r="F798" s="11" t="s">
        <v>5097</v>
      </c>
      <c r="G798" s="11" t="s">
        <v>5098</v>
      </c>
      <c r="H798" s="16">
        <v>44718</v>
      </c>
      <c r="I798" s="11" t="s">
        <v>5098</v>
      </c>
      <c r="J798" s="16">
        <v>44718</v>
      </c>
      <c r="K798" s="14">
        <v>306</v>
      </c>
      <c r="L798" s="15" t="s">
        <v>5108</v>
      </c>
    </row>
    <row r="799" spans="1:12">
      <c r="A799" s="11" t="s">
        <v>5107</v>
      </c>
      <c r="B799" s="14">
        <v>946</v>
      </c>
      <c r="C799" s="14" t="s">
        <v>4045</v>
      </c>
      <c r="D799" s="14" t="s">
        <v>6335</v>
      </c>
      <c r="E799" s="14">
        <v>0</v>
      </c>
      <c r="F799" s="11" t="s">
        <v>5097</v>
      </c>
      <c r="G799" s="11" t="s">
        <v>5098</v>
      </c>
      <c r="H799" s="16">
        <v>45158</v>
      </c>
      <c r="I799" s="11" t="s">
        <v>5098</v>
      </c>
      <c r="J799" s="16">
        <v>45158</v>
      </c>
      <c r="K799" s="14">
        <v>306</v>
      </c>
      <c r="L799" s="15" t="s">
        <v>5108</v>
      </c>
    </row>
    <row r="800" spans="1:12">
      <c r="A800" s="11" t="s">
        <v>5107</v>
      </c>
      <c r="B800" s="14">
        <v>947</v>
      </c>
      <c r="C800" s="14" t="s">
        <v>4063</v>
      </c>
      <c r="D800" s="14" t="s">
        <v>6336</v>
      </c>
      <c r="E800" s="14">
        <v>1</v>
      </c>
      <c r="F800" s="11" t="s">
        <v>5097</v>
      </c>
      <c r="G800" s="11" t="s">
        <v>5098</v>
      </c>
      <c r="H800" s="16">
        <v>45598</v>
      </c>
      <c r="I800" s="11" t="s">
        <v>5098</v>
      </c>
      <c r="J800" s="16">
        <v>45598</v>
      </c>
      <c r="K800" s="14">
        <v>306</v>
      </c>
      <c r="L800" s="15" t="s">
        <v>5108</v>
      </c>
    </row>
    <row r="801" spans="1:12">
      <c r="A801" s="11" t="s">
        <v>5107</v>
      </c>
      <c r="B801" s="14">
        <v>948</v>
      </c>
      <c r="C801" s="14" t="s">
        <v>4049</v>
      </c>
      <c r="D801" s="14" t="s">
        <v>6337</v>
      </c>
      <c r="E801" s="14">
        <v>0</v>
      </c>
      <c r="F801" s="11" t="s">
        <v>5097</v>
      </c>
      <c r="G801" s="11" t="s">
        <v>5098</v>
      </c>
      <c r="H801" s="16">
        <v>46038</v>
      </c>
      <c r="I801" s="11" t="s">
        <v>5098</v>
      </c>
      <c r="J801" s="16">
        <v>46038</v>
      </c>
      <c r="K801" s="14">
        <v>306</v>
      </c>
      <c r="L801" s="15" t="s">
        <v>5108</v>
      </c>
    </row>
    <row r="802" spans="1:12">
      <c r="A802" s="11" t="s">
        <v>5107</v>
      </c>
      <c r="B802" s="14">
        <v>949</v>
      </c>
      <c r="C802" s="14" t="s">
        <v>4043</v>
      </c>
      <c r="D802" s="14" t="s">
        <v>6338</v>
      </c>
      <c r="E802" s="14">
        <v>0</v>
      </c>
      <c r="F802" s="11" t="s">
        <v>5097</v>
      </c>
      <c r="G802" s="11" t="s">
        <v>5098</v>
      </c>
      <c r="H802" s="16">
        <v>44719</v>
      </c>
      <c r="I802" s="11" t="s">
        <v>5098</v>
      </c>
      <c r="J802" s="16">
        <v>44719</v>
      </c>
      <c r="K802" s="14">
        <v>307</v>
      </c>
      <c r="L802" s="15" t="s">
        <v>5108</v>
      </c>
    </row>
    <row r="803" spans="1:12">
      <c r="A803" s="11" t="s">
        <v>5107</v>
      </c>
      <c r="B803" s="14">
        <v>950</v>
      </c>
      <c r="C803" s="14" t="s">
        <v>4045</v>
      </c>
      <c r="D803" s="14" t="s">
        <v>4068</v>
      </c>
      <c r="E803" s="14">
        <v>1</v>
      </c>
      <c r="F803" s="11" t="s">
        <v>5097</v>
      </c>
      <c r="G803" s="11" t="s">
        <v>5098</v>
      </c>
      <c r="H803" s="16">
        <v>45159</v>
      </c>
      <c r="I803" s="11" t="s">
        <v>5098</v>
      </c>
      <c r="J803" s="16">
        <v>45159</v>
      </c>
      <c r="K803" s="14">
        <v>307</v>
      </c>
      <c r="L803" s="15" t="s">
        <v>5108</v>
      </c>
    </row>
    <row r="804" spans="1:12">
      <c r="A804" s="11" t="s">
        <v>5107</v>
      </c>
      <c r="B804" s="14">
        <v>951</v>
      </c>
      <c r="C804" s="14" t="s">
        <v>4063</v>
      </c>
      <c r="D804" s="14" t="s">
        <v>4069</v>
      </c>
      <c r="E804" s="14">
        <v>0</v>
      </c>
      <c r="F804" s="11" t="s">
        <v>5097</v>
      </c>
      <c r="G804" s="11" t="s">
        <v>5098</v>
      </c>
      <c r="H804" s="16">
        <v>45599</v>
      </c>
      <c r="I804" s="11" t="s">
        <v>5098</v>
      </c>
      <c r="J804" s="16">
        <v>45599</v>
      </c>
      <c r="K804" s="14">
        <v>307</v>
      </c>
      <c r="L804" s="15" t="s">
        <v>5108</v>
      </c>
    </row>
    <row r="805" spans="1:12">
      <c r="A805" s="11" t="s">
        <v>5107</v>
      </c>
      <c r="B805" s="14">
        <v>952</v>
      </c>
      <c r="C805" s="14" t="s">
        <v>4049</v>
      </c>
      <c r="D805" s="14" t="s">
        <v>6339</v>
      </c>
      <c r="E805" s="14">
        <v>0</v>
      </c>
      <c r="F805" s="11" t="s">
        <v>5097</v>
      </c>
      <c r="G805" s="11" t="s">
        <v>5098</v>
      </c>
      <c r="H805" s="16">
        <v>46039</v>
      </c>
      <c r="I805" s="11" t="s">
        <v>5098</v>
      </c>
      <c r="J805" s="16">
        <v>46039</v>
      </c>
      <c r="K805" s="14">
        <v>307</v>
      </c>
      <c r="L805" s="15" t="s">
        <v>5108</v>
      </c>
    </row>
    <row r="806" spans="1:12">
      <c r="A806" s="11" t="s">
        <v>5107</v>
      </c>
      <c r="B806" s="14">
        <v>953</v>
      </c>
      <c r="C806" s="14" t="s">
        <v>4043</v>
      </c>
      <c r="D806" s="14" t="s">
        <v>6340</v>
      </c>
      <c r="E806" s="14">
        <v>0</v>
      </c>
      <c r="F806" s="11" t="s">
        <v>5097</v>
      </c>
      <c r="G806" s="11" t="s">
        <v>5098</v>
      </c>
      <c r="H806" s="16">
        <v>44720</v>
      </c>
      <c r="I806" s="11" t="s">
        <v>5098</v>
      </c>
      <c r="J806" s="16">
        <v>44720</v>
      </c>
      <c r="K806" s="14">
        <v>308</v>
      </c>
      <c r="L806" s="15" t="s">
        <v>5108</v>
      </c>
    </row>
    <row r="807" spans="1:12">
      <c r="A807" s="11" t="s">
        <v>5107</v>
      </c>
      <c r="B807" s="14">
        <v>954</v>
      </c>
      <c r="C807" s="14" t="s">
        <v>4049</v>
      </c>
      <c r="D807" s="14" t="s">
        <v>6341</v>
      </c>
      <c r="E807" s="14">
        <v>1</v>
      </c>
      <c r="F807" s="11" t="s">
        <v>5097</v>
      </c>
      <c r="G807" s="11" t="s">
        <v>5098</v>
      </c>
      <c r="H807" s="16">
        <v>45160</v>
      </c>
      <c r="I807" s="11" t="s">
        <v>5098</v>
      </c>
      <c r="J807" s="16">
        <v>45160</v>
      </c>
      <c r="K807" s="14">
        <v>308</v>
      </c>
      <c r="L807" s="15" t="s">
        <v>5108</v>
      </c>
    </row>
    <row r="808" spans="1:12">
      <c r="A808" s="11" t="s">
        <v>5107</v>
      </c>
      <c r="B808" s="14">
        <v>955</v>
      </c>
      <c r="C808" s="14" t="s">
        <v>4063</v>
      </c>
      <c r="D808" s="14" t="s">
        <v>6342</v>
      </c>
      <c r="E808" s="14">
        <v>0</v>
      </c>
      <c r="F808" s="11" t="s">
        <v>5097</v>
      </c>
      <c r="G808" s="11" t="s">
        <v>5098</v>
      </c>
      <c r="H808" s="16">
        <v>45600</v>
      </c>
      <c r="I808" s="11" t="s">
        <v>5098</v>
      </c>
      <c r="J808" s="16">
        <v>45600</v>
      </c>
      <c r="K808" s="14">
        <v>308</v>
      </c>
      <c r="L808" s="15" t="s">
        <v>5108</v>
      </c>
    </row>
    <row r="809" spans="1:12">
      <c r="A809" s="11" t="s">
        <v>5107</v>
      </c>
      <c r="B809" s="14">
        <v>956</v>
      </c>
      <c r="C809" s="14" t="s">
        <v>4045</v>
      </c>
      <c r="D809" s="14" t="s">
        <v>6343</v>
      </c>
      <c r="E809" s="14">
        <v>0</v>
      </c>
      <c r="F809" s="11" t="s">
        <v>5097</v>
      </c>
      <c r="G809" s="11" t="s">
        <v>5098</v>
      </c>
      <c r="H809" s="16">
        <v>46040</v>
      </c>
      <c r="I809" s="11" t="s">
        <v>5098</v>
      </c>
      <c r="J809" s="16">
        <v>46040</v>
      </c>
      <c r="K809" s="14">
        <v>308</v>
      </c>
      <c r="L809" s="15" t="s">
        <v>5108</v>
      </c>
    </row>
    <row r="810" spans="1:12">
      <c r="A810" s="11" t="s">
        <v>5107</v>
      </c>
      <c r="B810" s="14">
        <v>957</v>
      </c>
      <c r="C810" s="14"/>
      <c r="D810" s="14" t="s">
        <v>5735</v>
      </c>
      <c r="E810" s="14">
        <v>0</v>
      </c>
      <c r="F810" s="11" t="s">
        <v>5097</v>
      </c>
      <c r="G810" s="11" t="s">
        <v>5098</v>
      </c>
      <c r="H810" s="16">
        <v>44721</v>
      </c>
      <c r="I810" s="11" t="s">
        <v>5098</v>
      </c>
      <c r="J810" s="16">
        <v>44721</v>
      </c>
      <c r="K810" s="14">
        <v>310</v>
      </c>
      <c r="L810" s="15" t="s">
        <v>5108</v>
      </c>
    </row>
    <row r="811" spans="1:12">
      <c r="A811" s="11" t="s">
        <v>5107</v>
      </c>
      <c r="B811" s="14">
        <v>958</v>
      </c>
      <c r="C811" s="14"/>
      <c r="D811" s="14"/>
      <c r="E811" s="14">
        <v>0</v>
      </c>
      <c r="F811" s="11" t="s">
        <v>5097</v>
      </c>
      <c r="G811" s="11" t="s">
        <v>5098</v>
      </c>
      <c r="H811" s="16">
        <v>45161</v>
      </c>
      <c r="I811" s="11" t="s">
        <v>5098</v>
      </c>
      <c r="J811" s="16">
        <v>45161</v>
      </c>
      <c r="K811" s="14">
        <v>310</v>
      </c>
      <c r="L811" s="15" t="s">
        <v>5108</v>
      </c>
    </row>
    <row r="812" spans="1:12">
      <c r="A812" s="11" t="s">
        <v>5107</v>
      </c>
      <c r="B812" s="14">
        <v>959</v>
      </c>
      <c r="C812" s="14"/>
      <c r="D812" s="14"/>
      <c r="E812" s="14">
        <v>0</v>
      </c>
      <c r="F812" s="11" t="s">
        <v>5097</v>
      </c>
      <c r="G812" s="11" t="s">
        <v>5098</v>
      </c>
      <c r="H812" s="16">
        <v>45601</v>
      </c>
      <c r="I812" s="11" t="s">
        <v>5098</v>
      </c>
      <c r="J812" s="16">
        <v>45601</v>
      </c>
      <c r="K812" s="14">
        <v>310</v>
      </c>
      <c r="L812" s="15" t="s">
        <v>5108</v>
      </c>
    </row>
    <row r="813" spans="1:12">
      <c r="A813" s="11" t="s">
        <v>5107</v>
      </c>
      <c r="B813" s="14">
        <v>960</v>
      </c>
      <c r="C813" s="14"/>
      <c r="D813" s="14"/>
      <c r="E813" s="14">
        <v>0</v>
      </c>
      <c r="F813" s="11" t="s">
        <v>5097</v>
      </c>
      <c r="G813" s="11" t="s">
        <v>5098</v>
      </c>
      <c r="H813" s="16">
        <v>46041</v>
      </c>
      <c r="I813" s="11" t="s">
        <v>5098</v>
      </c>
      <c r="J813" s="16">
        <v>46041</v>
      </c>
      <c r="K813" s="14">
        <v>310</v>
      </c>
      <c r="L813" s="15" t="s">
        <v>5108</v>
      </c>
    </row>
    <row r="814" spans="1:12">
      <c r="A814" s="11" t="s">
        <v>5107</v>
      </c>
      <c r="B814" s="14">
        <v>961</v>
      </c>
      <c r="C814" s="14" t="s">
        <v>4089</v>
      </c>
      <c r="D814" s="14" t="s">
        <v>6344</v>
      </c>
      <c r="E814" s="14">
        <v>0</v>
      </c>
      <c r="F814" s="11" t="s">
        <v>5097</v>
      </c>
      <c r="G814" s="11" t="s">
        <v>5098</v>
      </c>
      <c r="H814" s="16">
        <v>44722</v>
      </c>
      <c r="I814" s="11" t="s">
        <v>5098</v>
      </c>
      <c r="J814" s="16">
        <v>44722</v>
      </c>
      <c r="K814" s="14">
        <v>311</v>
      </c>
      <c r="L814" s="15" t="s">
        <v>5108</v>
      </c>
    </row>
    <row r="815" spans="1:12">
      <c r="A815" s="11" t="s">
        <v>5107</v>
      </c>
      <c r="B815" s="14">
        <v>962</v>
      </c>
      <c r="C815" s="14" t="s">
        <v>4091</v>
      </c>
      <c r="D815" s="14" t="s">
        <v>4092</v>
      </c>
      <c r="E815" s="14">
        <v>0</v>
      </c>
      <c r="F815" s="11" t="s">
        <v>5097</v>
      </c>
      <c r="G815" s="11" t="s">
        <v>5098</v>
      </c>
      <c r="H815" s="16">
        <v>45162</v>
      </c>
      <c r="I815" s="11" t="s">
        <v>5098</v>
      </c>
      <c r="J815" s="16">
        <v>45162</v>
      </c>
      <c r="K815" s="14">
        <v>311</v>
      </c>
      <c r="L815" s="15" t="s">
        <v>5108</v>
      </c>
    </row>
    <row r="816" spans="1:12">
      <c r="A816" s="11" t="s">
        <v>5107</v>
      </c>
      <c r="B816" s="14">
        <v>963</v>
      </c>
      <c r="C816" s="14" t="s">
        <v>4093</v>
      </c>
      <c r="D816" s="14" t="s">
        <v>6345</v>
      </c>
      <c r="E816" s="14">
        <v>0</v>
      </c>
      <c r="F816" s="11" t="s">
        <v>5097</v>
      </c>
      <c r="G816" s="11" t="s">
        <v>5098</v>
      </c>
      <c r="H816" s="16">
        <v>45602</v>
      </c>
      <c r="I816" s="11" t="s">
        <v>5098</v>
      </c>
      <c r="J816" s="16">
        <v>45602</v>
      </c>
      <c r="K816" s="14">
        <v>311</v>
      </c>
      <c r="L816" s="15" t="s">
        <v>5108</v>
      </c>
    </row>
    <row r="817" spans="1:12">
      <c r="A817" s="11" t="s">
        <v>5107</v>
      </c>
      <c r="B817" s="14">
        <v>964</v>
      </c>
      <c r="C817" s="14" t="s">
        <v>4095</v>
      </c>
      <c r="D817" s="14" t="s">
        <v>6346</v>
      </c>
      <c r="E817" s="14">
        <v>1</v>
      </c>
      <c r="F817" s="11" t="s">
        <v>5097</v>
      </c>
      <c r="G817" s="11" t="s">
        <v>5098</v>
      </c>
      <c r="H817" s="16">
        <v>46042</v>
      </c>
      <c r="I817" s="11" t="s">
        <v>5098</v>
      </c>
      <c r="J817" s="16">
        <v>46042</v>
      </c>
      <c r="K817" s="14">
        <v>311</v>
      </c>
      <c r="L817" s="15" t="s">
        <v>5108</v>
      </c>
    </row>
    <row r="818" spans="1:12">
      <c r="A818" s="11" t="s">
        <v>5107</v>
      </c>
      <c r="B818" s="14">
        <v>965</v>
      </c>
      <c r="C818" s="14" t="s">
        <v>4098</v>
      </c>
      <c r="D818" s="14" t="s">
        <v>4099</v>
      </c>
      <c r="E818" s="14">
        <v>0</v>
      </c>
      <c r="F818" s="11" t="s">
        <v>5097</v>
      </c>
      <c r="G818" s="11" t="s">
        <v>5098</v>
      </c>
      <c r="H818" s="16">
        <v>44723</v>
      </c>
      <c r="I818" s="11" t="s">
        <v>5098</v>
      </c>
      <c r="J818" s="16">
        <v>44723</v>
      </c>
      <c r="K818" s="14">
        <v>312</v>
      </c>
      <c r="L818" s="15" t="s">
        <v>5108</v>
      </c>
    </row>
    <row r="819" spans="1:12">
      <c r="A819" s="11" t="s">
        <v>5107</v>
      </c>
      <c r="B819" s="14">
        <v>966</v>
      </c>
      <c r="C819" s="14" t="s">
        <v>4100</v>
      </c>
      <c r="D819" s="14" t="s">
        <v>4101</v>
      </c>
      <c r="E819" s="14">
        <v>1</v>
      </c>
      <c r="F819" s="11" t="s">
        <v>5097</v>
      </c>
      <c r="G819" s="11" t="s">
        <v>5098</v>
      </c>
      <c r="H819" s="16">
        <v>45163</v>
      </c>
      <c r="I819" s="11" t="s">
        <v>5098</v>
      </c>
      <c r="J819" s="16">
        <v>45163</v>
      </c>
      <c r="K819" s="14">
        <v>312</v>
      </c>
      <c r="L819" s="15" t="s">
        <v>5108</v>
      </c>
    </row>
    <row r="820" spans="1:12">
      <c r="A820" s="11" t="s">
        <v>5107</v>
      </c>
      <c r="B820" s="14">
        <v>967</v>
      </c>
      <c r="C820" s="14" t="s">
        <v>4102</v>
      </c>
      <c r="D820" s="14" t="s">
        <v>4103</v>
      </c>
      <c r="E820" s="14">
        <v>0</v>
      </c>
      <c r="F820" s="11" t="s">
        <v>5097</v>
      </c>
      <c r="G820" s="11" t="s">
        <v>5098</v>
      </c>
      <c r="H820" s="16">
        <v>45603</v>
      </c>
      <c r="I820" s="11" t="s">
        <v>5098</v>
      </c>
      <c r="J820" s="16">
        <v>45603</v>
      </c>
      <c r="K820" s="14">
        <v>312</v>
      </c>
      <c r="L820" s="15" t="s">
        <v>5108</v>
      </c>
    </row>
    <row r="821" spans="1:12">
      <c r="A821" s="11" t="s">
        <v>5107</v>
      </c>
      <c r="B821" s="14">
        <v>968</v>
      </c>
      <c r="C821" s="14" t="s">
        <v>4104</v>
      </c>
      <c r="D821" s="14" t="s">
        <v>4105</v>
      </c>
      <c r="E821" s="14">
        <v>0</v>
      </c>
      <c r="F821" s="11" t="s">
        <v>5097</v>
      </c>
      <c r="G821" s="11" t="s">
        <v>5098</v>
      </c>
      <c r="H821" s="16">
        <v>46043</v>
      </c>
      <c r="I821" s="11" t="s">
        <v>5098</v>
      </c>
      <c r="J821" s="16">
        <v>46043</v>
      </c>
      <c r="K821" s="14">
        <v>312</v>
      </c>
      <c r="L821" s="15" t="s">
        <v>5108</v>
      </c>
    </row>
    <row r="822" spans="1:12">
      <c r="A822" s="11" t="s">
        <v>5107</v>
      </c>
      <c r="B822" s="14">
        <v>969</v>
      </c>
      <c r="C822" s="14" t="s">
        <v>4107</v>
      </c>
      <c r="D822" s="14" t="s">
        <v>4108</v>
      </c>
      <c r="E822" s="14">
        <v>1</v>
      </c>
      <c r="F822" s="11" t="s">
        <v>5097</v>
      </c>
      <c r="G822" s="11" t="s">
        <v>5098</v>
      </c>
      <c r="H822" s="16">
        <v>44724</v>
      </c>
      <c r="I822" s="11" t="s">
        <v>5098</v>
      </c>
      <c r="J822" s="16">
        <v>44724</v>
      </c>
      <c r="K822" s="14">
        <v>313</v>
      </c>
      <c r="L822" s="15" t="s">
        <v>5108</v>
      </c>
    </row>
    <row r="823" spans="1:12">
      <c r="A823" s="11" t="s">
        <v>5107</v>
      </c>
      <c r="B823" s="14">
        <v>970</v>
      </c>
      <c r="C823" s="14" t="s">
        <v>4109</v>
      </c>
      <c r="D823" s="14" t="s">
        <v>6347</v>
      </c>
      <c r="E823" s="14">
        <v>0</v>
      </c>
      <c r="F823" s="11" t="s">
        <v>5097</v>
      </c>
      <c r="G823" s="11" t="s">
        <v>5098</v>
      </c>
      <c r="H823" s="16">
        <v>45164</v>
      </c>
      <c r="I823" s="11" t="s">
        <v>5098</v>
      </c>
      <c r="J823" s="16">
        <v>45164</v>
      </c>
      <c r="K823" s="14">
        <v>313</v>
      </c>
      <c r="L823" s="15" t="s">
        <v>5108</v>
      </c>
    </row>
    <row r="824" spans="1:12">
      <c r="A824" s="11" t="s">
        <v>5107</v>
      </c>
      <c r="B824" s="14">
        <v>971</v>
      </c>
      <c r="C824" s="14" t="s">
        <v>4111</v>
      </c>
      <c r="D824" s="14" t="s">
        <v>6348</v>
      </c>
      <c r="E824" s="14">
        <v>0</v>
      </c>
      <c r="F824" s="11" t="s">
        <v>5097</v>
      </c>
      <c r="G824" s="11" t="s">
        <v>5098</v>
      </c>
      <c r="H824" s="16">
        <v>45604</v>
      </c>
      <c r="I824" s="11" t="s">
        <v>5098</v>
      </c>
      <c r="J824" s="16">
        <v>45604</v>
      </c>
      <c r="K824" s="14">
        <v>313</v>
      </c>
      <c r="L824" s="15" t="s">
        <v>5108</v>
      </c>
    </row>
    <row r="825" spans="1:12">
      <c r="A825" s="11" t="s">
        <v>5107</v>
      </c>
      <c r="B825" s="14">
        <v>972</v>
      </c>
      <c r="C825" s="14" t="s">
        <v>4113</v>
      </c>
      <c r="D825" s="14" t="s">
        <v>6349</v>
      </c>
      <c r="E825" s="14">
        <v>0</v>
      </c>
      <c r="F825" s="11" t="s">
        <v>5097</v>
      </c>
      <c r="G825" s="11" t="s">
        <v>5098</v>
      </c>
      <c r="H825" s="16">
        <v>46044</v>
      </c>
      <c r="I825" s="11" t="s">
        <v>5098</v>
      </c>
      <c r="J825" s="16">
        <v>46044</v>
      </c>
      <c r="K825" s="14">
        <v>313</v>
      </c>
      <c r="L825" s="15" t="s">
        <v>5108</v>
      </c>
    </row>
    <row r="826" spans="1:12">
      <c r="A826" s="11" t="s">
        <v>5107</v>
      </c>
      <c r="B826" s="14">
        <v>973</v>
      </c>
      <c r="C826" s="14" t="s">
        <v>4116</v>
      </c>
      <c r="D826" s="14" t="s">
        <v>4117</v>
      </c>
      <c r="E826" s="14">
        <v>0</v>
      </c>
      <c r="F826" s="11" t="s">
        <v>5097</v>
      </c>
      <c r="G826" s="11" t="s">
        <v>5098</v>
      </c>
      <c r="H826" s="16">
        <v>44725</v>
      </c>
      <c r="I826" s="11" t="s">
        <v>5098</v>
      </c>
      <c r="J826" s="16">
        <v>44725</v>
      </c>
      <c r="K826" s="14">
        <v>314</v>
      </c>
      <c r="L826" s="15" t="s">
        <v>5108</v>
      </c>
    </row>
    <row r="827" spans="1:12">
      <c r="A827" s="11" t="s">
        <v>5107</v>
      </c>
      <c r="B827" s="14">
        <v>974</v>
      </c>
      <c r="C827" s="14" t="s">
        <v>4118</v>
      </c>
      <c r="D827" s="14" t="s">
        <v>6350</v>
      </c>
      <c r="E827" s="14">
        <v>0</v>
      </c>
      <c r="F827" s="11" t="s">
        <v>5097</v>
      </c>
      <c r="G827" s="11" t="s">
        <v>5098</v>
      </c>
      <c r="H827" s="16">
        <v>45165</v>
      </c>
      <c r="I827" s="11" t="s">
        <v>5098</v>
      </c>
      <c r="J827" s="16">
        <v>45165</v>
      </c>
      <c r="K827" s="14">
        <v>314</v>
      </c>
      <c r="L827" s="15" t="s">
        <v>5108</v>
      </c>
    </row>
    <row r="828" spans="1:12">
      <c r="A828" s="11" t="s">
        <v>5107</v>
      </c>
      <c r="B828" s="14">
        <v>975</v>
      </c>
      <c r="C828" s="14" t="s">
        <v>4120</v>
      </c>
      <c r="D828" s="14" t="s">
        <v>5024</v>
      </c>
      <c r="E828" s="14">
        <v>0</v>
      </c>
      <c r="F828" s="11" t="s">
        <v>5097</v>
      </c>
      <c r="G828" s="11" t="s">
        <v>5098</v>
      </c>
      <c r="H828" s="16">
        <v>45605</v>
      </c>
      <c r="I828" s="11" t="s">
        <v>5098</v>
      </c>
      <c r="J828" s="16">
        <v>45605</v>
      </c>
      <c r="K828" s="14">
        <v>314</v>
      </c>
      <c r="L828" s="15" t="s">
        <v>5108</v>
      </c>
    </row>
    <row r="829" spans="1:12">
      <c r="A829" s="11" t="s">
        <v>5107</v>
      </c>
      <c r="B829" s="14">
        <v>976</v>
      </c>
      <c r="C829" s="14" t="s">
        <v>4122</v>
      </c>
      <c r="D829" s="14" t="s">
        <v>6351</v>
      </c>
      <c r="E829" s="14">
        <v>1</v>
      </c>
      <c r="F829" s="11" t="s">
        <v>5097</v>
      </c>
      <c r="G829" s="11" t="s">
        <v>5098</v>
      </c>
      <c r="H829" s="16">
        <v>46045</v>
      </c>
      <c r="I829" s="11" t="s">
        <v>5098</v>
      </c>
      <c r="J829" s="16">
        <v>46045</v>
      </c>
      <c r="K829" s="14">
        <v>314</v>
      </c>
      <c r="L829" s="15" t="s">
        <v>5108</v>
      </c>
    </row>
    <row r="830" spans="1:12">
      <c r="A830" s="11" t="s">
        <v>5107</v>
      </c>
      <c r="B830" s="14">
        <v>977</v>
      </c>
      <c r="C830" s="14" t="s">
        <v>4125</v>
      </c>
      <c r="D830" s="14" t="s">
        <v>4126</v>
      </c>
      <c r="E830" s="14">
        <v>0</v>
      </c>
      <c r="F830" s="11" t="s">
        <v>5097</v>
      </c>
      <c r="G830" s="11" t="s">
        <v>5098</v>
      </c>
      <c r="H830" s="16">
        <v>44726</v>
      </c>
      <c r="I830" s="11" t="s">
        <v>5098</v>
      </c>
      <c r="J830" s="16">
        <v>44726</v>
      </c>
      <c r="K830" s="14">
        <v>315</v>
      </c>
      <c r="L830" s="15" t="s">
        <v>5108</v>
      </c>
    </row>
    <row r="831" spans="1:12">
      <c r="A831" s="11" t="s">
        <v>5107</v>
      </c>
      <c r="B831" s="14">
        <v>978</v>
      </c>
      <c r="C831" s="14" t="s">
        <v>4127</v>
      </c>
      <c r="D831" s="14" t="s">
        <v>6352</v>
      </c>
      <c r="E831" s="14">
        <v>0</v>
      </c>
      <c r="F831" s="11" t="s">
        <v>5097</v>
      </c>
      <c r="G831" s="11" t="s">
        <v>5098</v>
      </c>
      <c r="H831" s="16">
        <v>45166</v>
      </c>
      <c r="I831" s="11" t="s">
        <v>5098</v>
      </c>
      <c r="J831" s="16">
        <v>45166</v>
      </c>
      <c r="K831" s="14">
        <v>315</v>
      </c>
      <c r="L831" s="15" t="s">
        <v>5108</v>
      </c>
    </row>
    <row r="832" spans="1:12">
      <c r="A832" s="11" t="s">
        <v>5107</v>
      </c>
      <c r="B832" s="14">
        <v>979</v>
      </c>
      <c r="C832" s="14" t="s">
        <v>4129</v>
      </c>
      <c r="D832" s="14" t="s">
        <v>4130</v>
      </c>
      <c r="E832" s="14">
        <v>1</v>
      </c>
      <c r="F832" s="11" t="s">
        <v>5097</v>
      </c>
      <c r="G832" s="11" t="s">
        <v>5098</v>
      </c>
      <c r="H832" s="16">
        <v>45606</v>
      </c>
      <c r="I832" s="11" t="s">
        <v>5098</v>
      </c>
      <c r="J832" s="16">
        <v>45606</v>
      </c>
      <c r="K832" s="14">
        <v>315</v>
      </c>
      <c r="L832" s="15" t="s">
        <v>5108</v>
      </c>
    </row>
    <row r="833" spans="1:12">
      <c r="A833" s="11" t="s">
        <v>5107</v>
      </c>
      <c r="B833" s="14">
        <v>980</v>
      </c>
      <c r="C833" s="14" t="s">
        <v>4131</v>
      </c>
      <c r="D833" s="14" t="s">
        <v>6353</v>
      </c>
      <c r="E833" s="14">
        <v>0</v>
      </c>
      <c r="F833" s="11" t="s">
        <v>5097</v>
      </c>
      <c r="G833" s="11" t="s">
        <v>5098</v>
      </c>
      <c r="H833" s="16">
        <v>46046</v>
      </c>
      <c r="I833" s="11" t="s">
        <v>5098</v>
      </c>
      <c r="J833" s="16">
        <v>46046</v>
      </c>
      <c r="K833" s="14">
        <v>315</v>
      </c>
      <c r="L833" s="15" t="s">
        <v>5108</v>
      </c>
    </row>
    <row r="834" spans="1:12">
      <c r="A834" s="11" t="s">
        <v>5107</v>
      </c>
      <c r="B834" s="14">
        <v>981</v>
      </c>
      <c r="C834" s="14" t="s">
        <v>4134</v>
      </c>
      <c r="D834" s="14" t="s">
        <v>6354</v>
      </c>
      <c r="E834" s="14">
        <v>0</v>
      </c>
      <c r="F834" s="11" t="s">
        <v>5097</v>
      </c>
      <c r="G834" s="11" t="s">
        <v>5098</v>
      </c>
      <c r="H834" s="16">
        <v>44727</v>
      </c>
      <c r="I834" s="11" t="s">
        <v>5098</v>
      </c>
      <c r="J834" s="16">
        <v>44727</v>
      </c>
      <c r="K834" s="14">
        <v>316</v>
      </c>
      <c r="L834" s="15" t="s">
        <v>5108</v>
      </c>
    </row>
    <row r="835" spans="1:12">
      <c r="A835" s="11" t="s">
        <v>5107</v>
      </c>
      <c r="B835" s="14">
        <v>982</v>
      </c>
      <c r="C835" s="14" t="s">
        <v>4136</v>
      </c>
      <c r="D835" s="14" t="s">
        <v>6355</v>
      </c>
      <c r="E835" s="14">
        <v>0</v>
      </c>
      <c r="F835" s="11" t="s">
        <v>5097</v>
      </c>
      <c r="G835" s="11" t="s">
        <v>5098</v>
      </c>
      <c r="H835" s="16">
        <v>45167</v>
      </c>
      <c r="I835" s="11" t="s">
        <v>5098</v>
      </c>
      <c r="J835" s="16">
        <v>45167</v>
      </c>
      <c r="K835" s="14">
        <v>316</v>
      </c>
      <c r="L835" s="15" t="s">
        <v>5108</v>
      </c>
    </row>
    <row r="836" spans="1:12">
      <c r="A836" s="11" t="s">
        <v>5107</v>
      </c>
      <c r="B836" s="14">
        <v>983</v>
      </c>
      <c r="C836" s="14" t="s">
        <v>4138</v>
      </c>
      <c r="D836" s="14" t="s">
        <v>6356</v>
      </c>
      <c r="E836" s="14">
        <v>1</v>
      </c>
      <c r="F836" s="11" t="s">
        <v>5097</v>
      </c>
      <c r="G836" s="11" t="s">
        <v>5098</v>
      </c>
      <c r="H836" s="16">
        <v>45607</v>
      </c>
      <c r="I836" s="11" t="s">
        <v>5098</v>
      </c>
      <c r="J836" s="16">
        <v>45607</v>
      </c>
      <c r="K836" s="14">
        <v>316</v>
      </c>
      <c r="L836" s="15" t="s">
        <v>5108</v>
      </c>
    </row>
    <row r="837" spans="1:12">
      <c r="A837" s="11" t="s">
        <v>5107</v>
      </c>
      <c r="B837" s="14">
        <v>984</v>
      </c>
      <c r="C837" s="14" t="s">
        <v>4140</v>
      </c>
      <c r="D837" s="14" t="s">
        <v>6357</v>
      </c>
      <c r="E837" s="14">
        <v>0</v>
      </c>
      <c r="F837" s="11" t="s">
        <v>5097</v>
      </c>
      <c r="G837" s="11" t="s">
        <v>5098</v>
      </c>
      <c r="H837" s="16">
        <v>46047</v>
      </c>
      <c r="I837" s="11" t="s">
        <v>5098</v>
      </c>
      <c r="J837" s="16">
        <v>46047</v>
      </c>
      <c r="K837" s="14">
        <v>316</v>
      </c>
      <c r="L837" s="15" t="s">
        <v>5108</v>
      </c>
    </row>
    <row r="838" spans="1:12">
      <c r="A838" s="11" t="s">
        <v>5107</v>
      </c>
      <c r="B838" s="14">
        <v>985</v>
      </c>
      <c r="C838" s="14" t="s">
        <v>4143</v>
      </c>
      <c r="D838" s="14" t="s">
        <v>4144</v>
      </c>
      <c r="E838" s="14">
        <v>1</v>
      </c>
      <c r="F838" s="11" t="s">
        <v>5097</v>
      </c>
      <c r="G838" s="11" t="s">
        <v>5098</v>
      </c>
      <c r="H838" s="16">
        <v>44728</v>
      </c>
      <c r="I838" s="11" t="s">
        <v>5098</v>
      </c>
      <c r="J838" s="16">
        <v>44728</v>
      </c>
      <c r="K838" s="14">
        <v>317</v>
      </c>
      <c r="L838" s="15" t="s">
        <v>5108</v>
      </c>
    </row>
    <row r="839" spans="1:12">
      <c r="A839" s="11" t="s">
        <v>5107</v>
      </c>
      <c r="B839" s="14">
        <v>986</v>
      </c>
      <c r="C839" s="14" t="s">
        <v>4145</v>
      </c>
      <c r="D839" s="14" t="s">
        <v>6358</v>
      </c>
      <c r="E839" s="14">
        <v>0</v>
      </c>
      <c r="F839" s="11" t="s">
        <v>5097</v>
      </c>
      <c r="G839" s="11" t="s">
        <v>5098</v>
      </c>
      <c r="H839" s="16">
        <v>45168</v>
      </c>
      <c r="I839" s="11" t="s">
        <v>5098</v>
      </c>
      <c r="J839" s="16">
        <v>45168</v>
      </c>
      <c r="K839" s="14">
        <v>317</v>
      </c>
      <c r="L839" s="15" t="s">
        <v>5108</v>
      </c>
    </row>
    <row r="840" spans="1:12">
      <c r="A840" s="11" t="s">
        <v>5107</v>
      </c>
      <c r="B840" s="14">
        <v>987</v>
      </c>
      <c r="C840" s="14" t="s">
        <v>4147</v>
      </c>
      <c r="D840" s="14" t="s">
        <v>4148</v>
      </c>
      <c r="E840" s="14">
        <v>0</v>
      </c>
      <c r="F840" s="11" t="s">
        <v>5097</v>
      </c>
      <c r="G840" s="11" t="s">
        <v>5098</v>
      </c>
      <c r="H840" s="16">
        <v>45608</v>
      </c>
      <c r="I840" s="11" t="s">
        <v>5098</v>
      </c>
      <c r="J840" s="16">
        <v>45608</v>
      </c>
      <c r="K840" s="14">
        <v>317</v>
      </c>
      <c r="L840" s="15" t="s">
        <v>5108</v>
      </c>
    </row>
    <row r="841" spans="1:12">
      <c r="A841" s="11" t="s">
        <v>5107</v>
      </c>
      <c r="B841" s="14">
        <v>988</v>
      </c>
      <c r="C841" s="14" t="s">
        <v>4149</v>
      </c>
      <c r="D841" s="14" t="s">
        <v>4150</v>
      </c>
      <c r="E841" s="14">
        <v>0</v>
      </c>
      <c r="F841" s="11" t="s">
        <v>5097</v>
      </c>
      <c r="G841" s="11" t="s">
        <v>5098</v>
      </c>
      <c r="H841" s="16">
        <v>46048</v>
      </c>
      <c r="I841" s="11" t="s">
        <v>5098</v>
      </c>
      <c r="J841" s="16">
        <v>46048</v>
      </c>
      <c r="K841" s="14">
        <v>317</v>
      </c>
      <c r="L841" s="15" t="s">
        <v>5108</v>
      </c>
    </row>
    <row r="842" spans="1:12">
      <c r="A842" s="11" t="s">
        <v>5107</v>
      </c>
      <c r="B842" s="14">
        <v>989</v>
      </c>
      <c r="C842" s="14" t="s">
        <v>4161</v>
      </c>
      <c r="D842" s="14" t="s">
        <v>5026</v>
      </c>
      <c r="E842" s="14">
        <v>0</v>
      </c>
      <c r="F842" s="11" t="s">
        <v>5097</v>
      </c>
      <c r="G842" s="11" t="s">
        <v>5098</v>
      </c>
      <c r="H842" s="16">
        <v>44729</v>
      </c>
      <c r="I842" s="11" t="s">
        <v>5098</v>
      </c>
      <c r="J842" s="16">
        <v>44729</v>
      </c>
      <c r="K842" s="14">
        <v>319</v>
      </c>
      <c r="L842" s="15" t="s">
        <v>5108</v>
      </c>
    </row>
    <row r="843" spans="1:12">
      <c r="A843" s="11" t="s">
        <v>5107</v>
      </c>
      <c r="B843" s="14">
        <v>990</v>
      </c>
      <c r="C843" s="14" t="s">
        <v>4163</v>
      </c>
      <c r="D843" s="14" t="s">
        <v>6359</v>
      </c>
      <c r="E843" s="14">
        <v>0</v>
      </c>
      <c r="F843" s="11" t="s">
        <v>5097</v>
      </c>
      <c r="G843" s="11" t="s">
        <v>5098</v>
      </c>
      <c r="H843" s="16">
        <v>45169</v>
      </c>
      <c r="I843" s="11" t="s">
        <v>5098</v>
      </c>
      <c r="J843" s="16">
        <v>45169</v>
      </c>
      <c r="K843" s="14">
        <v>319</v>
      </c>
      <c r="L843" s="15" t="s">
        <v>5108</v>
      </c>
    </row>
    <row r="844" spans="1:12">
      <c r="A844" s="11" t="s">
        <v>5107</v>
      </c>
      <c r="B844" s="14">
        <v>991</v>
      </c>
      <c r="C844" s="14" t="s">
        <v>4165</v>
      </c>
      <c r="D844" s="14" t="s">
        <v>6360</v>
      </c>
      <c r="E844" s="14">
        <v>0</v>
      </c>
      <c r="F844" s="11" t="s">
        <v>5097</v>
      </c>
      <c r="G844" s="11" t="s">
        <v>5098</v>
      </c>
      <c r="H844" s="16">
        <v>45609</v>
      </c>
      <c r="I844" s="11" t="s">
        <v>5098</v>
      </c>
      <c r="J844" s="16">
        <v>45609</v>
      </c>
      <c r="K844" s="14">
        <v>319</v>
      </c>
      <c r="L844" s="15" t="s">
        <v>5108</v>
      </c>
    </row>
    <row r="845" spans="1:12">
      <c r="A845" s="11" t="s">
        <v>5107</v>
      </c>
      <c r="B845" s="14">
        <v>992</v>
      </c>
      <c r="C845" s="14" t="s">
        <v>4167</v>
      </c>
      <c r="D845" s="14" t="s">
        <v>6361</v>
      </c>
      <c r="E845" s="14">
        <v>1</v>
      </c>
      <c r="F845" s="11" t="s">
        <v>5097</v>
      </c>
      <c r="G845" s="11" t="s">
        <v>5098</v>
      </c>
      <c r="H845" s="16">
        <v>46049</v>
      </c>
      <c r="I845" s="11" t="s">
        <v>5098</v>
      </c>
      <c r="J845" s="16">
        <v>46049</v>
      </c>
      <c r="K845" s="14">
        <v>319</v>
      </c>
      <c r="L845" s="15" t="s">
        <v>5108</v>
      </c>
    </row>
    <row r="846" spans="1:12">
      <c r="A846" s="11" t="s">
        <v>5107</v>
      </c>
      <c r="B846" s="14">
        <v>993</v>
      </c>
      <c r="C846" s="14"/>
      <c r="D846" s="14" t="s">
        <v>5735</v>
      </c>
      <c r="E846" s="14">
        <v>0</v>
      </c>
      <c r="F846" s="11" t="s">
        <v>5097</v>
      </c>
      <c r="G846" s="11" t="s">
        <v>5098</v>
      </c>
      <c r="H846" s="16">
        <v>44730</v>
      </c>
      <c r="I846" s="11" t="s">
        <v>5098</v>
      </c>
      <c r="J846" s="16">
        <v>44730</v>
      </c>
      <c r="K846" s="14">
        <v>320</v>
      </c>
      <c r="L846" s="15" t="s">
        <v>5108</v>
      </c>
    </row>
    <row r="847" spans="1:12">
      <c r="A847" s="11" t="s">
        <v>5107</v>
      </c>
      <c r="B847" s="14">
        <v>994</v>
      </c>
      <c r="C847" s="14"/>
      <c r="D847" s="14"/>
      <c r="E847" s="14">
        <v>0</v>
      </c>
      <c r="F847" s="11" t="s">
        <v>5097</v>
      </c>
      <c r="G847" s="11" t="s">
        <v>5098</v>
      </c>
      <c r="H847" s="16">
        <v>45170</v>
      </c>
      <c r="I847" s="11" t="s">
        <v>5098</v>
      </c>
      <c r="J847" s="16">
        <v>45170</v>
      </c>
      <c r="K847" s="14">
        <v>320</v>
      </c>
      <c r="L847" s="15" t="s">
        <v>5108</v>
      </c>
    </row>
    <row r="848" spans="1:12">
      <c r="A848" s="11" t="s">
        <v>5107</v>
      </c>
      <c r="B848" s="14">
        <v>995</v>
      </c>
      <c r="C848" s="14"/>
      <c r="D848" s="14"/>
      <c r="E848" s="14">
        <v>0</v>
      </c>
      <c r="F848" s="11" t="s">
        <v>5097</v>
      </c>
      <c r="G848" s="11" t="s">
        <v>5098</v>
      </c>
      <c r="H848" s="16">
        <v>45610</v>
      </c>
      <c r="I848" s="11" t="s">
        <v>5098</v>
      </c>
      <c r="J848" s="16">
        <v>45610</v>
      </c>
      <c r="K848" s="14">
        <v>320</v>
      </c>
      <c r="L848" s="15" t="s">
        <v>5108</v>
      </c>
    </row>
    <row r="849" spans="1:12">
      <c r="A849" s="11" t="s">
        <v>5107</v>
      </c>
      <c r="B849" s="14">
        <v>996</v>
      </c>
      <c r="C849" s="14"/>
      <c r="D849" s="14"/>
      <c r="E849" s="14">
        <v>0</v>
      </c>
      <c r="F849" s="11" t="s">
        <v>5097</v>
      </c>
      <c r="G849" s="11" t="s">
        <v>5098</v>
      </c>
      <c r="H849" s="16">
        <v>46050</v>
      </c>
      <c r="I849" s="11" t="s">
        <v>5098</v>
      </c>
      <c r="J849" s="16">
        <v>46050</v>
      </c>
      <c r="K849" s="14">
        <v>320</v>
      </c>
      <c r="L849" s="15" t="s">
        <v>5108</v>
      </c>
    </row>
    <row r="850" spans="1:12">
      <c r="A850" s="11" t="s">
        <v>5107</v>
      </c>
      <c r="B850" s="14">
        <v>997</v>
      </c>
      <c r="C850" s="14" t="s">
        <v>4172</v>
      </c>
      <c r="D850" s="14" t="s">
        <v>4173</v>
      </c>
      <c r="E850" s="14">
        <v>0</v>
      </c>
      <c r="F850" s="11" t="s">
        <v>5097</v>
      </c>
      <c r="G850" s="11" t="s">
        <v>5098</v>
      </c>
      <c r="H850" s="16">
        <v>44731</v>
      </c>
      <c r="I850" s="11" t="s">
        <v>5098</v>
      </c>
      <c r="J850" s="16">
        <v>44731</v>
      </c>
      <c r="K850" s="14">
        <v>321</v>
      </c>
      <c r="L850" s="15" t="s">
        <v>5108</v>
      </c>
    </row>
    <row r="851" spans="1:12">
      <c r="A851" s="11" t="s">
        <v>5107</v>
      </c>
      <c r="B851" s="14">
        <v>998</v>
      </c>
      <c r="C851" s="14" t="s">
        <v>4174</v>
      </c>
      <c r="D851" s="14" t="s">
        <v>4175</v>
      </c>
      <c r="E851" s="14">
        <v>1</v>
      </c>
      <c r="F851" s="11" t="s">
        <v>5097</v>
      </c>
      <c r="G851" s="11" t="s">
        <v>5098</v>
      </c>
      <c r="H851" s="16">
        <v>45171</v>
      </c>
      <c r="I851" s="11" t="s">
        <v>5098</v>
      </c>
      <c r="J851" s="16">
        <v>45171</v>
      </c>
      <c r="K851" s="14">
        <v>321</v>
      </c>
      <c r="L851" s="15" t="s">
        <v>5108</v>
      </c>
    </row>
    <row r="852" spans="1:12">
      <c r="A852" s="11" t="s">
        <v>5107</v>
      </c>
      <c r="B852" s="14">
        <v>999</v>
      </c>
      <c r="C852" s="14" t="s">
        <v>4176</v>
      </c>
      <c r="D852" s="14" t="s">
        <v>4177</v>
      </c>
      <c r="E852" s="14">
        <v>0</v>
      </c>
      <c r="F852" s="11" t="s">
        <v>5097</v>
      </c>
      <c r="G852" s="11" t="s">
        <v>5098</v>
      </c>
      <c r="H852" s="16">
        <v>45611</v>
      </c>
      <c r="I852" s="11" t="s">
        <v>5098</v>
      </c>
      <c r="J852" s="16">
        <v>45611</v>
      </c>
      <c r="K852" s="14">
        <v>321</v>
      </c>
      <c r="L852" s="15" t="s">
        <v>5108</v>
      </c>
    </row>
    <row r="853" spans="1:12">
      <c r="A853" s="11" t="s">
        <v>5107</v>
      </c>
      <c r="B853" s="14">
        <v>1000</v>
      </c>
      <c r="C853" s="14" t="s">
        <v>4178</v>
      </c>
      <c r="D853" s="14" t="s">
        <v>4179</v>
      </c>
      <c r="E853" s="14">
        <v>0</v>
      </c>
      <c r="F853" s="11" t="s">
        <v>5097</v>
      </c>
      <c r="G853" s="11" t="s">
        <v>5098</v>
      </c>
      <c r="H853" s="16">
        <v>46051</v>
      </c>
      <c r="I853" s="11" t="s">
        <v>5098</v>
      </c>
      <c r="J853" s="16">
        <v>46051</v>
      </c>
      <c r="K853" s="14">
        <v>321</v>
      </c>
      <c r="L853" s="15" t="s">
        <v>5108</v>
      </c>
    </row>
    <row r="854" spans="1:12">
      <c r="A854" s="11" t="s">
        <v>5107</v>
      </c>
      <c r="B854" s="14">
        <v>1001</v>
      </c>
      <c r="C854" s="14" t="s">
        <v>4186</v>
      </c>
      <c r="D854" s="14" t="s">
        <v>4187</v>
      </c>
      <c r="E854" s="14">
        <v>0</v>
      </c>
      <c r="F854" s="11" t="s">
        <v>5097</v>
      </c>
      <c r="G854" s="11" t="s">
        <v>5098</v>
      </c>
      <c r="H854" s="16">
        <v>44732</v>
      </c>
      <c r="I854" s="11" t="s">
        <v>5098</v>
      </c>
      <c r="J854" s="16">
        <v>44732</v>
      </c>
      <c r="K854" s="14">
        <v>323</v>
      </c>
      <c r="L854" s="15" t="s">
        <v>5108</v>
      </c>
    </row>
    <row r="855" spans="1:12">
      <c r="A855" s="11" t="s">
        <v>5107</v>
      </c>
      <c r="B855" s="14">
        <v>1002</v>
      </c>
      <c r="C855" s="14" t="s">
        <v>4188</v>
      </c>
      <c r="D855" s="14" t="s">
        <v>5027</v>
      </c>
      <c r="E855" s="14">
        <v>0</v>
      </c>
      <c r="F855" s="11" t="s">
        <v>5097</v>
      </c>
      <c r="G855" s="11" t="s">
        <v>5098</v>
      </c>
      <c r="H855" s="16">
        <v>45172</v>
      </c>
      <c r="I855" s="11" t="s">
        <v>5098</v>
      </c>
      <c r="J855" s="16">
        <v>45172</v>
      </c>
      <c r="K855" s="14">
        <v>323</v>
      </c>
      <c r="L855" s="15" t="s">
        <v>5108</v>
      </c>
    </row>
    <row r="856" spans="1:12">
      <c r="A856" s="11" t="s">
        <v>5107</v>
      </c>
      <c r="B856" s="14">
        <v>1003</v>
      </c>
      <c r="C856" s="14" t="s">
        <v>4190</v>
      </c>
      <c r="D856" s="14" t="s">
        <v>6362</v>
      </c>
      <c r="E856" s="14">
        <v>1</v>
      </c>
      <c r="F856" s="11" t="s">
        <v>5097</v>
      </c>
      <c r="G856" s="11" t="s">
        <v>5098</v>
      </c>
      <c r="H856" s="16">
        <v>45612</v>
      </c>
      <c r="I856" s="11" t="s">
        <v>5098</v>
      </c>
      <c r="J856" s="16">
        <v>45612</v>
      </c>
      <c r="K856" s="14">
        <v>323</v>
      </c>
      <c r="L856" s="15" t="s">
        <v>5108</v>
      </c>
    </row>
    <row r="857" spans="1:12">
      <c r="A857" s="11" t="s">
        <v>5107</v>
      </c>
      <c r="B857" s="14">
        <v>1004</v>
      </c>
      <c r="C857" s="14" t="s">
        <v>4192</v>
      </c>
      <c r="D857" s="14" t="s">
        <v>4187</v>
      </c>
      <c r="E857" s="14">
        <v>0</v>
      </c>
      <c r="F857" s="11" t="s">
        <v>5097</v>
      </c>
      <c r="G857" s="11" t="s">
        <v>5098</v>
      </c>
      <c r="H857" s="16">
        <v>46052</v>
      </c>
      <c r="I857" s="11" t="s">
        <v>5098</v>
      </c>
      <c r="J857" s="16">
        <v>46052</v>
      </c>
      <c r="K857" s="14">
        <v>323</v>
      </c>
      <c r="L857" s="15" t="s">
        <v>5108</v>
      </c>
    </row>
    <row r="858" spans="1:12">
      <c r="A858" s="11" t="s">
        <v>5107</v>
      </c>
      <c r="B858" s="14">
        <v>1005</v>
      </c>
      <c r="C858" s="14" t="s">
        <v>4194</v>
      </c>
      <c r="D858" s="14" t="s">
        <v>4195</v>
      </c>
      <c r="E858" s="14">
        <v>1</v>
      </c>
      <c r="F858" s="11" t="s">
        <v>5097</v>
      </c>
      <c r="G858" s="11" t="s">
        <v>5098</v>
      </c>
      <c r="H858" s="16">
        <v>44733</v>
      </c>
      <c r="I858" s="11" t="s">
        <v>5098</v>
      </c>
      <c r="J858" s="16">
        <v>44733</v>
      </c>
      <c r="K858" s="14">
        <v>324</v>
      </c>
      <c r="L858" s="15" t="s">
        <v>5108</v>
      </c>
    </row>
    <row r="859" spans="1:12">
      <c r="A859" s="11" t="s">
        <v>5107</v>
      </c>
      <c r="B859" s="14">
        <v>1006</v>
      </c>
      <c r="C859" s="14" t="s">
        <v>4196</v>
      </c>
      <c r="D859" s="14" t="s">
        <v>4197</v>
      </c>
      <c r="E859" s="14">
        <v>0</v>
      </c>
      <c r="F859" s="11" t="s">
        <v>5097</v>
      </c>
      <c r="G859" s="11" t="s">
        <v>5098</v>
      </c>
      <c r="H859" s="16">
        <v>45173</v>
      </c>
      <c r="I859" s="11" t="s">
        <v>5098</v>
      </c>
      <c r="J859" s="16">
        <v>45173</v>
      </c>
      <c r="K859" s="14">
        <v>324</v>
      </c>
      <c r="L859" s="15" t="s">
        <v>5108</v>
      </c>
    </row>
    <row r="860" spans="1:12">
      <c r="A860" s="11" t="s">
        <v>5107</v>
      </c>
      <c r="B860" s="14">
        <v>1007</v>
      </c>
      <c r="C860" s="14" t="s">
        <v>4198</v>
      </c>
      <c r="D860" s="14" t="s">
        <v>6363</v>
      </c>
      <c r="E860" s="14">
        <v>0</v>
      </c>
      <c r="F860" s="11" t="s">
        <v>5097</v>
      </c>
      <c r="G860" s="11" t="s">
        <v>5098</v>
      </c>
      <c r="H860" s="16">
        <v>45613</v>
      </c>
      <c r="I860" s="11" t="s">
        <v>5098</v>
      </c>
      <c r="J860" s="16">
        <v>45613</v>
      </c>
      <c r="K860" s="14">
        <v>324</v>
      </c>
      <c r="L860" s="15" t="s">
        <v>5108</v>
      </c>
    </row>
    <row r="861" spans="1:12">
      <c r="A861" s="11" t="s">
        <v>5107</v>
      </c>
      <c r="B861" s="14">
        <v>1008</v>
      </c>
      <c r="C861" s="14" t="s">
        <v>4200</v>
      </c>
      <c r="D861" s="14" t="s">
        <v>4201</v>
      </c>
      <c r="E861" s="14">
        <v>0</v>
      </c>
      <c r="F861" s="11" t="s">
        <v>5097</v>
      </c>
      <c r="G861" s="11" t="s">
        <v>5098</v>
      </c>
      <c r="H861" s="16">
        <v>46053</v>
      </c>
      <c r="I861" s="11" t="s">
        <v>5098</v>
      </c>
      <c r="J861" s="16">
        <v>46053</v>
      </c>
      <c r="K861" s="14">
        <v>324</v>
      </c>
      <c r="L861" s="15" t="s">
        <v>5108</v>
      </c>
    </row>
    <row r="862" spans="1:12">
      <c r="A862" s="11" t="s">
        <v>5107</v>
      </c>
      <c r="B862" s="14">
        <v>1009</v>
      </c>
      <c r="C862" s="14" t="s">
        <v>4203</v>
      </c>
      <c r="D862" s="14" t="s">
        <v>4204</v>
      </c>
      <c r="E862" s="14">
        <v>0</v>
      </c>
      <c r="F862" s="11" t="s">
        <v>5097</v>
      </c>
      <c r="G862" s="11" t="s">
        <v>5098</v>
      </c>
      <c r="H862" s="16">
        <v>44734</v>
      </c>
      <c r="I862" s="11" t="s">
        <v>5098</v>
      </c>
      <c r="J862" s="16">
        <v>44734</v>
      </c>
      <c r="K862" s="14">
        <v>325</v>
      </c>
      <c r="L862" s="15" t="s">
        <v>5108</v>
      </c>
    </row>
    <row r="863" spans="1:12">
      <c r="A863" s="11" t="s">
        <v>5107</v>
      </c>
      <c r="B863" s="14">
        <v>1010</v>
      </c>
      <c r="C863" s="14" t="s">
        <v>4205</v>
      </c>
      <c r="D863" s="14" t="s">
        <v>6364</v>
      </c>
      <c r="E863" s="14">
        <v>0</v>
      </c>
      <c r="F863" s="11" t="s">
        <v>5097</v>
      </c>
      <c r="G863" s="11" t="s">
        <v>5098</v>
      </c>
      <c r="H863" s="16">
        <v>45174</v>
      </c>
      <c r="I863" s="11" t="s">
        <v>5098</v>
      </c>
      <c r="J863" s="16">
        <v>45174</v>
      </c>
      <c r="K863" s="14">
        <v>325</v>
      </c>
      <c r="L863" s="15" t="s">
        <v>5108</v>
      </c>
    </row>
    <row r="864" spans="1:12">
      <c r="A864" s="11" t="s">
        <v>5107</v>
      </c>
      <c r="B864" s="14">
        <v>1011</v>
      </c>
      <c r="C864" s="14" t="s">
        <v>4207</v>
      </c>
      <c r="D864" s="14" t="s">
        <v>6365</v>
      </c>
      <c r="E864" s="14">
        <v>1</v>
      </c>
      <c r="F864" s="11" t="s">
        <v>5097</v>
      </c>
      <c r="G864" s="11" t="s">
        <v>5098</v>
      </c>
      <c r="H864" s="16">
        <v>45614</v>
      </c>
      <c r="I864" s="11" t="s">
        <v>5098</v>
      </c>
      <c r="J864" s="16">
        <v>45614</v>
      </c>
      <c r="K864" s="14">
        <v>325</v>
      </c>
      <c r="L864" s="15" t="s">
        <v>5108</v>
      </c>
    </row>
    <row r="865" spans="1:12">
      <c r="A865" s="11" t="s">
        <v>5107</v>
      </c>
      <c r="B865" s="14">
        <v>1012</v>
      </c>
      <c r="C865" s="14" t="s">
        <v>4209</v>
      </c>
      <c r="D865" s="14" t="s">
        <v>6366</v>
      </c>
      <c r="E865" s="14">
        <v>0</v>
      </c>
      <c r="F865" s="11" t="s">
        <v>5097</v>
      </c>
      <c r="G865" s="11" t="s">
        <v>5098</v>
      </c>
      <c r="H865" s="16">
        <v>46054</v>
      </c>
      <c r="I865" s="11" t="s">
        <v>5098</v>
      </c>
      <c r="J865" s="16">
        <v>46054</v>
      </c>
      <c r="K865" s="14">
        <v>325</v>
      </c>
      <c r="L865" s="15" t="s">
        <v>5108</v>
      </c>
    </row>
    <row r="866" spans="1:12">
      <c r="A866" s="11" t="s">
        <v>5107</v>
      </c>
      <c r="B866" s="14">
        <v>1013</v>
      </c>
      <c r="C866" s="14" t="s">
        <v>4212</v>
      </c>
      <c r="D866" s="14" t="s">
        <v>6367</v>
      </c>
      <c r="E866" s="14">
        <v>0</v>
      </c>
      <c r="F866" s="11" t="s">
        <v>5097</v>
      </c>
      <c r="G866" s="11" t="s">
        <v>5098</v>
      </c>
      <c r="H866" s="16">
        <v>44735</v>
      </c>
      <c r="I866" s="11" t="s">
        <v>5098</v>
      </c>
      <c r="J866" s="16">
        <v>44735</v>
      </c>
      <c r="K866" s="14">
        <v>326</v>
      </c>
      <c r="L866" s="15" t="s">
        <v>5108</v>
      </c>
    </row>
    <row r="867" spans="1:12">
      <c r="A867" s="11" t="s">
        <v>5107</v>
      </c>
      <c r="B867" s="14">
        <v>1014</v>
      </c>
      <c r="C867" s="14" t="s">
        <v>4214</v>
      </c>
      <c r="D867" s="14" t="s">
        <v>4215</v>
      </c>
      <c r="E867" s="14">
        <v>0</v>
      </c>
      <c r="F867" s="11" t="s">
        <v>5097</v>
      </c>
      <c r="G867" s="11" t="s">
        <v>5098</v>
      </c>
      <c r="H867" s="16">
        <v>45175</v>
      </c>
      <c r="I867" s="11" t="s">
        <v>5098</v>
      </c>
      <c r="J867" s="16">
        <v>45175</v>
      </c>
      <c r="K867" s="14">
        <v>326</v>
      </c>
      <c r="L867" s="15" t="s">
        <v>5108</v>
      </c>
    </row>
    <row r="868" spans="1:12">
      <c r="A868" s="11" t="s">
        <v>5107</v>
      </c>
      <c r="B868" s="14">
        <v>1015</v>
      </c>
      <c r="C868" s="14" t="s">
        <v>4216</v>
      </c>
      <c r="D868" s="14" t="s">
        <v>6368</v>
      </c>
      <c r="E868" s="14">
        <v>0</v>
      </c>
      <c r="F868" s="11" t="s">
        <v>5097</v>
      </c>
      <c r="G868" s="11" t="s">
        <v>5098</v>
      </c>
      <c r="H868" s="16">
        <v>45615</v>
      </c>
      <c r="I868" s="11" t="s">
        <v>5098</v>
      </c>
      <c r="J868" s="16">
        <v>45615</v>
      </c>
      <c r="K868" s="14">
        <v>326</v>
      </c>
      <c r="L868" s="15" t="s">
        <v>5108</v>
      </c>
    </row>
    <row r="869" spans="1:12">
      <c r="A869" s="11" t="s">
        <v>5107</v>
      </c>
      <c r="B869" s="14">
        <v>1016</v>
      </c>
      <c r="C869" s="14" t="s">
        <v>4218</v>
      </c>
      <c r="D869" s="14" t="s">
        <v>4219</v>
      </c>
      <c r="E869" s="14">
        <v>1</v>
      </c>
      <c r="F869" s="11" t="s">
        <v>5097</v>
      </c>
      <c r="G869" s="11" t="s">
        <v>5098</v>
      </c>
      <c r="H869" s="16">
        <v>46055</v>
      </c>
      <c r="I869" s="11" t="s">
        <v>5098</v>
      </c>
      <c r="J869" s="16">
        <v>46055</v>
      </c>
      <c r="K869" s="14">
        <v>326</v>
      </c>
      <c r="L869" s="15" t="s">
        <v>5108</v>
      </c>
    </row>
    <row r="870" spans="1:12">
      <c r="A870" s="11" t="s">
        <v>5107</v>
      </c>
      <c r="B870" s="14">
        <v>1017</v>
      </c>
      <c r="C870" s="14" t="s">
        <v>4221</v>
      </c>
      <c r="D870" s="14" t="s">
        <v>4222</v>
      </c>
      <c r="E870" s="14">
        <v>1</v>
      </c>
      <c r="F870" s="11" t="s">
        <v>5097</v>
      </c>
      <c r="G870" s="11" t="s">
        <v>5098</v>
      </c>
      <c r="H870" s="16">
        <v>44736</v>
      </c>
      <c r="I870" s="11" t="s">
        <v>5098</v>
      </c>
      <c r="J870" s="16">
        <v>44736</v>
      </c>
      <c r="K870" s="14">
        <v>327</v>
      </c>
      <c r="L870" s="15" t="s">
        <v>5108</v>
      </c>
    </row>
    <row r="871" spans="1:12">
      <c r="A871" s="11" t="s">
        <v>5107</v>
      </c>
      <c r="B871" s="14">
        <v>1018</v>
      </c>
      <c r="C871" s="14" t="s">
        <v>4223</v>
      </c>
      <c r="D871" s="14" t="s">
        <v>4224</v>
      </c>
      <c r="E871" s="14">
        <v>0</v>
      </c>
      <c r="F871" s="11" t="s">
        <v>5097</v>
      </c>
      <c r="G871" s="11" t="s">
        <v>5098</v>
      </c>
      <c r="H871" s="16">
        <v>45176</v>
      </c>
      <c r="I871" s="11" t="s">
        <v>5098</v>
      </c>
      <c r="J871" s="16">
        <v>45176</v>
      </c>
      <c r="K871" s="14">
        <v>327</v>
      </c>
      <c r="L871" s="15" t="s">
        <v>5108</v>
      </c>
    </row>
    <row r="872" spans="1:12">
      <c r="A872" s="11" t="s">
        <v>5107</v>
      </c>
      <c r="B872" s="14">
        <v>1019</v>
      </c>
      <c r="C872" s="14" t="s">
        <v>4225</v>
      </c>
      <c r="D872" s="14" t="s">
        <v>6369</v>
      </c>
      <c r="E872" s="14">
        <v>0</v>
      </c>
      <c r="F872" s="11" t="s">
        <v>5097</v>
      </c>
      <c r="G872" s="11" t="s">
        <v>5098</v>
      </c>
      <c r="H872" s="16">
        <v>45616</v>
      </c>
      <c r="I872" s="11" t="s">
        <v>5098</v>
      </c>
      <c r="J872" s="16">
        <v>45616</v>
      </c>
      <c r="K872" s="14">
        <v>327</v>
      </c>
      <c r="L872" s="15" t="s">
        <v>5108</v>
      </c>
    </row>
    <row r="873" spans="1:12">
      <c r="A873" s="11" t="s">
        <v>5107</v>
      </c>
      <c r="B873" s="14">
        <v>1020</v>
      </c>
      <c r="C873" s="14" t="s">
        <v>4227</v>
      </c>
      <c r="D873" s="14" t="s">
        <v>4228</v>
      </c>
      <c r="E873" s="14">
        <v>0</v>
      </c>
      <c r="F873" s="11" t="s">
        <v>5097</v>
      </c>
      <c r="G873" s="11" t="s">
        <v>5098</v>
      </c>
      <c r="H873" s="16">
        <v>46056</v>
      </c>
      <c r="I873" s="11" t="s">
        <v>5098</v>
      </c>
      <c r="J873" s="16">
        <v>46056</v>
      </c>
      <c r="K873" s="14">
        <v>327</v>
      </c>
      <c r="L873" s="15" t="s">
        <v>5108</v>
      </c>
    </row>
    <row r="874" spans="1:12">
      <c r="A874" s="11" t="s">
        <v>5107</v>
      </c>
      <c r="B874" s="14">
        <v>1021</v>
      </c>
      <c r="C874" s="14" t="s">
        <v>4230</v>
      </c>
      <c r="D874" s="14" t="s">
        <v>4231</v>
      </c>
      <c r="E874" s="14">
        <v>0</v>
      </c>
      <c r="F874" s="11" t="s">
        <v>5097</v>
      </c>
      <c r="G874" s="11" t="s">
        <v>5098</v>
      </c>
      <c r="H874" s="16">
        <v>44737</v>
      </c>
      <c r="I874" s="11" t="s">
        <v>5098</v>
      </c>
      <c r="J874" s="16">
        <v>44737</v>
      </c>
      <c r="K874" s="14">
        <v>328</v>
      </c>
      <c r="L874" s="15" t="s">
        <v>5108</v>
      </c>
    </row>
    <row r="875" spans="1:12">
      <c r="A875" s="11" t="s">
        <v>5107</v>
      </c>
      <c r="B875" s="14">
        <v>1022</v>
      </c>
      <c r="C875" s="14" t="s">
        <v>4232</v>
      </c>
      <c r="D875" s="14" t="s">
        <v>4233</v>
      </c>
      <c r="E875" s="14">
        <v>1</v>
      </c>
      <c r="F875" s="11" t="s">
        <v>5097</v>
      </c>
      <c r="G875" s="11" t="s">
        <v>5098</v>
      </c>
      <c r="H875" s="16">
        <v>45177</v>
      </c>
      <c r="I875" s="11" t="s">
        <v>5098</v>
      </c>
      <c r="J875" s="16">
        <v>45177</v>
      </c>
      <c r="K875" s="14">
        <v>328</v>
      </c>
      <c r="L875" s="15" t="s">
        <v>5108</v>
      </c>
    </row>
    <row r="876" spans="1:12">
      <c r="A876" s="11" t="s">
        <v>5107</v>
      </c>
      <c r="B876" s="14">
        <v>1023</v>
      </c>
      <c r="C876" s="14" t="s">
        <v>4234</v>
      </c>
      <c r="D876" s="14" t="s">
        <v>6370</v>
      </c>
      <c r="E876" s="14">
        <v>0</v>
      </c>
      <c r="F876" s="11" t="s">
        <v>5097</v>
      </c>
      <c r="G876" s="11" t="s">
        <v>5098</v>
      </c>
      <c r="H876" s="16">
        <v>45617</v>
      </c>
      <c r="I876" s="11" t="s">
        <v>5098</v>
      </c>
      <c r="J876" s="16">
        <v>45617</v>
      </c>
      <c r="K876" s="14">
        <v>328</v>
      </c>
      <c r="L876" s="15" t="s">
        <v>5108</v>
      </c>
    </row>
    <row r="877" spans="1:12">
      <c r="A877" s="11" t="s">
        <v>5107</v>
      </c>
      <c r="B877" s="14">
        <v>1024</v>
      </c>
      <c r="C877" s="14" t="s">
        <v>4236</v>
      </c>
      <c r="D877" s="14" t="s">
        <v>6371</v>
      </c>
      <c r="E877" s="14">
        <v>0</v>
      </c>
      <c r="F877" s="11" t="s">
        <v>5097</v>
      </c>
      <c r="G877" s="11" t="s">
        <v>5098</v>
      </c>
      <c r="H877" s="16">
        <v>46057</v>
      </c>
      <c r="I877" s="11" t="s">
        <v>5098</v>
      </c>
      <c r="J877" s="16">
        <v>46057</v>
      </c>
      <c r="K877" s="14">
        <v>328</v>
      </c>
      <c r="L877" s="15" t="s">
        <v>5108</v>
      </c>
    </row>
    <row r="878" spans="1:12">
      <c r="A878" s="11" t="s">
        <v>5107</v>
      </c>
      <c r="B878" s="14">
        <v>1025</v>
      </c>
      <c r="C878" s="14" t="s">
        <v>4239</v>
      </c>
      <c r="D878" s="14" t="s">
        <v>6372</v>
      </c>
      <c r="E878" s="14">
        <v>0</v>
      </c>
      <c r="F878" s="11" t="s">
        <v>5097</v>
      </c>
      <c r="G878" s="11" t="s">
        <v>5098</v>
      </c>
      <c r="H878" s="16">
        <v>44738</v>
      </c>
      <c r="I878" s="11" t="s">
        <v>5098</v>
      </c>
      <c r="J878" s="16">
        <v>44738</v>
      </c>
      <c r="K878" s="14">
        <v>329</v>
      </c>
      <c r="L878" s="15" t="s">
        <v>5108</v>
      </c>
    </row>
    <row r="879" spans="1:12">
      <c r="A879" s="11" t="s">
        <v>5107</v>
      </c>
      <c r="B879" s="14">
        <v>1026</v>
      </c>
      <c r="C879" s="14" t="s">
        <v>4241</v>
      </c>
      <c r="D879" s="14" t="s">
        <v>4242</v>
      </c>
      <c r="E879" s="14">
        <v>0</v>
      </c>
      <c r="F879" s="11" t="s">
        <v>5097</v>
      </c>
      <c r="G879" s="11" t="s">
        <v>5098</v>
      </c>
      <c r="H879" s="16">
        <v>45178</v>
      </c>
      <c r="I879" s="11" t="s">
        <v>5098</v>
      </c>
      <c r="J879" s="16">
        <v>45178</v>
      </c>
      <c r="K879" s="14">
        <v>329</v>
      </c>
      <c r="L879" s="15" t="s">
        <v>5108</v>
      </c>
    </row>
    <row r="880" spans="1:12">
      <c r="A880" s="11" t="s">
        <v>5107</v>
      </c>
      <c r="B880" s="14">
        <v>1027</v>
      </c>
      <c r="C880" s="14" t="s">
        <v>6373</v>
      </c>
      <c r="D880" s="14" t="s">
        <v>6374</v>
      </c>
      <c r="E880" s="14">
        <v>0</v>
      </c>
      <c r="F880" s="11" t="s">
        <v>5097</v>
      </c>
      <c r="G880" s="11" t="s">
        <v>5098</v>
      </c>
      <c r="H880" s="16">
        <v>45618</v>
      </c>
      <c r="I880" s="11" t="s">
        <v>5098</v>
      </c>
      <c r="J880" s="16">
        <v>45618</v>
      </c>
      <c r="K880" s="14">
        <v>329</v>
      </c>
      <c r="L880" s="15" t="s">
        <v>5108</v>
      </c>
    </row>
    <row r="881" spans="1:12">
      <c r="A881" s="11" t="s">
        <v>5107</v>
      </c>
      <c r="B881" s="14">
        <v>1028</v>
      </c>
      <c r="C881" s="14" t="s">
        <v>4245</v>
      </c>
      <c r="D881" s="14" t="s">
        <v>4246</v>
      </c>
      <c r="E881" s="14">
        <v>1</v>
      </c>
      <c r="F881" s="11" t="s">
        <v>5097</v>
      </c>
      <c r="G881" s="11" t="s">
        <v>5098</v>
      </c>
      <c r="H881" s="16">
        <v>46058</v>
      </c>
      <c r="I881" s="11" t="s">
        <v>5098</v>
      </c>
      <c r="J881" s="16">
        <v>46058</v>
      </c>
      <c r="K881" s="14">
        <v>329</v>
      </c>
      <c r="L881" s="15" t="s">
        <v>5108</v>
      </c>
    </row>
    <row r="882" spans="1:12">
      <c r="A882" s="11" t="s">
        <v>5107</v>
      </c>
      <c r="B882" s="14">
        <v>1029</v>
      </c>
      <c r="C882" s="14"/>
      <c r="D882" s="14" t="s">
        <v>5735</v>
      </c>
      <c r="E882" s="14">
        <v>0</v>
      </c>
      <c r="F882" s="11" t="s">
        <v>5097</v>
      </c>
      <c r="G882" s="11" t="s">
        <v>5098</v>
      </c>
      <c r="H882" s="16">
        <v>44739</v>
      </c>
      <c r="I882" s="11" t="s">
        <v>5098</v>
      </c>
      <c r="J882" s="16">
        <v>44739</v>
      </c>
      <c r="K882" s="14">
        <v>330</v>
      </c>
      <c r="L882" s="15" t="s">
        <v>5108</v>
      </c>
    </row>
    <row r="883" spans="1:12">
      <c r="A883" s="11" t="s">
        <v>5107</v>
      </c>
      <c r="B883" s="14">
        <v>1030</v>
      </c>
      <c r="C883" s="14"/>
      <c r="D883" s="14"/>
      <c r="E883" s="14">
        <v>0</v>
      </c>
      <c r="F883" s="11" t="s">
        <v>5097</v>
      </c>
      <c r="G883" s="11" t="s">
        <v>5098</v>
      </c>
      <c r="H883" s="16">
        <v>45179</v>
      </c>
      <c r="I883" s="11" t="s">
        <v>5098</v>
      </c>
      <c r="J883" s="16">
        <v>45179</v>
      </c>
      <c r="K883" s="14">
        <v>330</v>
      </c>
      <c r="L883" s="15" t="s">
        <v>5108</v>
      </c>
    </row>
    <row r="884" spans="1:12">
      <c r="A884" s="11" t="s">
        <v>5107</v>
      </c>
      <c r="B884" s="14">
        <v>1031</v>
      </c>
      <c r="C884" s="14"/>
      <c r="D884" s="14"/>
      <c r="E884" s="14">
        <v>0</v>
      </c>
      <c r="F884" s="11" t="s">
        <v>5097</v>
      </c>
      <c r="G884" s="11" t="s">
        <v>5098</v>
      </c>
      <c r="H884" s="16">
        <v>45619</v>
      </c>
      <c r="I884" s="11" t="s">
        <v>5098</v>
      </c>
      <c r="J884" s="16">
        <v>45619</v>
      </c>
      <c r="K884" s="14">
        <v>330</v>
      </c>
      <c r="L884" s="15" t="s">
        <v>5108</v>
      </c>
    </row>
    <row r="885" spans="1:12">
      <c r="A885" s="11" t="s">
        <v>5107</v>
      </c>
      <c r="B885" s="14">
        <v>1032</v>
      </c>
      <c r="C885" s="14"/>
      <c r="D885" s="14"/>
      <c r="E885" s="14">
        <v>0</v>
      </c>
      <c r="F885" s="11" t="s">
        <v>5097</v>
      </c>
      <c r="G885" s="11" t="s">
        <v>5098</v>
      </c>
      <c r="H885" s="16">
        <v>46059</v>
      </c>
      <c r="I885" s="11" t="s">
        <v>5098</v>
      </c>
      <c r="J885" s="16">
        <v>46059</v>
      </c>
      <c r="K885" s="14">
        <v>330</v>
      </c>
      <c r="L885" s="15" t="s">
        <v>5108</v>
      </c>
    </row>
    <row r="886" spans="1:12">
      <c r="A886" s="11" t="s">
        <v>5107</v>
      </c>
      <c r="B886" s="14">
        <v>1033</v>
      </c>
      <c r="C886" s="14" t="s">
        <v>6375</v>
      </c>
      <c r="D886" s="14" t="s">
        <v>4251</v>
      </c>
      <c r="E886" s="14">
        <v>1</v>
      </c>
      <c r="F886" s="11" t="s">
        <v>5097</v>
      </c>
      <c r="G886" s="11" t="s">
        <v>5098</v>
      </c>
      <c r="H886" s="16">
        <v>44740</v>
      </c>
      <c r="I886" s="11" t="s">
        <v>5098</v>
      </c>
      <c r="J886" s="16">
        <v>44740</v>
      </c>
      <c r="K886" s="14">
        <v>331</v>
      </c>
      <c r="L886" s="15" t="s">
        <v>5108</v>
      </c>
    </row>
    <row r="887" spans="1:12">
      <c r="A887" s="11" t="s">
        <v>5107</v>
      </c>
      <c r="B887" s="14">
        <v>1034</v>
      </c>
      <c r="C887" s="14" t="s">
        <v>4252</v>
      </c>
      <c r="D887" s="14" t="s">
        <v>4253</v>
      </c>
      <c r="E887" s="14">
        <v>0</v>
      </c>
      <c r="F887" s="11" t="s">
        <v>5097</v>
      </c>
      <c r="G887" s="11" t="s">
        <v>5098</v>
      </c>
      <c r="H887" s="16">
        <v>45180</v>
      </c>
      <c r="I887" s="11" t="s">
        <v>5098</v>
      </c>
      <c r="J887" s="16">
        <v>45180</v>
      </c>
      <c r="K887" s="14">
        <v>331</v>
      </c>
      <c r="L887" s="15" t="s">
        <v>5108</v>
      </c>
    </row>
    <row r="888" spans="1:12">
      <c r="A888" s="11" t="s">
        <v>5107</v>
      </c>
      <c r="B888" s="14">
        <v>1035</v>
      </c>
      <c r="C888" s="14" t="s">
        <v>4254</v>
      </c>
      <c r="D888" s="14" t="s">
        <v>4255</v>
      </c>
      <c r="E888" s="14">
        <v>0</v>
      </c>
      <c r="F888" s="11" t="s">
        <v>5097</v>
      </c>
      <c r="G888" s="11" t="s">
        <v>5098</v>
      </c>
      <c r="H888" s="16">
        <v>45620</v>
      </c>
      <c r="I888" s="11" t="s">
        <v>5098</v>
      </c>
      <c r="J888" s="16">
        <v>45620</v>
      </c>
      <c r="K888" s="14">
        <v>331</v>
      </c>
      <c r="L888" s="15" t="s">
        <v>5108</v>
      </c>
    </row>
    <row r="889" spans="1:12">
      <c r="A889" s="11" t="s">
        <v>5107</v>
      </c>
      <c r="B889" s="14">
        <v>1036</v>
      </c>
      <c r="C889" s="14" t="s">
        <v>4256</v>
      </c>
      <c r="D889" s="14" t="s">
        <v>4253</v>
      </c>
      <c r="E889" s="14">
        <v>0</v>
      </c>
      <c r="F889" s="11" t="s">
        <v>5097</v>
      </c>
      <c r="G889" s="11" t="s">
        <v>5098</v>
      </c>
      <c r="H889" s="16">
        <v>46060</v>
      </c>
      <c r="I889" s="11" t="s">
        <v>5098</v>
      </c>
      <c r="J889" s="16">
        <v>46060</v>
      </c>
      <c r="K889" s="14">
        <v>331</v>
      </c>
      <c r="L889" s="15" t="s">
        <v>5108</v>
      </c>
    </row>
    <row r="890" spans="1:12">
      <c r="A890" s="11" t="s">
        <v>5107</v>
      </c>
      <c r="B890" s="14">
        <v>1037</v>
      </c>
      <c r="C890" s="14" t="s">
        <v>6376</v>
      </c>
      <c r="D890" s="14" t="s">
        <v>6377</v>
      </c>
      <c r="E890" s="14">
        <v>0</v>
      </c>
      <c r="F890" s="11" t="s">
        <v>5097</v>
      </c>
      <c r="G890" s="11" t="s">
        <v>5098</v>
      </c>
      <c r="H890" s="16">
        <v>44741</v>
      </c>
      <c r="I890" s="11" t="s">
        <v>5098</v>
      </c>
      <c r="J890" s="16">
        <v>44741</v>
      </c>
      <c r="K890" s="14">
        <v>332</v>
      </c>
      <c r="L890" s="15" t="s">
        <v>5108</v>
      </c>
    </row>
    <row r="891" spans="1:12">
      <c r="A891" s="11" t="s">
        <v>5107</v>
      </c>
      <c r="B891" s="14">
        <v>1038</v>
      </c>
      <c r="C891" s="14" t="s">
        <v>6378</v>
      </c>
      <c r="D891" s="14" t="s">
        <v>6379</v>
      </c>
      <c r="E891" s="14">
        <v>0</v>
      </c>
      <c r="F891" s="11" t="s">
        <v>5097</v>
      </c>
      <c r="G891" s="11" t="s">
        <v>5098</v>
      </c>
      <c r="H891" s="16">
        <v>45181</v>
      </c>
      <c r="I891" s="11" t="s">
        <v>5098</v>
      </c>
      <c r="J891" s="16">
        <v>45181</v>
      </c>
      <c r="K891" s="14">
        <v>332</v>
      </c>
      <c r="L891" s="15" t="s">
        <v>5108</v>
      </c>
    </row>
    <row r="892" spans="1:12">
      <c r="A892" s="11" t="s">
        <v>5107</v>
      </c>
      <c r="B892" s="14">
        <v>1039</v>
      </c>
      <c r="C892" s="14" t="s">
        <v>6380</v>
      </c>
      <c r="D892" s="14" t="s">
        <v>4263</v>
      </c>
      <c r="E892" s="14">
        <v>1</v>
      </c>
      <c r="F892" s="11" t="s">
        <v>5097</v>
      </c>
      <c r="G892" s="11" t="s">
        <v>5098</v>
      </c>
      <c r="H892" s="16">
        <v>45621</v>
      </c>
      <c r="I892" s="11" t="s">
        <v>5098</v>
      </c>
      <c r="J892" s="16">
        <v>45621</v>
      </c>
      <c r="K892" s="14">
        <v>332</v>
      </c>
      <c r="L892" s="15" t="s">
        <v>5108</v>
      </c>
    </row>
    <row r="893" spans="1:12">
      <c r="A893" s="11" t="s">
        <v>5107</v>
      </c>
      <c r="B893" s="14">
        <v>1040</v>
      </c>
      <c r="C893" s="14" t="s">
        <v>6381</v>
      </c>
      <c r="D893" s="14" t="s">
        <v>4265</v>
      </c>
      <c r="E893" s="14">
        <v>0</v>
      </c>
      <c r="F893" s="11" t="s">
        <v>5097</v>
      </c>
      <c r="G893" s="11" t="s">
        <v>5098</v>
      </c>
      <c r="H893" s="16">
        <v>46061</v>
      </c>
      <c r="I893" s="11" t="s">
        <v>5098</v>
      </c>
      <c r="J893" s="16">
        <v>46061</v>
      </c>
      <c r="K893" s="14">
        <v>332</v>
      </c>
      <c r="L893" s="15" t="s">
        <v>5108</v>
      </c>
    </row>
    <row r="894" spans="1:12">
      <c r="A894" s="11" t="s">
        <v>5107</v>
      </c>
      <c r="B894" s="14">
        <v>1041</v>
      </c>
      <c r="C894" s="14" t="s">
        <v>4284</v>
      </c>
      <c r="D894" s="14" t="s">
        <v>4285</v>
      </c>
      <c r="E894" s="14">
        <v>0</v>
      </c>
      <c r="F894" s="11" t="s">
        <v>5097</v>
      </c>
      <c r="G894" s="11" t="s">
        <v>5098</v>
      </c>
      <c r="H894" s="16">
        <v>44742</v>
      </c>
      <c r="I894" s="11" t="s">
        <v>5098</v>
      </c>
      <c r="J894" s="16">
        <v>44742</v>
      </c>
      <c r="K894" s="14">
        <v>335</v>
      </c>
      <c r="L894" s="15" t="s">
        <v>5108</v>
      </c>
    </row>
    <row r="895" spans="1:12">
      <c r="A895" s="11" t="s">
        <v>5107</v>
      </c>
      <c r="B895" s="14">
        <v>1042</v>
      </c>
      <c r="C895" s="14" t="s">
        <v>4286</v>
      </c>
      <c r="D895" s="14" t="s">
        <v>4287</v>
      </c>
      <c r="E895" s="14">
        <v>1</v>
      </c>
      <c r="F895" s="11" t="s">
        <v>5097</v>
      </c>
      <c r="G895" s="11" t="s">
        <v>5098</v>
      </c>
      <c r="H895" s="16">
        <v>45182</v>
      </c>
      <c r="I895" s="11" t="s">
        <v>5098</v>
      </c>
      <c r="J895" s="16">
        <v>45182</v>
      </c>
      <c r="K895" s="14">
        <v>335</v>
      </c>
      <c r="L895" s="15" t="s">
        <v>5108</v>
      </c>
    </row>
    <row r="896" spans="1:12">
      <c r="A896" s="11" t="s">
        <v>5107</v>
      </c>
      <c r="B896" s="14">
        <v>1043</v>
      </c>
      <c r="C896" s="14" t="s">
        <v>4288</v>
      </c>
      <c r="D896" s="14" t="s">
        <v>4289</v>
      </c>
      <c r="E896" s="14">
        <v>0</v>
      </c>
      <c r="F896" s="11" t="s">
        <v>5097</v>
      </c>
      <c r="G896" s="11" t="s">
        <v>5098</v>
      </c>
      <c r="H896" s="16">
        <v>45622</v>
      </c>
      <c r="I896" s="11" t="s">
        <v>5098</v>
      </c>
      <c r="J896" s="16">
        <v>45622</v>
      </c>
      <c r="K896" s="14">
        <v>335</v>
      </c>
      <c r="L896" s="15" t="s">
        <v>5108</v>
      </c>
    </row>
    <row r="897" spans="1:12">
      <c r="A897" s="11" t="s">
        <v>5107</v>
      </c>
      <c r="B897" s="14">
        <v>1044</v>
      </c>
      <c r="C897" s="14" t="s">
        <v>4290</v>
      </c>
      <c r="D897" s="14" t="s">
        <v>4291</v>
      </c>
      <c r="E897" s="14">
        <v>0</v>
      </c>
      <c r="F897" s="11" t="s">
        <v>5097</v>
      </c>
      <c r="G897" s="11" t="s">
        <v>5098</v>
      </c>
      <c r="H897" s="16">
        <v>46062</v>
      </c>
      <c r="I897" s="11" t="s">
        <v>5098</v>
      </c>
      <c r="J897" s="16">
        <v>46062</v>
      </c>
      <c r="K897" s="14">
        <v>335</v>
      </c>
      <c r="L897" s="15" t="s">
        <v>5108</v>
      </c>
    </row>
    <row r="898" spans="1:12">
      <c r="A898" s="11" t="s">
        <v>5107</v>
      </c>
      <c r="B898" s="14">
        <v>1045</v>
      </c>
      <c r="C898" s="14" t="s">
        <v>4302</v>
      </c>
      <c r="D898" s="14" t="s">
        <v>6382</v>
      </c>
      <c r="E898" s="14">
        <v>1</v>
      </c>
      <c r="F898" s="11" t="s">
        <v>5097</v>
      </c>
      <c r="G898" s="11" t="s">
        <v>5098</v>
      </c>
      <c r="H898" s="16">
        <v>44743</v>
      </c>
      <c r="I898" s="11" t="s">
        <v>5098</v>
      </c>
      <c r="J898" s="16">
        <v>44743</v>
      </c>
      <c r="K898" s="14">
        <v>337</v>
      </c>
      <c r="L898" s="15" t="s">
        <v>5108</v>
      </c>
    </row>
    <row r="899" spans="1:12">
      <c r="A899" s="11" t="s">
        <v>5107</v>
      </c>
      <c r="B899" s="14">
        <v>1046</v>
      </c>
      <c r="C899" s="14" t="s">
        <v>4304</v>
      </c>
      <c r="D899" s="14" t="s">
        <v>4305</v>
      </c>
      <c r="E899" s="14">
        <v>0</v>
      </c>
      <c r="F899" s="11" t="s">
        <v>5097</v>
      </c>
      <c r="G899" s="11" t="s">
        <v>5098</v>
      </c>
      <c r="H899" s="16">
        <v>45183</v>
      </c>
      <c r="I899" s="11" t="s">
        <v>5098</v>
      </c>
      <c r="J899" s="16">
        <v>45183</v>
      </c>
      <c r="K899" s="14">
        <v>337</v>
      </c>
      <c r="L899" s="15" t="s">
        <v>5108</v>
      </c>
    </row>
    <row r="900" spans="1:12">
      <c r="A900" s="11" t="s">
        <v>5107</v>
      </c>
      <c r="B900" s="14">
        <v>1047</v>
      </c>
      <c r="C900" s="14" t="s">
        <v>4306</v>
      </c>
      <c r="D900" s="14" t="s">
        <v>4307</v>
      </c>
      <c r="E900" s="14">
        <v>0</v>
      </c>
      <c r="F900" s="11" t="s">
        <v>5097</v>
      </c>
      <c r="G900" s="11" t="s">
        <v>5098</v>
      </c>
      <c r="H900" s="16">
        <v>45623</v>
      </c>
      <c r="I900" s="11" t="s">
        <v>5098</v>
      </c>
      <c r="J900" s="16">
        <v>45623</v>
      </c>
      <c r="K900" s="14">
        <v>337</v>
      </c>
      <c r="L900" s="15" t="s">
        <v>5108</v>
      </c>
    </row>
    <row r="901" spans="1:12">
      <c r="A901" s="11" t="s">
        <v>5107</v>
      </c>
      <c r="B901" s="14">
        <v>1048</v>
      </c>
      <c r="C901" s="14" t="s">
        <v>4308</v>
      </c>
      <c r="D901" s="14" t="s">
        <v>6383</v>
      </c>
      <c r="E901" s="14">
        <v>0</v>
      </c>
      <c r="F901" s="11" t="s">
        <v>5097</v>
      </c>
      <c r="G901" s="11" t="s">
        <v>5098</v>
      </c>
      <c r="H901" s="16">
        <v>46063</v>
      </c>
      <c r="I901" s="11" t="s">
        <v>5098</v>
      </c>
      <c r="J901" s="16">
        <v>46063</v>
      </c>
      <c r="K901" s="14">
        <v>337</v>
      </c>
      <c r="L901" s="15" t="s">
        <v>5108</v>
      </c>
    </row>
    <row r="902" spans="1:12">
      <c r="A902" s="11" t="s">
        <v>5107</v>
      </c>
      <c r="B902" s="14">
        <v>1049</v>
      </c>
      <c r="C902" s="14" t="s">
        <v>6384</v>
      </c>
      <c r="D902" s="14" t="s">
        <v>6385</v>
      </c>
      <c r="E902" s="14">
        <v>0</v>
      </c>
      <c r="F902" s="11" t="s">
        <v>5097</v>
      </c>
      <c r="G902" s="11" t="s">
        <v>5098</v>
      </c>
      <c r="H902" s="16">
        <v>44744</v>
      </c>
      <c r="I902" s="11" t="s">
        <v>5098</v>
      </c>
      <c r="J902" s="16">
        <v>44744</v>
      </c>
      <c r="K902" s="14">
        <v>338</v>
      </c>
      <c r="L902" s="15" t="s">
        <v>5108</v>
      </c>
    </row>
    <row r="903" spans="1:12">
      <c r="A903" s="11" t="s">
        <v>5107</v>
      </c>
      <c r="B903" s="14">
        <v>1050</v>
      </c>
      <c r="C903" s="14" t="s">
        <v>6386</v>
      </c>
      <c r="D903" s="14" t="s">
        <v>6387</v>
      </c>
      <c r="E903" s="14">
        <v>0</v>
      </c>
      <c r="F903" s="11" t="s">
        <v>5097</v>
      </c>
      <c r="G903" s="11" t="s">
        <v>5098</v>
      </c>
      <c r="H903" s="16">
        <v>45184</v>
      </c>
      <c r="I903" s="11" t="s">
        <v>5098</v>
      </c>
      <c r="J903" s="16">
        <v>45184</v>
      </c>
      <c r="K903" s="14">
        <v>338</v>
      </c>
      <c r="L903" s="15" t="s">
        <v>5108</v>
      </c>
    </row>
    <row r="904" spans="1:12">
      <c r="A904" s="11" t="s">
        <v>5107</v>
      </c>
      <c r="B904" s="14">
        <v>1051</v>
      </c>
      <c r="C904" s="14" t="s">
        <v>6388</v>
      </c>
      <c r="D904" s="14" t="s">
        <v>6389</v>
      </c>
      <c r="E904" s="14">
        <v>0</v>
      </c>
      <c r="F904" s="11" t="s">
        <v>5097</v>
      </c>
      <c r="G904" s="11" t="s">
        <v>5098</v>
      </c>
      <c r="H904" s="16">
        <v>45624</v>
      </c>
      <c r="I904" s="11" t="s">
        <v>5098</v>
      </c>
      <c r="J904" s="16">
        <v>45624</v>
      </c>
      <c r="K904" s="14">
        <v>338</v>
      </c>
      <c r="L904" s="15" t="s">
        <v>5108</v>
      </c>
    </row>
    <row r="905" spans="1:12">
      <c r="A905" s="11" t="s">
        <v>5107</v>
      </c>
      <c r="B905" s="14">
        <v>1052</v>
      </c>
      <c r="C905" s="14" t="s">
        <v>6390</v>
      </c>
      <c r="D905" s="14" t="s">
        <v>6391</v>
      </c>
      <c r="E905" s="14">
        <v>1</v>
      </c>
      <c r="F905" s="11" t="s">
        <v>5097</v>
      </c>
      <c r="G905" s="11" t="s">
        <v>5098</v>
      </c>
      <c r="H905" s="16">
        <v>46064</v>
      </c>
      <c r="I905" s="11" t="s">
        <v>5098</v>
      </c>
      <c r="J905" s="16">
        <v>46064</v>
      </c>
      <c r="K905" s="14">
        <v>338</v>
      </c>
      <c r="L905" s="15" t="s">
        <v>5108</v>
      </c>
    </row>
    <row r="906" spans="1:12">
      <c r="A906" s="11" t="s">
        <v>5107</v>
      </c>
      <c r="B906" s="14">
        <v>1053</v>
      </c>
      <c r="C906" s="14" t="s">
        <v>4014</v>
      </c>
      <c r="D906" s="14" t="s">
        <v>6392</v>
      </c>
      <c r="E906" s="14">
        <v>0</v>
      </c>
      <c r="F906" s="11" t="s">
        <v>5097</v>
      </c>
      <c r="G906" s="11" t="s">
        <v>5098</v>
      </c>
      <c r="H906" s="16">
        <v>44745</v>
      </c>
      <c r="I906" s="11" t="s">
        <v>5098</v>
      </c>
      <c r="J906" s="16">
        <v>44745</v>
      </c>
      <c r="K906" s="14">
        <v>339</v>
      </c>
      <c r="L906" s="15" t="s">
        <v>5108</v>
      </c>
    </row>
    <row r="907" spans="1:12">
      <c r="A907" s="11" t="s">
        <v>5107</v>
      </c>
      <c r="B907" s="14">
        <v>1054</v>
      </c>
      <c r="C907" s="14" t="s">
        <v>4018</v>
      </c>
      <c r="D907" s="14" t="s">
        <v>4321</v>
      </c>
      <c r="E907" s="14">
        <v>1</v>
      </c>
      <c r="F907" s="11" t="s">
        <v>5097</v>
      </c>
      <c r="G907" s="11" t="s">
        <v>5098</v>
      </c>
      <c r="H907" s="16">
        <v>45185</v>
      </c>
      <c r="I907" s="11" t="s">
        <v>5098</v>
      </c>
      <c r="J907" s="16">
        <v>45185</v>
      </c>
      <c r="K907" s="14">
        <v>339</v>
      </c>
      <c r="L907" s="15" t="s">
        <v>5108</v>
      </c>
    </row>
    <row r="908" spans="1:12">
      <c r="A908" s="11" t="s">
        <v>5107</v>
      </c>
      <c r="B908" s="14">
        <v>1055</v>
      </c>
      <c r="C908" s="14" t="s">
        <v>4016</v>
      </c>
      <c r="D908" s="14" t="s">
        <v>6393</v>
      </c>
      <c r="E908" s="14">
        <v>0</v>
      </c>
      <c r="F908" s="11" t="s">
        <v>5097</v>
      </c>
      <c r="G908" s="11" t="s">
        <v>5098</v>
      </c>
      <c r="H908" s="16">
        <v>45625</v>
      </c>
      <c r="I908" s="11" t="s">
        <v>5098</v>
      </c>
      <c r="J908" s="16">
        <v>45625</v>
      </c>
      <c r="K908" s="14">
        <v>339</v>
      </c>
      <c r="L908" s="15" t="s">
        <v>5108</v>
      </c>
    </row>
    <row r="909" spans="1:12">
      <c r="A909" s="11" t="s">
        <v>5107</v>
      </c>
      <c r="B909" s="14">
        <v>1056</v>
      </c>
      <c r="C909" s="14" t="s">
        <v>4012</v>
      </c>
      <c r="D909" s="14" t="s">
        <v>5030</v>
      </c>
      <c r="E909" s="14">
        <v>0</v>
      </c>
      <c r="F909" s="11" t="s">
        <v>5097</v>
      </c>
      <c r="G909" s="11" t="s">
        <v>5098</v>
      </c>
      <c r="H909" s="16">
        <v>46065</v>
      </c>
      <c r="I909" s="11" t="s">
        <v>5098</v>
      </c>
      <c r="J909" s="16">
        <v>46065</v>
      </c>
      <c r="K909" s="14">
        <v>339</v>
      </c>
      <c r="L909" s="15" t="s">
        <v>5108</v>
      </c>
    </row>
    <row r="910" spans="1:12">
      <c r="A910" s="11" t="s">
        <v>5107</v>
      </c>
      <c r="B910" s="14">
        <v>1057</v>
      </c>
      <c r="C910" s="14"/>
      <c r="D910" s="14" t="s">
        <v>5735</v>
      </c>
      <c r="E910" s="14">
        <v>0</v>
      </c>
      <c r="F910" s="11" t="s">
        <v>5097</v>
      </c>
      <c r="G910" s="11" t="s">
        <v>5098</v>
      </c>
      <c r="H910" s="16">
        <v>44746</v>
      </c>
      <c r="I910" s="11" t="s">
        <v>5098</v>
      </c>
      <c r="J910" s="16">
        <v>44746</v>
      </c>
      <c r="K910" s="14">
        <v>340</v>
      </c>
      <c r="L910" s="15" t="s">
        <v>5108</v>
      </c>
    </row>
    <row r="911" spans="1:12">
      <c r="A911" s="11" t="s">
        <v>5107</v>
      </c>
      <c r="B911" s="14">
        <v>1058</v>
      </c>
      <c r="C911" s="14"/>
      <c r="D911" s="14"/>
      <c r="E911" s="14">
        <v>0</v>
      </c>
      <c r="F911" s="11" t="s">
        <v>5097</v>
      </c>
      <c r="G911" s="11" t="s">
        <v>5098</v>
      </c>
      <c r="H911" s="16">
        <v>45186</v>
      </c>
      <c r="I911" s="11" t="s">
        <v>5098</v>
      </c>
      <c r="J911" s="16">
        <v>45186</v>
      </c>
      <c r="K911" s="14">
        <v>340</v>
      </c>
      <c r="L911" s="15" t="s">
        <v>5108</v>
      </c>
    </row>
    <row r="912" spans="1:12">
      <c r="A912" s="11" t="s">
        <v>5107</v>
      </c>
      <c r="B912" s="14">
        <v>1059</v>
      </c>
      <c r="C912" s="14"/>
      <c r="D912" s="14"/>
      <c r="E912" s="14">
        <v>0</v>
      </c>
      <c r="F912" s="11" t="s">
        <v>5097</v>
      </c>
      <c r="G912" s="11" t="s">
        <v>5098</v>
      </c>
      <c r="H912" s="16">
        <v>45626</v>
      </c>
      <c r="I912" s="11" t="s">
        <v>5098</v>
      </c>
      <c r="J912" s="16">
        <v>45626</v>
      </c>
      <c r="K912" s="14">
        <v>340</v>
      </c>
      <c r="L912" s="15" t="s">
        <v>5108</v>
      </c>
    </row>
    <row r="913" spans="1:12">
      <c r="A913" s="11" t="s">
        <v>5107</v>
      </c>
      <c r="B913" s="14">
        <v>1060</v>
      </c>
      <c r="C913" s="14"/>
      <c r="D913" s="14"/>
      <c r="E913" s="14">
        <v>0</v>
      </c>
      <c r="F913" s="11" t="s">
        <v>5097</v>
      </c>
      <c r="G913" s="11" t="s">
        <v>5098</v>
      </c>
      <c r="H913" s="16">
        <v>46066</v>
      </c>
      <c r="I913" s="11" t="s">
        <v>5098</v>
      </c>
      <c r="J913" s="16">
        <v>46066</v>
      </c>
      <c r="K913" s="14">
        <v>340</v>
      </c>
      <c r="L913" s="15" t="s">
        <v>5108</v>
      </c>
    </row>
    <row r="914" spans="1:12">
      <c r="A914" s="11" t="s">
        <v>5107</v>
      </c>
      <c r="B914" s="14">
        <v>1061</v>
      </c>
      <c r="C914" s="14" t="s">
        <v>6394</v>
      </c>
      <c r="D914" s="14" t="s">
        <v>6395</v>
      </c>
      <c r="E914" s="14">
        <v>1</v>
      </c>
      <c r="F914" s="11" t="s">
        <v>5097</v>
      </c>
      <c r="G914" s="11" t="s">
        <v>5098</v>
      </c>
      <c r="H914" s="16">
        <v>44747</v>
      </c>
      <c r="I914" s="11" t="s">
        <v>5098</v>
      </c>
      <c r="J914" s="16">
        <v>44747</v>
      </c>
      <c r="K914" s="14">
        <v>341</v>
      </c>
      <c r="L914" s="15" t="s">
        <v>5108</v>
      </c>
    </row>
    <row r="915" spans="1:12">
      <c r="A915" s="11" t="s">
        <v>5107</v>
      </c>
      <c r="B915" s="14">
        <v>1062</v>
      </c>
      <c r="C915" s="14" t="s">
        <v>6396</v>
      </c>
      <c r="D915" s="14" t="s">
        <v>6397</v>
      </c>
      <c r="E915" s="14">
        <v>0</v>
      </c>
      <c r="F915" s="11" t="s">
        <v>5097</v>
      </c>
      <c r="G915" s="11" t="s">
        <v>5098</v>
      </c>
      <c r="H915" s="16">
        <v>45187</v>
      </c>
      <c r="I915" s="11" t="s">
        <v>5098</v>
      </c>
      <c r="J915" s="16">
        <v>45187</v>
      </c>
      <c r="K915" s="14">
        <v>341</v>
      </c>
      <c r="L915" s="15" t="s">
        <v>5108</v>
      </c>
    </row>
    <row r="916" spans="1:12">
      <c r="A916" s="11" t="s">
        <v>5107</v>
      </c>
      <c r="B916" s="14">
        <v>1063</v>
      </c>
      <c r="C916" s="14" t="s">
        <v>6398</v>
      </c>
      <c r="D916" s="14" t="s">
        <v>6399</v>
      </c>
      <c r="E916" s="14">
        <v>0</v>
      </c>
      <c r="F916" s="11" t="s">
        <v>5097</v>
      </c>
      <c r="G916" s="11" t="s">
        <v>5098</v>
      </c>
      <c r="H916" s="16">
        <v>45627</v>
      </c>
      <c r="I916" s="11" t="s">
        <v>5098</v>
      </c>
      <c r="J916" s="16">
        <v>45627</v>
      </c>
      <c r="K916" s="14">
        <v>341</v>
      </c>
      <c r="L916" s="15" t="s">
        <v>5108</v>
      </c>
    </row>
    <row r="917" spans="1:12">
      <c r="A917" s="11" t="s">
        <v>5107</v>
      </c>
      <c r="B917" s="14">
        <v>1064</v>
      </c>
      <c r="C917" s="14" t="s">
        <v>6400</v>
      </c>
      <c r="D917" s="14" t="s">
        <v>6401</v>
      </c>
      <c r="E917" s="14">
        <v>0</v>
      </c>
      <c r="F917" s="11" t="s">
        <v>5097</v>
      </c>
      <c r="G917" s="11" t="s">
        <v>5098</v>
      </c>
      <c r="H917" s="16">
        <v>46067</v>
      </c>
      <c r="I917" s="11" t="s">
        <v>5098</v>
      </c>
      <c r="J917" s="16">
        <v>46067</v>
      </c>
      <c r="K917" s="14">
        <v>341</v>
      </c>
      <c r="L917" s="15" t="s">
        <v>5108</v>
      </c>
    </row>
    <row r="918" spans="1:12">
      <c r="A918" s="11" t="s">
        <v>5107</v>
      </c>
      <c r="B918" s="14">
        <v>1065</v>
      </c>
      <c r="C918" s="14" t="s">
        <v>4336</v>
      </c>
      <c r="D918" s="14" t="s">
        <v>4337</v>
      </c>
      <c r="E918" s="14">
        <v>0</v>
      </c>
      <c r="F918" s="11" t="s">
        <v>5097</v>
      </c>
      <c r="G918" s="11" t="s">
        <v>5098</v>
      </c>
      <c r="H918" s="16">
        <v>44748</v>
      </c>
      <c r="I918" s="11" t="s">
        <v>5098</v>
      </c>
      <c r="J918" s="16">
        <v>44748</v>
      </c>
      <c r="K918" s="14">
        <v>342</v>
      </c>
      <c r="L918" s="15" t="s">
        <v>5108</v>
      </c>
    </row>
    <row r="919" spans="1:12">
      <c r="A919" s="11" t="s">
        <v>5107</v>
      </c>
      <c r="B919" s="14">
        <v>1066</v>
      </c>
      <c r="C919" s="14" t="s">
        <v>4338</v>
      </c>
      <c r="D919" s="14" t="s">
        <v>6402</v>
      </c>
      <c r="E919" s="14">
        <v>0</v>
      </c>
      <c r="F919" s="11" t="s">
        <v>5097</v>
      </c>
      <c r="G919" s="11" t="s">
        <v>5098</v>
      </c>
      <c r="H919" s="16">
        <v>45188</v>
      </c>
      <c r="I919" s="11" t="s">
        <v>5098</v>
      </c>
      <c r="J919" s="16">
        <v>45188</v>
      </c>
      <c r="K919" s="14">
        <v>342</v>
      </c>
      <c r="L919" s="15" t="s">
        <v>5108</v>
      </c>
    </row>
    <row r="920" spans="1:12">
      <c r="A920" s="11" t="s">
        <v>5107</v>
      </c>
      <c r="B920" s="14">
        <v>1067</v>
      </c>
      <c r="C920" s="14" t="s">
        <v>4340</v>
      </c>
      <c r="D920" s="14" t="s">
        <v>4341</v>
      </c>
      <c r="E920" s="14">
        <v>0</v>
      </c>
      <c r="F920" s="11" t="s">
        <v>5097</v>
      </c>
      <c r="G920" s="11" t="s">
        <v>5098</v>
      </c>
      <c r="H920" s="16">
        <v>45628</v>
      </c>
      <c r="I920" s="11" t="s">
        <v>5098</v>
      </c>
      <c r="J920" s="16">
        <v>45628</v>
      </c>
      <c r="K920" s="14">
        <v>342</v>
      </c>
      <c r="L920" s="15" t="s">
        <v>5108</v>
      </c>
    </row>
    <row r="921" spans="1:12">
      <c r="A921" s="11" t="s">
        <v>5107</v>
      </c>
      <c r="B921" s="14">
        <v>1068</v>
      </c>
      <c r="C921" s="14" t="s">
        <v>4342</v>
      </c>
      <c r="D921" s="14" t="s">
        <v>4343</v>
      </c>
      <c r="E921" s="14">
        <v>1</v>
      </c>
      <c r="F921" s="11" t="s">
        <v>5097</v>
      </c>
      <c r="G921" s="11" t="s">
        <v>5098</v>
      </c>
      <c r="H921" s="16">
        <v>46068</v>
      </c>
      <c r="I921" s="11" t="s">
        <v>5098</v>
      </c>
      <c r="J921" s="16">
        <v>46068</v>
      </c>
      <c r="K921" s="14">
        <v>342</v>
      </c>
      <c r="L921" s="15" t="s">
        <v>5108</v>
      </c>
    </row>
    <row r="922" spans="1:12">
      <c r="A922" s="11" t="s">
        <v>5107</v>
      </c>
      <c r="B922" s="14">
        <v>1069</v>
      </c>
      <c r="C922" s="14" t="s">
        <v>4345</v>
      </c>
      <c r="D922" s="14" t="s">
        <v>4346</v>
      </c>
      <c r="E922" s="14">
        <v>0</v>
      </c>
      <c r="F922" s="11" t="s">
        <v>5097</v>
      </c>
      <c r="G922" s="11" t="s">
        <v>5098</v>
      </c>
      <c r="H922" s="16">
        <v>44749</v>
      </c>
      <c r="I922" s="11" t="s">
        <v>5098</v>
      </c>
      <c r="J922" s="16">
        <v>44749</v>
      </c>
      <c r="K922" s="14">
        <v>343</v>
      </c>
      <c r="L922" s="15" t="s">
        <v>5108</v>
      </c>
    </row>
    <row r="923" spans="1:12">
      <c r="A923" s="11" t="s">
        <v>5107</v>
      </c>
      <c r="B923" s="14">
        <v>1070</v>
      </c>
      <c r="C923" s="14" t="s">
        <v>4347</v>
      </c>
      <c r="D923" s="14" t="s">
        <v>4348</v>
      </c>
      <c r="E923" s="14">
        <v>1</v>
      </c>
      <c r="F923" s="11" t="s">
        <v>5097</v>
      </c>
      <c r="G923" s="11" t="s">
        <v>5098</v>
      </c>
      <c r="H923" s="16">
        <v>45189</v>
      </c>
      <c r="I923" s="11" t="s">
        <v>5098</v>
      </c>
      <c r="J923" s="16">
        <v>45189</v>
      </c>
      <c r="K923" s="14">
        <v>343</v>
      </c>
      <c r="L923" s="15" t="s">
        <v>5108</v>
      </c>
    </row>
    <row r="924" spans="1:12">
      <c r="A924" s="11" t="s">
        <v>5107</v>
      </c>
      <c r="B924" s="14">
        <v>1071</v>
      </c>
      <c r="C924" s="14" t="s">
        <v>4349</v>
      </c>
      <c r="D924" s="14" t="s">
        <v>4350</v>
      </c>
      <c r="E924" s="14">
        <v>0</v>
      </c>
      <c r="F924" s="11" t="s">
        <v>5097</v>
      </c>
      <c r="G924" s="11" t="s">
        <v>5098</v>
      </c>
      <c r="H924" s="16">
        <v>45629</v>
      </c>
      <c r="I924" s="11" t="s">
        <v>5098</v>
      </c>
      <c r="J924" s="16">
        <v>45629</v>
      </c>
      <c r="K924" s="14">
        <v>343</v>
      </c>
      <c r="L924" s="15" t="s">
        <v>5108</v>
      </c>
    </row>
    <row r="925" spans="1:12">
      <c r="A925" s="11" t="s">
        <v>5107</v>
      </c>
      <c r="B925" s="14">
        <v>1072</v>
      </c>
      <c r="C925" s="14" t="s">
        <v>4351</v>
      </c>
      <c r="D925" s="14" t="s">
        <v>6403</v>
      </c>
      <c r="E925" s="14">
        <v>0</v>
      </c>
      <c r="F925" s="11" t="s">
        <v>5097</v>
      </c>
      <c r="G925" s="11" t="s">
        <v>5098</v>
      </c>
      <c r="H925" s="16">
        <v>46069</v>
      </c>
      <c r="I925" s="11" t="s">
        <v>5098</v>
      </c>
      <c r="J925" s="16">
        <v>46069</v>
      </c>
      <c r="K925" s="14">
        <v>343</v>
      </c>
      <c r="L925" s="15" t="s">
        <v>5108</v>
      </c>
    </row>
    <row r="926" spans="1:12">
      <c r="A926" s="11" t="s">
        <v>5107</v>
      </c>
      <c r="B926" s="14">
        <v>1073</v>
      </c>
      <c r="C926" s="14" t="s">
        <v>4361</v>
      </c>
      <c r="D926" s="14" t="s">
        <v>6404</v>
      </c>
      <c r="E926" s="14">
        <v>0</v>
      </c>
      <c r="F926" s="11" t="s">
        <v>5097</v>
      </c>
      <c r="G926" s="11" t="s">
        <v>5098</v>
      </c>
      <c r="H926" s="16">
        <v>44750</v>
      </c>
      <c r="I926" s="11" t="s">
        <v>5098</v>
      </c>
      <c r="J926" s="16">
        <v>44750</v>
      </c>
      <c r="K926" s="14">
        <v>345</v>
      </c>
      <c r="L926" s="15" t="s">
        <v>5108</v>
      </c>
    </row>
    <row r="927" spans="1:12">
      <c r="A927" s="11" t="s">
        <v>5107</v>
      </c>
      <c r="B927" s="14">
        <v>1074</v>
      </c>
      <c r="C927" s="14" t="s">
        <v>4363</v>
      </c>
      <c r="D927" s="14" t="s">
        <v>6405</v>
      </c>
      <c r="E927" s="14">
        <v>0</v>
      </c>
      <c r="F927" s="11" t="s">
        <v>5097</v>
      </c>
      <c r="G927" s="11" t="s">
        <v>5098</v>
      </c>
      <c r="H927" s="16">
        <v>45190</v>
      </c>
      <c r="I927" s="11" t="s">
        <v>5098</v>
      </c>
      <c r="J927" s="16">
        <v>45190</v>
      </c>
      <c r="K927" s="14">
        <v>345</v>
      </c>
      <c r="L927" s="15" t="s">
        <v>5108</v>
      </c>
    </row>
    <row r="928" spans="1:12">
      <c r="A928" s="11" t="s">
        <v>5107</v>
      </c>
      <c r="B928" s="14">
        <v>1075</v>
      </c>
      <c r="C928" s="14" t="s">
        <v>4365</v>
      </c>
      <c r="D928" s="14" t="s">
        <v>6406</v>
      </c>
      <c r="E928" s="14">
        <v>0</v>
      </c>
      <c r="F928" s="11" t="s">
        <v>5097</v>
      </c>
      <c r="G928" s="11" t="s">
        <v>5098</v>
      </c>
      <c r="H928" s="16">
        <v>45630</v>
      </c>
      <c r="I928" s="11" t="s">
        <v>5098</v>
      </c>
      <c r="J928" s="16">
        <v>45630</v>
      </c>
      <c r="K928" s="14">
        <v>345</v>
      </c>
      <c r="L928" s="15" t="s">
        <v>5108</v>
      </c>
    </row>
    <row r="929" spans="1:12">
      <c r="A929" s="11" t="s">
        <v>5107</v>
      </c>
      <c r="B929" s="14">
        <v>1076</v>
      </c>
      <c r="C929" s="14" t="s">
        <v>4367</v>
      </c>
      <c r="D929" s="14" t="s">
        <v>6407</v>
      </c>
      <c r="E929" s="14">
        <v>1</v>
      </c>
      <c r="F929" s="11" t="s">
        <v>5097</v>
      </c>
      <c r="G929" s="11" t="s">
        <v>5098</v>
      </c>
      <c r="H929" s="16">
        <v>46070</v>
      </c>
      <c r="I929" s="11" t="s">
        <v>5098</v>
      </c>
      <c r="J929" s="16">
        <v>46070</v>
      </c>
      <c r="K929" s="14">
        <v>345</v>
      </c>
      <c r="L929" s="15" t="s">
        <v>5108</v>
      </c>
    </row>
    <row r="930" spans="1:12">
      <c r="A930" s="11" t="s">
        <v>5107</v>
      </c>
      <c r="B930" s="14">
        <v>1077</v>
      </c>
      <c r="C930" s="14" t="s">
        <v>4377</v>
      </c>
      <c r="D930" s="14" t="s">
        <v>4378</v>
      </c>
      <c r="E930" s="14">
        <v>0</v>
      </c>
      <c r="F930" s="11" t="s">
        <v>5097</v>
      </c>
      <c r="G930" s="11" t="s">
        <v>5098</v>
      </c>
      <c r="H930" s="16">
        <v>44751</v>
      </c>
      <c r="I930" s="11" t="s">
        <v>5098</v>
      </c>
      <c r="J930" s="16">
        <v>44751</v>
      </c>
      <c r="K930" s="14">
        <v>347</v>
      </c>
      <c r="L930" s="15" t="s">
        <v>5108</v>
      </c>
    </row>
    <row r="931" spans="1:12">
      <c r="A931" s="11" t="s">
        <v>5107</v>
      </c>
      <c r="B931" s="14">
        <v>1078</v>
      </c>
      <c r="C931" s="14" t="s">
        <v>4379</v>
      </c>
      <c r="D931" s="14" t="s">
        <v>6408</v>
      </c>
      <c r="E931" s="14">
        <v>1</v>
      </c>
      <c r="F931" s="11" t="s">
        <v>5097</v>
      </c>
      <c r="G931" s="11" t="s">
        <v>5098</v>
      </c>
      <c r="H931" s="16">
        <v>45191</v>
      </c>
      <c r="I931" s="11" t="s">
        <v>5098</v>
      </c>
      <c r="J931" s="16">
        <v>45191</v>
      </c>
      <c r="K931" s="14">
        <v>347</v>
      </c>
      <c r="L931" s="15" t="s">
        <v>5108</v>
      </c>
    </row>
    <row r="932" spans="1:12">
      <c r="A932" s="11" t="s">
        <v>5107</v>
      </c>
      <c r="B932" s="14">
        <v>1079</v>
      </c>
      <c r="C932" s="14" t="s">
        <v>4381</v>
      </c>
      <c r="D932" s="14" t="s">
        <v>6409</v>
      </c>
      <c r="E932" s="14">
        <v>0</v>
      </c>
      <c r="F932" s="11" t="s">
        <v>5097</v>
      </c>
      <c r="G932" s="11" t="s">
        <v>5098</v>
      </c>
      <c r="H932" s="16">
        <v>45631</v>
      </c>
      <c r="I932" s="11" t="s">
        <v>5098</v>
      </c>
      <c r="J932" s="16">
        <v>45631</v>
      </c>
      <c r="K932" s="14">
        <v>347</v>
      </c>
      <c r="L932" s="15" t="s">
        <v>5108</v>
      </c>
    </row>
    <row r="933" spans="1:12">
      <c r="A933" s="11" t="s">
        <v>5107</v>
      </c>
      <c r="B933" s="14">
        <v>1080</v>
      </c>
      <c r="C933" s="14" t="s">
        <v>4383</v>
      </c>
      <c r="D933" s="14" t="s">
        <v>6410</v>
      </c>
      <c r="E933" s="14">
        <v>0</v>
      </c>
      <c r="F933" s="11" t="s">
        <v>5097</v>
      </c>
      <c r="G933" s="11" t="s">
        <v>5098</v>
      </c>
      <c r="H933" s="16">
        <v>46071</v>
      </c>
      <c r="I933" s="11" t="s">
        <v>5098</v>
      </c>
      <c r="J933" s="16">
        <v>46071</v>
      </c>
      <c r="K933" s="14">
        <v>347</v>
      </c>
      <c r="L933" s="15" t="s">
        <v>5108</v>
      </c>
    </row>
    <row r="934" spans="1:12">
      <c r="A934" s="11" t="s">
        <v>5107</v>
      </c>
      <c r="B934" s="14">
        <v>1081</v>
      </c>
      <c r="C934" s="14" t="s">
        <v>4386</v>
      </c>
      <c r="D934" s="14" t="s">
        <v>4386</v>
      </c>
      <c r="E934" s="14">
        <v>1</v>
      </c>
      <c r="F934" s="11" t="s">
        <v>5097</v>
      </c>
      <c r="G934" s="11" t="s">
        <v>5098</v>
      </c>
      <c r="H934" s="16">
        <v>44752</v>
      </c>
      <c r="I934" s="11" t="s">
        <v>5098</v>
      </c>
      <c r="J934" s="16">
        <v>44752</v>
      </c>
      <c r="K934" s="14">
        <v>348</v>
      </c>
      <c r="L934" s="15" t="s">
        <v>5108</v>
      </c>
    </row>
    <row r="935" spans="1:12">
      <c r="A935" s="11" t="s">
        <v>5107</v>
      </c>
      <c r="B935" s="14">
        <v>1082</v>
      </c>
      <c r="C935" s="14" t="s">
        <v>6411</v>
      </c>
      <c r="D935" s="14" t="s">
        <v>4388</v>
      </c>
      <c r="E935" s="14">
        <v>0</v>
      </c>
      <c r="F935" s="11" t="s">
        <v>5097</v>
      </c>
      <c r="G935" s="11" t="s">
        <v>5098</v>
      </c>
      <c r="H935" s="16">
        <v>45192</v>
      </c>
      <c r="I935" s="11" t="s">
        <v>5098</v>
      </c>
      <c r="J935" s="16">
        <v>45192</v>
      </c>
      <c r="K935" s="14">
        <v>348</v>
      </c>
      <c r="L935" s="15" t="s">
        <v>5108</v>
      </c>
    </row>
    <row r="936" spans="1:12">
      <c r="A936" s="11" t="s">
        <v>5107</v>
      </c>
      <c r="B936" s="14">
        <v>1083</v>
      </c>
      <c r="C936" s="14" t="s">
        <v>6412</v>
      </c>
      <c r="D936" s="14" t="s">
        <v>4390</v>
      </c>
      <c r="E936" s="14">
        <v>0</v>
      </c>
      <c r="F936" s="11" t="s">
        <v>5097</v>
      </c>
      <c r="G936" s="11" t="s">
        <v>5098</v>
      </c>
      <c r="H936" s="16">
        <v>45632</v>
      </c>
      <c r="I936" s="11" t="s">
        <v>5098</v>
      </c>
      <c r="J936" s="16">
        <v>45632</v>
      </c>
      <c r="K936" s="14">
        <v>348</v>
      </c>
      <c r="L936" s="15" t="s">
        <v>5108</v>
      </c>
    </row>
    <row r="937" spans="1:12">
      <c r="A937" s="11" t="s">
        <v>5107</v>
      </c>
      <c r="B937" s="14">
        <v>1084</v>
      </c>
      <c r="C937" s="14" t="s">
        <v>6413</v>
      </c>
      <c r="D937" s="14" t="s">
        <v>4392</v>
      </c>
      <c r="E937" s="14">
        <v>0</v>
      </c>
      <c r="F937" s="11" t="s">
        <v>5097</v>
      </c>
      <c r="G937" s="11" t="s">
        <v>5098</v>
      </c>
      <c r="H937" s="16">
        <v>46072</v>
      </c>
      <c r="I937" s="11" t="s">
        <v>5098</v>
      </c>
      <c r="J937" s="16">
        <v>46072</v>
      </c>
      <c r="K937" s="14">
        <v>348</v>
      </c>
      <c r="L937" s="15" t="s">
        <v>5108</v>
      </c>
    </row>
    <row r="938" spans="1:12">
      <c r="A938" s="11" t="s">
        <v>5107</v>
      </c>
      <c r="B938" s="14">
        <v>1085</v>
      </c>
      <c r="C938" s="14"/>
      <c r="D938" s="14" t="s">
        <v>5735</v>
      </c>
      <c r="E938" s="14">
        <v>0</v>
      </c>
      <c r="F938" s="11" t="s">
        <v>5097</v>
      </c>
      <c r="G938" s="11" t="s">
        <v>5098</v>
      </c>
      <c r="H938" s="16">
        <v>44753</v>
      </c>
      <c r="I938" s="11" t="s">
        <v>5098</v>
      </c>
      <c r="J938" s="16">
        <v>44753</v>
      </c>
      <c r="K938" s="14">
        <v>350</v>
      </c>
      <c r="L938" s="15" t="s">
        <v>5108</v>
      </c>
    </row>
    <row r="939" spans="1:12">
      <c r="A939" s="11" t="s">
        <v>5107</v>
      </c>
      <c r="B939" s="14">
        <v>1086</v>
      </c>
      <c r="C939" s="14"/>
      <c r="D939" s="14"/>
      <c r="E939" s="14">
        <v>0</v>
      </c>
      <c r="F939" s="11" t="s">
        <v>5097</v>
      </c>
      <c r="G939" s="11" t="s">
        <v>5098</v>
      </c>
      <c r="H939" s="16">
        <v>45193</v>
      </c>
      <c r="I939" s="11" t="s">
        <v>5098</v>
      </c>
      <c r="J939" s="16">
        <v>45193</v>
      </c>
      <c r="K939" s="14">
        <v>350</v>
      </c>
      <c r="L939" s="15" t="s">
        <v>5108</v>
      </c>
    </row>
    <row r="940" spans="1:12">
      <c r="A940" s="11" t="s">
        <v>5107</v>
      </c>
      <c r="B940" s="14">
        <v>1087</v>
      </c>
      <c r="C940" s="14"/>
      <c r="D940" s="14"/>
      <c r="E940" s="14">
        <v>0</v>
      </c>
      <c r="F940" s="11" t="s">
        <v>5097</v>
      </c>
      <c r="G940" s="11" t="s">
        <v>5098</v>
      </c>
      <c r="H940" s="16">
        <v>45633</v>
      </c>
      <c r="I940" s="11" t="s">
        <v>5098</v>
      </c>
      <c r="J940" s="16">
        <v>45633</v>
      </c>
      <c r="K940" s="14">
        <v>350</v>
      </c>
      <c r="L940" s="15" t="s">
        <v>5108</v>
      </c>
    </row>
    <row r="941" spans="1:12">
      <c r="A941" s="11" t="s">
        <v>5107</v>
      </c>
      <c r="B941" s="14">
        <v>1088</v>
      </c>
      <c r="C941" s="14"/>
      <c r="D941" s="14"/>
      <c r="E941" s="14">
        <v>0</v>
      </c>
      <c r="F941" s="11" t="s">
        <v>5097</v>
      </c>
      <c r="G941" s="11" t="s">
        <v>5098</v>
      </c>
      <c r="H941" s="16">
        <v>46073</v>
      </c>
      <c r="I941" s="11" t="s">
        <v>5098</v>
      </c>
      <c r="J941" s="16">
        <v>46073</v>
      </c>
      <c r="K941" s="14">
        <v>350</v>
      </c>
      <c r="L941" s="15" t="s">
        <v>5108</v>
      </c>
    </row>
    <row r="942" spans="1:12">
      <c r="A942" s="11" t="s">
        <v>5107</v>
      </c>
      <c r="B942" s="14">
        <v>1089</v>
      </c>
      <c r="C942" s="14" t="s">
        <v>4414</v>
      </c>
      <c r="D942" s="14" t="s">
        <v>6414</v>
      </c>
      <c r="E942" s="14">
        <v>1</v>
      </c>
      <c r="F942" s="11" t="s">
        <v>5097</v>
      </c>
      <c r="G942" s="11" t="s">
        <v>5098</v>
      </c>
      <c r="H942" s="16">
        <v>44754</v>
      </c>
      <c r="I942" s="11" t="s">
        <v>5098</v>
      </c>
      <c r="J942" s="16">
        <v>44754</v>
      </c>
      <c r="K942" s="14">
        <v>352</v>
      </c>
      <c r="L942" s="15" t="s">
        <v>5108</v>
      </c>
    </row>
    <row r="943" spans="1:12">
      <c r="A943" s="11" t="s">
        <v>5107</v>
      </c>
      <c r="B943" s="14">
        <v>1090</v>
      </c>
      <c r="C943" s="14" t="s">
        <v>6415</v>
      </c>
      <c r="D943" s="14" t="s">
        <v>4417</v>
      </c>
      <c r="E943" s="14">
        <v>0</v>
      </c>
      <c r="F943" s="11" t="s">
        <v>5097</v>
      </c>
      <c r="G943" s="11" t="s">
        <v>5098</v>
      </c>
      <c r="H943" s="16">
        <v>45194</v>
      </c>
      <c r="I943" s="11" t="s">
        <v>5098</v>
      </c>
      <c r="J943" s="16">
        <v>45194</v>
      </c>
      <c r="K943" s="14">
        <v>352</v>
      </c>
      <c r="L943" s="15" t="s">
        <v>5108</v>
      </c>
    </row>
    <row r="944" spans="1:12">
      <c r="A944" s="11" t="s">
        <v>5107</v>
      </c>
      <c r="B944" s="14">
        <v>1091</v>
      </c>
      <c r="C944" s="14" t="s">
        <v>4418</v>
      </c>
      <c r="D944" s="14" t="s">
        <v>6416</v>
      </c>
      <c r="E944" s="14">
        <v>0</v>
      </c>
      <c r="F944" s="11" t="s">
        <v>5097</v>
      </c>
      <c r="G944" s="11" t="s">
        <v>5098</v>
      </c>
      <c r="H944" s="16">
        <v>45634</v>
      </c>
      <c r="I944" s="11" t="s">
        <v>5098</v>
      </c>
      <c r="J944" s="16">
        <v>45634</v>
      </c>
      <c r="K944" s="14">
        <v>352</v>
      </c>
      <c r="L944" s="15" t="s">
        <v>5108</v>
      </c>
    </row>
    <row r="945" spans="1:12">
      <c r="A945" s="11" t="s">
        <v>5107</v>
      </c>
      <c r="B945" s="14">
        <v>1092</v>
      </c>
      <c r="C945" s="14" t="s">
        <v>4420</v>
      </c>
      <c r="D945" s="14" t="s">
        <v>4421</v>
      </c>
      <c r="E945" s="14">
        <v>0</v>
      </c>
      <c r="F945" s="11" t="s">
        <v>5097</v>
      </c>
      <c r="G945" s="11" t="s">
        <v>5098</v>
      </c>
      <c r="H945" s="16">
        <v>46074</v>
      </c>
      <c r="I945" s="11" t="s">
        <v>5098</v>
      </c>
      <c r="J945" s="16">
        <v>46074</v>
      </c>
      <c r="K945" s="14">
        <v>352</v>
      </c>
      <c r="L945" s="15" t="s">
        <v>5108</v>
      </c>
    </row>
    <row r="946" spans="1:12">
      <c r="A946" s="11" t="s">
        <v>5107</v>
      </c>
      <c r="B946" s="14">
        <v>1093</v>
      </c>
      <c r="C946" s="14" t="s">
        <v>4423</v>
      </c>
      <c r="D946" s="14" t="s">
        <v>6417</v>
      </c>
      <c r="E946" s="14">
        <v>0</v>
      </c>
      <c r="F946" s="11" t="s">
        <v>5097</v>
      </c>
      <c r="G946" s="11" t="s">
        <v>5098</v>
      </c>
      <c r="H946" s="16">
        <v>44755</v>
      </c>
      <c r="I946" s="11" t="s">
        <v>5098</v>
      </c>
      <c r="J946" s="16">
        <v>44755</v>
      </c>
      <c r="K946" s="14">
        <v>353</v>
      </c>
      <c r="L946" s="15" t="s">
        <v>5108</v>
      </c>
    </row>
    <row r="947" spans="1:12">
      <c r="A947" s="11" t="s">
        <v>5107</v>
      </c>
      <c r="B947" s="14">
        <v>1094</v>
      </c>
      <c r="C947" s="14" t="s">
        <v>4425</v>
      </c>
      <c r="D947" s="14" t="s">
        <v>6418</v>
      </c>
      <c r="E947" s="14">
        <v>0</v>
      </c>
      <c r="F947" s="11" t="s">
        <v>5097</v>
      </c>
      <c r="G947" s="11" t="s">
        <v>5098</v>
      </c>
      <c r="H947" s="16">
        <v>45195</v>
      </c>
      <c r="I947" s="11" t="s">
        <v>5098</v>
      </c>
      <c r="J947" s="16">
        <v>45195</v>
      </c>
      <c r="K947" s="14">
        <v>353</v>
      </c>
      <c r="L947" s="15" t="s">
        <v>5108</v>
      </c>
    </row>
    <row r="948" spans="1:12">
      <c r="A948" s="11" t="s">
        <v>5107</v>
      </c>
      <c r="B948" s="14">
        <v>1095</v>
      </c>
      <c r="C948" s="14" t="s">
        <v>4427</v>
      </c>
      <c r="D948" s="14" t="s">
        <v>4428</v>
      </c>
      <c r="E948" s="14">
        <v>0</v>
      </c>
      <c r="F948" s="11" t="s">
        <v>5097</v>
      </c>
      <c r="G948" s="11" t="s">
        <v>5098</v>
      </c>
      <c r="H948" s="16">
        <v>45635</v>
      </c>
      <c r="I948" s="11" t="s">
        <v>5098</v>
      </c>
      <c r="J948" s="16">
        <v>45635</v>
      </c>
      <c r="K948" s="14">
        <v>353</v>
      </c>
      <c r="L948" s="15" t="s">
        <v>5108</v>
      </c>
    </row>
    <row r="949" spans="1:12">
      <c r="A949" s="11" t="s">
        <v>5107</v>
      </c>
      <c r="B949" s="14">
        <v>1096</v>
      </c>
      <c r="C949" s="14" t="s">
        <v>4429</v>
      </c>
      <c r="D949" s="14" t="s">
        <v>6419</v>
      </c>
      <c r="E949" s="14">
        <v>1</v>
      </c>
      <c r="F949" s="11" t="s">
        <v>5097</v>
      </c>
      <c r="G949" s="11" t="s">
        <v>5098</v>
      </c>
      <c r="H949" s="16">
        <v>46075</v>
      </c>
      <c r="I949" s="11" t="s">
        <v>5098</v>
      </c>
      <c r="J949" s="16">
        <v>46075</v>
      </c>
      <c r="K949" s="14">
        <v>353</v>
      </c>
      <c r="L949" s="15" t="s">
        <v>5108</v>
      </c>
    </row>
    <row r="950" spans="1:12">
      <c r="A950" s="11" t="s">
        <v>5107</v>
      </c>
      <c r="B950" s="14">
        <v>1097</v>
      </c>
      <c r="C950" s="14" t="s">
        <v>4437</v>
      </c>
      <c r="D950" s="14" t="s">
        <v>4438</v>
      </c>
      <c r="E950" s="14">
        <v>0</v>
      </c>
      <c r="F950" s="11" t="s">
        <v>5097</v>
      </c>
      <c r="G950" s="11" t="s">
        <v>5098</v>
      </c>
      <c r="H950" s="16">
        <v>44756</v>
      </c>
      <c r="I950" s="11" t="s">
        <v>5098</v>
      </c>
      <c r="J950" s="16">
        <v>44756</v>
      </c>
      <c r="K950" s="14">
        <v>355</v>
      </c>
      <c r="L950" s="15" t="s">
        <v>5108</v>
      </c>
    </row>
    <row r="951" spans="1:12">
      <c r="A951" s="11" t="s">
        <v>5107</v>
      </c>
      <c r="B951" s="14">
        <v>1098</v>
      </c>
      <c r="C951" s="14" t="s">
        <v>4439</v>
      </c>
      <c r="D951" s="14" t="s">
        <v>5033</v>
      </c>
      <c r="E951" s="14">
        <v>0</v>
      </c>
      <c r="F951" s="11" t="s">
        <v>5097</v>
      </c>
      <c r="G951" s="11" t="s">
        <v>5098</v>
      </c>
      <c r="H951" s="16">
        <v>45196</v>
      </c>
      <c r="I951" s="11" t="s">
        <v>5098</v>
      </c>
      <c r="J951" s="16">
        <v>45196</v>
      </c>
      <c r="K951" s="14">
        <v>355</v>
      </c>
      <c r="L951" s="15" t="s">
        <v>5108</v>
      </c>
    </row>
    <row r="952" spans="1:12">
      <c r="A952" s="11" t="s">
        <v>5107</v>
      </c>
      <c r="B952" s="14">
        <v>1099</v>
      </c>
      <c r="C952" s="14" t="s">
        <v>6420</v>
      </c>
      <c r="D952" s="14" t="s">
        <v>6421</v>
      </c>
      <c r="E952" s="14">
        <v>0</v>
      </c>
      <c r="F952" s="11" t="s">
        <v>5097</v>
      </c>
      <c r="G952" s="11" t="s">
        <v>5098</v>
      </c>
      <c r="H952" s="16">
        <v>45636</v>
      </c>
      <c r="I952" s="11" t="s">
        <v>5098</v>
      </c>
      <c r="J952" s="16">
        <v>45636</v>
      </c>
      <c r="K952" s="14">
        <v>355</v>
      </c>
      <c r="L952" s="15" t="s">
        <v>5108</v>
      </c>
    </row>
    <row r="953" spans="1:12">
      <c r="A953" s="11" t="s">
        <v>5107</v>
      </c>
      <c r="B953" s="14">
        <v>1100</v>
      </c>
      <c r="C953" s="14" t="s">
        <v>4443</v>
      </c>
      <c r="D953" s="14" t="s">
        <v>4444</v>
      </c>
      <c r="E953" s="14">
        <v>1</v>
      </c>
      <c r="F953" s="11" t="s">
        <v>5097</v>
      </c>
      <c r="G953" s="11" t="s">
        <v>5098</v>
      </c>
      <c r="H953" s="16">
        <v>46076</v>
      </c>
      <c r="I953" s="11" t="s">
        <v>5098</v>
      </c>
      <c r="J953" s="16">
        <v>46076</v>
      </c>
      <c r="K953" s="14">
        <v>355</v>
      </c>
      <c r="L953" s="15" t="s">
        <v>5108</v>
      </c>
    </row>
    <row r="954" spans="1:12">
      <c r="A954" s="11" t="s">
        <v>5107</v>
      </c>
      <c r="B954" s="14">
        <v>1101</v>
      </c>
      <c r="C954" s="14" t="s">
        <v>4446</v>
      </c>
      <c r="D954" s="14" t="s">
        <v>4447</v>
      </c>
      <c r="E954" s="14">
        <v>0</v>
      </c>
      <c r="F954" s="11" t="s">
        <v>5097</v>
      </c>
      <c r="G954" s="11" t="s">
        <v>5098</v>
      </c>
      <c r="H954" s="16">
        <v>44757</v>
      </c>
      <c r="I954" s="11" t="s">
        <v>5098</v>
      </c>
      <c r="J954" s="16">
        <v>44757</v>
      </c>
      <c r="K954" s="14">
        <v>356</v>
      </c>
      <c r="L954" s="15" t="s">
        <v>5108</v>
      </c>
    </row>
    <row r="955" spans="1:12">
      <c r="A955" s="11" t="s">
        <v>5107</v>
      </c>
      <c r="B955" s="14">
        <v>1102</v>
      </c>
      <c r="C955" s="14" t="s">
        <v>4448</v>
      </c>
      <c r="D955" s="14" t="s">
        <v>5034</v>
      </c>
      <c r="E955" s="14">
        <v>0</v>
      </c>
      <c r="F955" s="11" t="s">
        <v>5097</v>
      </c>
      <c r="G955" s="11" t="s">
        <v>5098</v>
      </c>
      <c r="H955" s="16">
        <v>45197</v>
      </c>
      <c r="I955" s="11" t="s">
        <v>5098</v>
      </c>
      <c r="J955" s="16">
        <v>45197</v>
      </c>
      <c r="K955" s="14">
        <v>356</v>
      </c>
      <c r="L955" s="15" t="s">
        <v>5108</v>
      </c>
    </row>
    <row r="956" spans="1:12">
      <c r="A956" s="11" t="s">
        <v>5107</v>
      </c>
      <c r="B956" s="14">
        <v>1103</v>
      </c>
      <c r="C956" s="14" t="s">
        <v>4450</v>
      </c>
      <c r="D956" s="14" t="s">
        <v>4451</v>
      </c>
      <c r="E956" s="14">
        <v>1</v>
      </c>
      <c r="F956" s="11" t="s">
        <v>5097</v>
      </c>
      <c r="G956" s="11" t="s">
        <v>5098</v>
      </c>
      <c r="H956" s="16">
        <v>45637</v>
      </c>
      <c r="I956" s="11" t="s">
        <v>5098</v>
      </c>
      <c r="J956" s="16">
        <v>45637</v>
      </c>
      <c r="K956" s="14">
        <v>356</v>
      </c>
      <c r="L956" s="15" t="s">
        <v>5108</v>
      </c>
    </row>
    <row r="957" spans="1:12">
      <c r="A957" s="11" t="s">
        <v>5107</v>
      </c>
      <c r="B957" s="14">
        <v>1104</v>
      </c>
      <c r="C957" s="14" t="s">
        <v>4452</v>
      </c>
      <c r="D957" s="14" t="s">
        <v>6422</v>
      </c>
      <c r="E957" s="14">
        <v>0</v>
      </c>
      <c r="F957" s="11" t="s">
        <v>5097</v>
      </c>
      <c r="G957" s="11" t="s">
        <v>5098</v>
      </c>
      <c r="H957" s="16">
        <v>46077</v>
      </c>
      <c r="I957" s="11" t="s">
        <v>5098</v>
      </c>
      <c r="J957" s="16">
        <v>46077</v>
      </c>
      <c r="K957" s="14">
        <v>356</v>
      </c>
      <c r="L957" s="15" t="s">
        <v>5108</v>
      </c>
    </row>
    <row r="958" spans="1:12">
      <c r="A958" s="11" t="s">
        <v>5107</v>
      </c>
      <c r="B958" s="14">
        <v>1105</v>
      </c>
      <c r="C958" s="14" t="s">
        <v>4455</v>
      </c>
      <c r="D958" s="14" t="s">
        <v>6423</v>
      </c>
      <c r="E958" s="14">
        <v>0</v>
      </c>
      <c r="F958" s="11" t="s">
        <v>5097</v>
      </c>
      <c r="G958" s="11" t="s">
        <v>5098</v>
      </c>
      <c r="H958" s="16">
        <v>44758</v>
      </c>
      <c r="I958" s="11" t="s">
        <v>5098</v>
      </c>
      <c r="J958" s="16">
        <v>44758</v>
      </c>
      <c r="K958" s="14">
        <v>357</v>
      </c>
      <c r="L958" s="15" t="s">
        <v>5108</v>
      </c>
    </row>
    <row r="959" spans="1:12">
      <c r="A959" s="11" t="s">
        <v>5107</v>
      </c>
      <c r="B959" s="14">
        <v>1106</v>
      </c>
      <c r="C959" s="14" t="s">
        <v>4457</v>
      </c>
      <c r="D959" s="14" t="s">
        <v>4458</v>
      </c>
      <c r="E959" s="14">
        <v>1</v>
      </c>
      <c r="F959" s="11" t="s">
        <v>5097</v>
      </c>
      <c r="G959" s="11" t="s">
        <v>5098</v>
      </c>
      <c r="H959" s="16">
        <v>45198</v>
      </c>
      <c r="I959" s="11" t="s">
        <v>5098</v>
      </c>
      <c r="J959" s="16">
        <v>45198</v>
      </c>
      <c r="K959" s="14">
        <v>357</v>
      </c>
      <c r="L959" s="15" t="s">
        <v>5108</v>
      </c>
    </row>
    <row r="960" spans="1:12">
      <c r="A960" s="11" t="s">
        <v>5107</v>
      </c>
      <c r="B960" s="14">
        <v>1107</v>
      </c>
      <c r="C960" s="14" t="s">
        <v>4459</v>
      </c>
      <c r="D960" s="14" t="s">
        <v>6424</v>
      </c>
      <c r="E960" s="14">
        <v>0</v>
      </c>
      <c r="F960" s="11" t="s">
        <v>5097</v>
      </c>
      <c r="G960" s="11" t="s">
        <v>5098</v>
      </c>
      <c r="H960" s="16">
        <v>45638</v>
      </c>
      <c r="I960" s="11" t="s">
        <v>5098</v>
      </c>
      <c r="J960" s="16">
        <v>45638</v>
      </c>
      <c r="K960" s="14">
        <v>357</v>
      </c>
      <c r="L960" s="15" t="s">
        <v>5108</v>
      </c>
    </row>
    <row r="961" spans="1:12">
      <c r="A961" s="11" t="s">
        <v>5107</v>
      </c>
      <c r="B961" s="14">
        <v>1108</v>
      </c>
      <c r="C961" s="14" t="s">
        <v>4461</v>
      </c>
      <c r="D961" s="14" t="s">
        <v>6425</v>
      </c>
      <c r="E961" s="14">
        <v>0</v>
      </c>
      <c r="F961" s="11" t="s">
        <v>5097</v>
      </c>
      <c r="G961" s="11" t="s">
        <v>5098</v>
      </c>
      <c r="H961" s="16">
        <v>46078</v>
      </c>
      <c r="I961" s="11" t="s">
        <v>5098</v>
      </c>
      <c r="J961" s="16">
        <v>46078</v>
      </c>
      <c r="K961" s="14">
        <v>357</v>
      </c>
      <c r="L961" s="15" t="s">
        <v>5108</v>
      </c>
    </row>
    <row r="962" spans="1:12">
      <c r="A962" s="11" t="s">
        <v>5107</v>
      </c>
      <c r="B962" s="14">
        <v>1109</v>
      </c>
      <c r="C962" s="14" t="s">
        <v>4464</v>
      </c>
      <c r="D962" s="14" t="s">
        <v>6426</v>
      </c>
      <c r="E962" s="14">
        <v>1</v>
      </c>
      <c r="F962" s="11" t="s">
        <v>5097</v>
      </c>
      <c r="G962" s="11" t="s">
        <v>5098</v>
      </c>
      <c r="H962" s="16">
        <v>44759</v>
      </c>
      <c r="I962" s="11" t="s">
        <v>5098</v>
      </c>
      <c r="J962" s="16">
        <v>44759</v>
      </c>
      <c r="K962" s="14">
        <v>358</v>
      </c>
      <c r="L962" s="15" t="s">
        <v>5108</v>
      </c>
    </row>
    <row r="963" spans="1:12">
      <c r="A963" s="11" t="s">
        <v>5107</v>
      </c>
      <c r="B963" s="14">
        <v>1110</v>
      </c>
      <c r="C963" s="14" t="s">
        <v>4466</v>
      </c>
      <c r="D963" s="14" t="s">
        <v>4467</v>
      </c>
      <c r="E963" s="14">
        <v>0</v>
      </c>
      <c r="F963" s="11" t="s">
        <v>5097</v>
      </c>
      <c r="G963" s="11" t="s">
        <v>5098</v>
      </c>
      <c r="H963" s="16">
        <v>45199</v>
      </c>
      <c r="I963" s="11" t="s">
        <v>5098</v>
      </c>
      <c r="J963" s="16">
        <v>45199</v>
      </c>
      <c r="K963" s="14">
        <v>358</v>
      </c>
      <c r="L963" s="15" t="s">
        <v>5108</v>
      </c>
    </row>
    <row r="964" spans="1:12">
      <c r="A964" s="11" t="s">
        <v>5107</v>
      </c>
      <c r="B964" s="14">
        <v>1111</v>
      </c>
      <c r="C964" s="14" t="s">
        <v>4468</v>
      </c>
      <c r="D964" s="14" t="s">
        <v>4469</v>
      </c>
      <c r="E964" s="14">
        <v>0</v>
      </c>
      <c r="F964" s="11" t="s">
        <v>5097</v>
      </c>
      <c r="G964" s="11" t="s">
        <v>5098</v>
      </c>
      <c r="H964" s="16">
        <v>45639</v>
      </c>
      <c r="I964" s="11" t="s">
        <v>5098</v>
      </c>
      <c r="J964" s="16">
        <v>45639</v>
      </c>
      <c r="K964" s="14">
        <v>358</v>
      </c>
      <c r="L964" s="15" t="s">
        <v>5108</v>
      </c>
    </row>
    <row r="965" spans="1:12">
      <c r="A965" s="11" t="s">
        <v>5107</v>
      </c>
      <c r="B965" s="14">
        <v>1112</v>
      </c>
      <c r="C965" s="14" t="s">
        <v>4470</v>
      </c>
      <c r="D965" s="14" t="s">
        <v>6427</v>
      </c>
      <c r="E965" s="14">
        <v>0</v>
      </c>
      <c r="F965" s="11" t="s">
        <v>5097</v>
      </c>
      <c r="G965" s="11" t="s">
        <v>5098</v>
      </c>
      <c r="H965" s="16">
        <v>46079</v>
      </c>
      <c r="I965" s="11" t="s">
        <v>5098</v>
      </c>
      <c r="J965" s="16">
        <v>46079</v>
      </c>
      <c r="K965" s="14">
        <v>358</v>
      </c>
      <c r="L965" s="15" t="s">
        <v>5108</v>
      </c>
    </row>
    <row r="966" spans="1:12">
      <c r="A966" s="11" t="s">
        <v>5107</v>
      </c>
      <c r="B966" s="14">
        <v>1113</v>
      </c>
      <c r="C966" s="14"/>
      <c r="D966" s="14" t="s">
        <v>5735</v>
      </c>
      <c r="E966" s="14">
        <v>0</v>
      </c>
      <c r="F966" s="11" t="s">
        <v>5097</v>
      </c>
      <c r="G966" s="11" t="s">
        <v>5098</v>
      </c>
      <c r="H966" s="16">
        <v>44760</v>
      </c>
      <c r="I966" s="11" t="s">
        <v>5098</v>
      </c>
      <c r="J966" s="16">
        <v>44760</v>
      </c>
      <c r="K966" s="14">
        <v>360</v>
      </c>
      <c r="L966" s="15" t="s">
        <v>5108</v>
      </c>
    </row>
    <row r="967" spans="1:12">
      <c r="A967" s="11" t="s">
        <v>5107</v>
      </c>
      <c r="B967" s="14">
        <v>1114</v>
      </c>
      <c r="C967" s="14"/>
      <c r="D967" s="14"/>
      <c r="E967" s="14">
        <v>0</v>
      </c>
      <c r="F967" s="11" t="s">
        <v>5097</v>
      </c>
      <c r="G967" s="11" t="s">
        <v>5098</v>
      </c>
      <c r="H967" s="16">
        <v>45200</v>
      </c>
      <c r="I967" s="11" t="s">
        <v>5098</v>
      </c>
      <c r="J967" s="16">
        <v>45200</v>
      </c>
      <c r="K967" s="14">
        <v>360</v>
      </c>
      <c r="L967" s="15" t="s">
        <v>5108</v>
      </c>
    </row>
    <row r="968" spans="1:12">
      <c r="A968" s="11" t="s">
        <v>5107</v>
      </c>
      <c r="B968" s="14">
        <v>1115</v>
      </c>
      <c r="C968" s="14"/>
      <c r="D968" s="14"/>
      <c r="E968" s="14">
        <v>0</v>
      </c>
      <c r="F968" s="11" t="s">
        <v>5097</v>
      </c>
      <c r="G968" s="11" t="s">
        <v>5098</v>
      </c>
      <c r="H968" s="16">
        <v>45640</v>
      </c>
      <c r="I968" s="11" t="s">
        <v>5098</v>
      </c>
      <c r="J968" s="16">
        <v>45640</v>
      </c>
      <c r="K968" s="14">
        <v>360</v>
      </c>
      <c r="L968" s="15" t="s">
        <v>5108</v>
      </c>
    </row>
    <row r="969" spans="1:12">
      <c r="A969" s="11" t="s">
        <v>5107</v>
      </c>
      <c r="B969" s="14">
        <v>1116</v>
      </c>
      <c r="C969" s="14"/>
      <c r="D969" s="14"/>
      <c r="E969" s="14">
        <v>0</v>
      </c>
      <c r="F969" s="11" t="s">
        <v>5097</v>
      </c>
      <c r="G969" s="11" t="s">
        <v>5098</v>
      </c>
      <c r="H969" s="16">
        <v>46080</v>
      </c>
      <c r="I969" s="11" t="s">
        <v>5098</v>
      </c>
      <c r="J969" s="16">
        <v>46080</v>
      </c>
      <c r="K969" s="14">
        <v>360</v>
      </c>
      <c r="L969" s="15" t="s">
        <v>5108</v>
      </c>
    </row>
    <row r="970" spans="1:12">
      <c r="A970" s="11" t="s">
        <v>5107</v>
      </c>
      <c r="B970" s="14">
        <v>1117</v>
      </c>
      <c r="C970" s="14" t="s">
        <v>6428</v>
      </c>
      <c r="D970" s="14" t="s">
        <v>6429</v>
      </c>
      <c r="E970" s="14">
        <v>1</v>
      </c>
      <c r="F970" s="11" t="s">
        <v>5097</v>
      </c>
      <c r="G970" s="11" t="s">
        <v>5098</v>
      </c>
      <c r="H970" s="16">
        <v>44761</v>
      </c>
      <c r="I970" s="11" t="s">
        <v>5098</v>
      </c>
      <c r="J970" s="16">
        <v>44761</v>
      </c>
      <c r="K970" s="14">
        <v>361</v>
      </c>
      <c r="L970" s="15" t="s">
        <v>5108</v>
      </c>
    </row>
    <row r="971" spans="1:12">
      <c r="A971" s="11" t="s">
        <v>5107</v>
      </c>
      <c r="B971" s="14">
        <v>1118</v>
      </c>
      <c r="C971" s="14" t="s">
        <v>5705</v>
      </c>
      <c r="D971" s="14" t="s">
        <v>4484</v>
      </c>
      <c r="E971" s="14">
        <v>0</v>
      </c>
      <c r="F971" s="11" t="s">
        <v>5097</v>
      </c>
      <c r="G971" s="11" t="s">
        <v>5098</v>
      </c>
      <c r="H971" s="16">
        <v>45201</v>
      </c>
      <c r="I971" s="11" t="s">
        <v>5098</v>
      </c>
      <c r="J971" s="16">
        <v>45201</v>
      </c>
      <c r="K971" s="14">
        <v>361</v>
      </c>
      <c r="L971" s="15" t="s">
        <v>5108</v>
      </c>
    </row>
    <row r="972" spans="1:12">
      <c r="A972" s="11" t="s">
        <v>5107</v>
      </c>
      <c r="B972" s="14">
        <v>1119</v>
      </c>
      <c r="C972" s="14" t="s">
        <v>6430</v>
      </c>
      <c r="D972" s="14" t="s">
        <v>4486</v>
      </c>
      <c r="E972" s="14">
        <v>0</v>
      </c>
      <c r="F972" s="11" t="s">
        <v>5097</v>
      </c>
      <c r="G972" s="11" t="s">
        <v>5098</v>
      </c>
      <c r="H972" s="16">
        <v>45641</v>
      </c>
      <c r="I972" s="11" t="s">
        <v>5098</v>
      </c>
      <c r="J972" s="16">
        <v>45641</v>
      </c>
      <c r="K972" s="14">
        <v>361</v>
      </c>
      <c r="L972" s="15" t="s">
        <v>5108</v>
      </c>
    </row>
    <row r="973" spans="1:12">
      <c r="A973" s="11" t="s">
        <v>5107</v>
      </c>
      <c r="B973" s="14">
        <v>1120</v>
      </c>
      <c r="C973" s="14" t="s">
        <v>6431</v>
      </c>
      <c r="D973" s="14" t="s">
        <v>4488</v>
      </c>
      <c r="E973" s="14">
        <v>0</v>
      </c>
      <c r="F973" s="11" t="s">
        <v>5097</v>
      </c>
      <c r="G973" s="11" t="s">
        <v>5098</v>
      </c>
      <c r="H973" s="16">
        <v>46081</v>
      </c>
      <c r="I973" s="11" t="s">
        <v>5098</v>
      </c>
      <c r="J973" s="16">
        <v>46081</v>
      </c>
      <c r="K973" s="14">
        <v>361</v>
      </c>
      <c r="L973" s="15" t="s">
        <v>5108</v>
      </c>
    </row>
    <row r="974" spans="1:12">
      <c r="A974" s="11" t="s">
        <v>5107</v>
      </c>
      <c r="B974" s="14">
        <v>1121</v>
      </c>
      <c r="C974" s="14" t="s">
        <v>4490</v>
      </c>
      <c r="D974" s="14" t="s">
        <v>4491</v>
      </c>
      <c r="E974" s="14">
        <v>0</v>
      </c>
      <c r="F974" s="11" t="s">
        <v>5097</v>
      </c>
      <c r="G974" s="11" t="s">
        <v>5098</v>
      </c>
      <c r="H974" s="16">
        <v>44762</v>
      </c>
      <c r="I974" s="11" t="s">
        <v>5098</v>
      </c>
      <c r="J974" s="16">
        <v>44762</v>
      </c>
      <c r="K974" s="14">
        <v>362</v>
      </c>
      <c r="L974" s="15" t="s">
        <v>5108</v>
      </c>
    </row>
    <row r="975" spans="1:12">
      <c r="A975" s="11" t="s">
        <v>5107</v>
      </c>
      <c r="B975" s="14">
        <v>1122</v>
      </c>
      <c r="C975" s="14" t="s">
        <v>4492</v>
      </c>
      <c r="D975" s="14" t="s">
        <v>4493</v>
      </c>
      <c r="E975" s="14">
        <v>1</v>
      </c>
      <c r="F975" s="11" t="s">
        <v>5097</v>
      </c>
      <c r="G975" s="11" t="s">
        <v>5098</v>
      </c>
      <c r="H975" s="16">
        <v>45202</v>
      </c>
      <c r="I975" s="11" t="s">
        <v>5098</v>
      </c>
      <c r="J975" s="16">
        <v>45202</v>
      </c>
      <c r="K975" s="14">
        <v>362</v>
      </c>
      <c r="L975" s="15" t="s">
        <v>5108</v>
      </c>
    </row>
    <row r="976" spans="1:12">
      <c r="A976" s="11" t="s">
        <v>5107</v>
      </c>
      <c r="B976" s="14">
        <v>1123</v>
      </c>
      <c r="C976" s="14" t="s">
        <v>4494</v>
      </c>
      <c r="D976" s="14" t="s">
        <v>6432</v>
      </c>
      <c r="E976" s="14">
        <v>0</v>
      </c>
      <c r="F976" s="11" t="s">
        <v>5097</v>
      </c>
      <c r="G976" s="11" t="s">
        <v>5098</v>
      </c>
      <c r="H976" s="16">
        <v>45642</v>
      </c>
      <c r="I976" s="11" t="s">
        <v>5098</v>
      </c>
      <c r="J976" s="16">
        <v>45642</v>
      </c>
      <c r="K976" s="14">
        <v>362</v>
      </c>
      <c r="L976" s="15" t="s">
        <v>5108</v>
      </c>
    </row>
    <row r="977" spans="1:12">
      <c r="A977" s="11" t="s">
        <v>5107</v>
      </c>
      <c r="B977" s="14">
        <v>1124</v>
      </c>
      <c r="C977" s="14" t="s">
        <v>4496</v>
      </c>
      <c r="D977" s="14" t="s">
        <v>4497</v>
      </c>
      <c r="E977" s="14">
        <v>0</v>
      </c>
      <c r="F977" s="11" t="s">
        <v>5097</v>
      </c>
      <c r="G977" s="11" t="s">
        <v>5098</v>
      </c>
      <c r="H977" s="16">
        <v>46082</v>
      </c>
      <c r="I977" s="11" t="s">
        <v>5098</v>
      </c>
      <c r="J977" s="16">
        <v>46082</v>
      </c>
      <c r="K977" s="14">
        <v>362</v>
      </c>
      <c r="L977" s="15" t="s">
        <v>5108</v>
      </c>
    </row>
    <row r="978" spans="1:12">
      <c r="A978" s="11" t="s">
        <v>5107</v>
      </c>
      <c r="B978" s="14">
        <v>1125</v>
      </c>
      <c r="C978" s="14" t="s">
        <v>4499</v>
      </c>
      <c r="D978" s="14" t="s">
        <v>6433</v>
      </c>
      <c r="E978" s="14">
        <v>0</v>
      </c>
      <c r="F978" s="11" t="s">
        <v>5097</v>
      </c>
      <c r="G978" s="11" t="s">
        <v>5098</v>
      </c>
      <c r="H978" s="16">
        <v>44763</v>
      </c>
      <c r="I978" s="11" t="s">
        <v>5098</v>
      </c>
      <c r="J978" s="16">
        <v>44763</v>
      </c>
      <c r="K978" s="14">
        <v>363</v>
      </c>
      <c r="L978" s="15" t="s">
        <v>5108</v>
      </c>
    </row>
    <row r="979" spans="1:12">
      <c r="A979" s="11" t="s">
        <v>5107</v>
      </c>
      <c r="B979" s="14">
        <v>1126</v>
      </c>
      <c r="C979" s="14" t="s">
        <v>4501</v>
      </c>
      <c r="D979" s="14" t="s">
        <v>6434</v>
      </c>
      <c r="E979" s="14">
        <v>0</v>
      </c>
      <c r="F979" s="11" t="s">
        <v>5097</v>
      </c>
      <c r="G979" s="11" t="s">
        <v>5098</v>
      </c>
      <c r="H979" s="16">
        <v>45203</v>
      </c>
      <c r="I979" s="11" t="s">
        <v>5098</v>
      </c>
      <c r="J979" s="16">
        <v>45203</v>
      </c>
      <c r="K979" s="14">
        <v>363</v>
      </c>
      <c r="L979" s="15" t="s">
        <v>5108</v>
      </c>
    </row>
    <row r="980" spans="1:12">
      <c r="A980" s="11" t="s">
        <v>5107</v>
      </c>
      <c r="B980" s="14">
        <v>1127</v>
      </c>
      <c r="C980" s="14" t="s">
        <v>4503</v>
      </c>
      <c r="D980" s="14" t="s">
        <v>4504</v>
      </c>
      <c r="E980" s="14">
        <v>1</v>
      </c>
      <c r="F980" s="11" t="s">
        <v>5097</v>
      </c>
      <c r="G980" s="11" t="s">
        <v>5098</v>
      </c>
      <c r="H980" s="16">
        <v>45643</v>
      </c>
      <c r="I980" s="11" t="s">
        <v>5098</v>
      </c>
      <c r="J980" s="16">
        <v>45643</v>
      </c>
      <c r="K980" s="14">
        <v>363</v>
      </c>
      <c r="L980" s="15" t="s">
        <v>5108</v>
      </c>
    </row>
    <row r="981" spans="1:12">
      <c r="A981" s="11" t="s">
        <v>5107</v>
      </c>
      <c r="B981" s="14">
        <v>1128</v>
      </c>
      <c r="C981" s="14" t="s">
        <v>4505</v>
      </c>
      <c r="D981" s="14" t="s">
        <v>4506</v>
      </c>
      <c r="E981" s="14">
        <v>0</v>
      </c>
      <c r="F981" s="11" t="s">
        <v>5097</v>
      </c>
      <c r="G981" s="11" t="s">
        <v>5098</v>
      </c>
      <c r="H981" s="16">
        <v>46083</v>
      </c>
      <c r="I981" s="11" t="s">
        <v>5098</v>
      </c>
      <c r="J981" s="16">
        <v>46083</v>
      </c>
      <c r="K981" s="14">
        <v>363</v>
      </c>
      <c r="L981" s="15" t="s">
        <v>5108</v>
      </c>
    </row>
    <row r="982" spans="1:12">
      <c r="A982" s="11" t="s">
        <v>5107</v>
      </c>
      <c r="B982" s="14">
        <v>1129</v>
      </c>
      <c r="C982" s="14" t="s">
        <v>4508</v>
      </c>
      <c r="D982" s="14" t="s">
        <v>6435</v>
      </c>
      <c r="E982" s="14">
        <v>1</v>
      </c>
      <c r="F982" s="11" t="s">
        <v>5097</v>
      </c>
      <c r="G982" s="11" t="s">
        <v>5098</v>
      </c>
      <c r="H982" s="16">
        <v>44764</v>
      </c>
      <c r="I982" s="11" t="s">
        <v>5098</v>
      </c>
      <c r="J982" s="16">
        <v>44764</v>
      </c>
      <c r="K982" s="14">
        <v>364</v>
      </c>
      <c r="L982" s="15" t="s">
        <v>5108</v>
      </c>
    </row>
    <row r="983" spans="1:12">
      <c r="A983" s="11" t="s">
        <v>5107</v>
      </c>
      <c r="B983" s="14">
        <v>1130</v>
      </c>
      <c r="C983" s="14" t="s">
        <v>4510</v>
      </c>
      <c r="D983" s="14" t="s">
        <v>6436</v>
      </c>
      <c r="E983" s="14">
        <v>0</v>
      </c>
      <c r="F983" s="11" t="s">
        <v>5097</v>
      </c>
      <c r="G983" s="11" t="s">
        <v>5098</v>
      </c>
      <c r="H983" s="16">
        <v>45204</v>
      </c>
      <c r="I983" s="11" t="s">
        <v>5098</v>
      </c>
      <c r="J983" s="16">
        <v>45204</v>
      </c>
      <c r="K983" s="14">
        <v>364</v>
      </c>
      <c r="L983" s="15" t="s">
        <v>5108</v>
      </c>
    </row>
    <row r="984" spans="1:12">
      <c r="A984" s="11" t="s">
        <v>5107</v>
      </c>
      <c r="B984" s="14">
        <v>1131</v>
      </c>
      <c r="C984" s="14" t="s">
        <v>4512</v>
      </c>
      <c r="D984" s="14" t="s">
        <v>6437</v>
      </c>
      <c r="E984" s="14">
        <v>0</v>
      </c>
      <c r="F984" s="11" t="s">
        <v>5097</v>
      </c>
      <c r="G984" s="11" t="s">
        <v>5098</v>
      </c>
      <c r="H984" s="16">
        <v>45644</v>
      </c>
      <c r="I984" s="11" t="s">
        <v>5098</v>
      </c>
      <c r="J984" s="16">
        <v>45644</v>
      </c>
      <c r="K984" s="14">
        <v>364</v>
      </c>
      <c r="L984" s="15" t="s">
        <v>5108</v>
      </c>
    </row>
    <row r="985" spans="1:12">
      <c r="A985" s="11" t="s">
        <v>5107</v>
      </c>
      <c r="B985" s="14">
        <v>1132</v>
      </c>
      <c r="C985" s="14" t="s">
        <v>4514</v>
      </c>
      <c r="D985" s="14" t="s">
        <v>4515</v>
      </c>
      <c r="E985" s="14">
        <v>0</v>
      </c>
      <c r="F985" s="11" t="s">
        <v>5097</v>
      </c>
      <c r="G985" s="11" t="s">
        <v>5098</v>
      </c>
      <c r="H985" s="16">
        <v>46084</v>
      </c>
      <c r="I985" s="11" t="s">
        <v>5098</v>
      </c>
      <c r="J985" s="16">
        <v>46084</v>
      </c>
      <c r="K985" s="14">
        <v>364</v>
      </c>
      <c r="L985" s="15" t="s">
        <v>5108</v>
      </c>
    </row>
    <row r="986" spans="1:12">
      <c r="A986" s="11" t="s">
        <v>5107</v>
      </c>
      <c r="B986" s="14">
        <v>1133</v>
      </c>
      <c r="C986" s="14" t="s">
        <v>4517</v>
      </c>
      <c r="D986" s="14" t="s">
        <v>6438</v>
      </c>
      <c r="E986" s="14">
        <v>0</v>
      </c>
      <c r="F986" s="11" t="s">
        <v>5097</v>
      </c>
      <c r="G986" s="11" t="s">
        <v>5098</v>
      </c>
      <c r="H986" s="16">
        <v>44765</v>
      </c>
      <c r="I986" s="11" t="s">
        <v>5098</v>
      </c>
      <c r="J986" s="16">
        <v>44765</v>
      </c>
      <c r="K986" s="14">
        <v>365</v>
      </c>
      <c r="L986" s="15" t="s">
        <v>5108</v>
      </c>
    </row>
    <row r="987" spans="1:12">
      <c r="A987" s="11" t="s">
        <v>5107</v>
      </c>
      <c r="B987" s="14">
        <v>1134</v>
      </c>
      <c r="C987" s="14" t="s">
        <v>4519</v>
      </c>
      <c r="D987" s="14" t="s">
        <v>6439</v>
      </c>
      <c r="E987" s="14">
        <v>0</v>
      </c>
      <c r="F987" s="11" t="s">
        <v>5097</v>
      </c>
      <c r="G987" s="11" t="s">
        <v>5098</v>
      </c>
      <c r="H987" s="16">
        <v>45205</v>
      </c>
      <c r="I987" s="11" t="s">
        <v>5098</v>
      </c>
      <c r="J987" s="16">
        <v>45205</v>
      </c>
      <c r="K987" s="14">
        <v>365</v>
      </c>
      <c r="L987" s="15" t="s">
        <v>5108</v>
      </c>
    </row>
    <row r="988" spans="1:12">
      <c r="A988" s="11" t="s">
        <v>5107</v>
      </c>
      <c r="B988" s="14">
        <v>1135</v>
      </c>
      <c r="C988" s="14" t="s">
        <v>4521</v>
      </c>
      <c r="D988" s="14" t="s">
        <v>4522</v>
      </c>
      <c r="E988" s="14">
        <v>0</v>
      </c>
      <c r="F988" s="11" t="s">
        <v>5097</v>
      </c>
      <c r="G988" s="11" t="s">
        <v>5098</v>
      </c>
      <c r="H988" s="16">
        <v>45645</v>
      </c>
      <c r="I988" s="11" t="s">
        <v>5098</v>
      </c>
      <c r="J988" s="16">
        <v>45645</v>
      </c>
      <c r="K988" s="14">
        <v>365</v>
      </c>
      <c r="L988" s="15" t="s">
        <v>5108</v>
      </c>
    </row>
    <row r="989" spans="1:12">
      <c r="A989" s="11" t="s">
        <v>5107</v>
      </c>
      <c r="B989" s="14">
        <v>1136</v>
      </c>
      <c r="C989" s="14" t="s">
        <v>4523</v>
      </c>
      <c r="D989" s="14" t="s">
        <v>6440</v>
      </c>
      <c r="E989" s="14">
        <v>1</v>
      </c>
      <c r="F989" s="11" t="s">
        <v>5097</v>
      </c>
      <c r="G989" s="11" t="s">
        <v>5098</v>
      </c>
      <c r="H989" s="16">
        <v>46085</v>
      </c>
      <c r="I989" s="11" t="s">
        <v>5098</v>
      </c>
      <c r="J989" s="16">
        <v>46085</v>
      </c>
      <c r="K989" s="14">
        <v>365</v>
      </c>
      <c r="L989" s="15" t="s">
        <v>5108</v>
      </c>
    </row>
    <row r="990" spans="1:12">
      <c r="A990" s="11" t="s">
        <v>5107</v>
      </c>
      <c r="B990" s="14">
        <v>1137</v>
      </c>
      <c r="C990" s="14" t="s">
        <v>4526</v>
      </c>
      <c r="D990" s="14" t="s">
        <v>6441</v>
      </c>
      <c r="E990" s="14">
        <v>0</v>
      </c>
      <c r="F990" s="11" t="s">
        <v>5097</v>
      </c>
      <c r="G990" s="11" t="s">
        <v>5098</v>
      </c>
      <c r="H990" s="16">
        <v>44766</v>
      </c>
      <c r="I990" s="11" t="s">
        <v>5098</v>
      </c>
      <c r="J990" s="16">
        <v>44766</v>
      </c>
      <c r="K990" s="14">
        <v>366</v>
      </c>
      <c r="L990" s="15" t="s">
        <v>5108</v>
      </c>
    </row>
    <row r="991" spans="1:12">
      <c r="A991" s="11" t="s">
        <v>5107</v>
      </c>
      <c r="B991" s="14">
        <v>1138</v>
      </c>
      <c r="C991" s="14" t="s">
        <v>4528</v>
      </c>
      <c r="D991" s="14" t="s">
        <v>6442</v>
      </c>
      <c r="E991" s="14">
        <v>1</v>
      </c>
      <c r="F991" s="11" t="s">
        <v>5097</v>
      </c>
      <c r="G991" s="11" t="s">
        <v>5098</v>
      </c>
      <c r="H991" s="16">
        <v>45206</v>
      </c>
      <c r="I991" s="11" t="s">
        <v>5098</v>
      </c>
      <c r="J991" s="16">
        <v>45206</v>
      </c>
      <c r="K991" s="14">
        <v>366</v>
      </c>
      <c r="L991" s="15" t="s">
        <v>5108</v>
      </c>
    </row>
    <row r="992" spans="1:12">
      <c r="A992" s="11" t="s">
        <v>5107</v>
      </c>
      <c r="B992" s="14">
        <v>1139</v>
      </c>
      <c r="C992" s="14" t="s">
        <v>4530</v>
      </c>
      <c r="D992" s="14" t="s">
        <v>4531</v>
      </c>
      <c r="E992" s="14">
        <v>0</v>
      </c>
      <c r="F992" s="11" t="s">
        <v>5097</v>
      </c>
      <c r="G992" s="11" t="s">
        <v>5098</v>
      </c>
      <c r="H992" s="16">
        <v>45646</v>
      </c>
      <c r="I992" s="11" t="s">
        <v>5098</v>
      </c>
      <c r="J992" s="16">
        <v>45646</v>
      </c>
      <c r="K992" s="14">
        <v>366</v>
      </c>
      <c r="L992" s="15" t="s">
        <v>5108</v>
      </c>
    </row>
    <row r="993" spans="1:12">
      <c r="A993" s="11" t="s">
        <v>5107</v>
      </c>
      <c r="B993" s="14">
        <v>1140</v>
      </c>
      <c r="C993" s="14" t="s">
        <v>4532</v>
      </c>
      <c r="D993" s="14" t="s">
        <v>6443</v>
      </c>
      <c r="E993" s="14">
        <v>0</v>
      </c>
      <c r="F993" s="11" t="s">
        <v>5097</v>
      </c>
      <c r="G993" s="11" t="s">
        <v>5098</v>
      </c>
      <c r="H993" s="16">
        <v>46086</v>
      </c>
      <c r="I993" s="11" t="s">
        <v>5098</v>
      </c>
      <c r="J993" s="16">
        <v>46086</v>
      </c>
      <c r="K993" s="14">
        <v>366</v>
      </c>
      <c r="L993" s="15" t="s">
        <v>5108</v>
      </c>
    </row>
    <row r="994" spans="1:12">
      <c r="A994" s="11" t="s">
        <v>5107</v>
      </c>
      <c r="B994" s="14">
        <v>1141</v>
      </c>
      <c r="C994" s="14" t="s">
        <v>4535</v>
      </c>
      <c r="D994" s="14" t="s">
        <v>4536</v>
      </c>
      <c r="E994" s="14">
        <v>0</v>
      </c>
      <c r="F994" s="11" t="s">
        <v>5097</v>
      </c>
      <c r="G994" s="11" t="s">
        <v>5098</v>
      </c>
      <c r="H994" s="16">
        <v>44767</v>
      </c>
      <c r="I994" s="11" t="s">
        <v>5098</v>
      </c>
      <c r="J994" s="16">
        <v>44767</v>
      </c>
      <c r="K994" s="14">
        <v>367</v>
      </c>
      <c r="L994" s="15" t="s">
        <v>5108</v>
      </c>
    </row>
    <row r="995" spans="1:12">
      <c r="A995" s="11" t="s">
        <v>5107</v>
      </c>
      <c r="B995" s="14">
        <v>1142</v>
      </c>
      <c r="C995" s="14" t="s">
        <v>4537</v>
      </c>
      <c r="D995" s="14" t="s">
        <v>4538</v>
      </c>
      <c r="E995" s="14">
        <v>1</v>
      </c>
      <c r="F995" s="11" t="s">
        <v>5097</v>
      </c>
      <c r="G995" s="11" t="s">
        <v>5098</v>
      </c>
      <c r="H995" s="16">
        <v>45207</v>
      </c>
      <c r="I995" s="11" t="s">
        <v>5098</v>
      </c>
      <c r="J995" s="16">
        <v>45207</v>
      </c>
      <c r="K995" s="14">
        <v>367</v>
      </c>
      <c r="L995" s="15" t="s">
        <v>5108</v>
      </c>
    </row>
    <row r="996" spans="1:12">
      <c r="A996" s="11" t="s">
        <v>5107</v>
      </c>
      <c r="B996" s="14">
        <v>1143</v>
      </c>
      <c r="C996" s="14" t="s">
        <v>4539</v>
      </c>
      <c r="D996" s="14" t="s">
        <v>4540</v>
      </c>
      <c r="E996" s="14">
        <v>0</v>
      </c>
      <c r="F996" s="11" t="s">
        <v>5097</v>
      </c>
      <c r="G996" s="11" t="s">
        <v>5098</v>
      </c>
      <c r="H996" s="16">
        <v>45647</v>
      </c>
      <c r="I996" s="11" t="s">
        <v>5098</v>
      </c>
      <c r="J996" s="16">
        <v>45647</v>
      </c>
      <c r="K996" s="14">
        <v>367</v>
      </c>
      <c r="L996" s="15" t="s">
        <v>5108</v>
      </c>
    </row>
    <row r="997" spans="1:12">
      <c r="A997" s="11" t="s">
        <v>5107</v>
      </c>
      <c r="B997" s="14">
        <v>1144</v>
      </c>
      <c r="C997" s="14" t="s">
        <v>6444</v>
      </c>
      <c r="D997" s="14" t="s">
        <v>4542</v>
      </c>
      <c r="E997" s="14">
        <v>0</v>
      </c>
      <c r="F997" s="11" t="s">
        <v>5097</v>
      </c>
      <c r="G997" s="11" t="s">
        <v>5098</v>
      </c>
      <c r="H997" s="16">
        <v>46087</v>
      </c>
      <c r="I997" s="11" t="s">
        <v>5098</v>
      </c>
      <c r="J997" s="16">
        <v>46087</v>
      </c>
      <c r="K997" s="14">
        <v>367</v>
      </c>
      <c r="L997" s="15" t="s">
        <v>5108</v>
      </c>
    </row>
    <row r="998" spans="1:12">
      <c r="A998" s="11" t="s">
        <v>5107</v>
      </c>
      <c r="B998" s="14">
        <v>1145</v>
      </c>
      <c r="C998" s="14" t="s">
        <v>4544</v>
      </c>
      <c r="D998" s="14" t="s">
        <v>4545</v>
      </c>
      <c r="E998" s="14">
        <v>0</v>
      </c>
      <c r="F998" s="11" t="s">
        <v>5097</v>
      </c>
      <c r="G998" s="11" t="s">
        <v>5098</v>
      </c>
      <c r="H998" s="16">
        <v>44768</v>
      </c>
      <c r="I998" s="11" t="s">
        <v>5098</v>
      </c>
      <c r="J998" s="16">
        <v>44768</v>
      </c>
      <c r="K998" s="14">
        <v>368</v>
      </c>
      <c r="L998" s="15" t="s">
        <v>5108</v>
      </c>
    </row>
    <row r="999" spans="1:12">
      <c r="A999" s="11" t="s">
        <v>5107</v>
      </c>
      <c r="B999" s="14">
        <v>1146</v>
      </c>
      <c r="C999" s="14" t="s">
        <v>4546</v>
      </c>
      <c r="D999" s="14" t="s">
        <v>6445</v>
      </c>
      <c r="E999" s="14">
        <v>0</v>
      </c>
      <c r="F999" s="11" t="s">
        <v>5097</v>
      </c>
      <c r="G999" s="11" t="s">
        <v>5098</v>
      </c>
      <c r="H999" s="16">
        <v>45208</v>
      </c>
      <c r="I999" s="11" t="s">
        <v>5098</v>
      </c>
      <c r="J999" s="16">
        <v>45208</v>
      </c>
      <c r="K999" s="14">
        <v>368</v>
      </c>
      <c r="L999" s="15" t="s">
        <v>5108</v>
      </c>
    </row>
    <row r="1000" spans="1:12">
      <c r="A1000" s="11" t="s">
        <v>5107</v>
      </c>
      <c r="B1000" s="14">
        <v>1147</v>
      </c>
      <c r="C1000" s="14" t="s">
        <v>4548</v>
      </c>
      <c r="D1000" s="14" t="s">
        <v>4549</v>
      </c>
      <c r="E1000" s="14">
        <v>1</v>
      </c>
      <c r="F1000" s="11" t="s">
        <v>5097</v>
      </c>
      <c r="G1000" s="11" t="s">
        <v>5098</v>
      </c>
      <c r="H1000" s="16">
        <v>45648</v>
      </c>
      <c r="I1000" s="11" t="s">
        <v>5098</v>
      </c>
      <c r="J1000" s="16">
        <v>45648</v>
      </c>
      <c r="K1000" s="14">
        <v>368</v>
      </c>
      <c r="L1000" s="15" t="s">
        <v>5108</v>
      </c>
    </row>
    <row r="1001" spans="1:12">
      <c r="A1001" s="11" t="s">
        <v>5107</v>
      </c>
      <c r="B1001" s="14">
        <v>1148</v>
      </c>
      <c r="C1001" s="14" t="s">
        <v>4550</v>
      </c>
      <c r="D1001" s="14" t="s">
        <v>4551</v>
      </c>
      <c r="E1001" s="14">
        <v>0</v>
      </c>
      <c r="F1001" s="11" t="s">
        <v>5097</v>
      </c>
      <c r="G1001" s="11" t="s">
        <v>5098</v>
      </c>
      <c r="H1001" s="16">
        <v>46088</v>
      </c>
      <c r="I1001" s="11" t="s">
        <v>5098</v>
      </c>
      <c r="J1001" s="16">
        <v>46088</v>
      </c>
      <c r="K1001" s="14">
        <v>368</v>
      </c>
      <c r="L1001" s="15" t="s">
        <v>5108</v>
      </c>
    </row>
    <row r="1002" spans="1:12">
      <c r="A1002" s="11" t="s">
        <v>5107</v>
      </c>
      <c r="B1002" s="14">
        <v>1149</v>
      </c>
      <c r="C1002" s="14"/>
      <c r="D1002" s="14" t="s">
        <v>5735</v>
      </c>
      <c r="E1002" s="14">
        <v>0</v>
      </c>
      <c r="F1002" s="11" t="s">
        <v>5097</v>
      </c>
      <c r="G1002" s="11" t="s">
        <v>5098</v>
      </c>
      <c r="H1002" s="16">
        <v>44769</v>
      </c>
      <c r="I1002" s="11" t="s">
        <v>5098</v>
      </c>
      <c r="J1002" s="16">
        <v>44769</v>
      </c>
      <c r="K1002" s="14">
        <v>370</v>
      </c>
      <c r="L1002" s="15" t="s">
        <v>5108</v>
      </c>
    </row>
    <row r="1003" spans="1:12">
      <c r="A1003" s="11" t="s">
        <v>5107</v>
      </c>
      <c r="B1003" s="14">
        <v>1150</v>
      </c>
      <c r="C1003" s="14"/>
      <c r="D1003" s="14"/>
      <c r="E1003" s="14">
        <v>0</v>
      </c>
      <c r="F1003" s="11" t="s">
        <v>5097</v>
      </c>
      <c r="G1003" s="11" t="s">
        <v>5098</v>
      </c>
      <c r="H1003" s="16">
        <v>45209</v>
      </c>
      <c r="I1003" s="11" t="s">
        <v>5098</v>
      </c>
      <c r="J1003" s="16">
        <v>45209</v>
      </c>
      <c r="K1003" s="14">
        <v>370</v>
      </c>
      <c r="L1003" s="15" t="s">
        <v>5108</v>
      </c>
    </row>
    <row r="1004" spans="1:12">
      <c r="A1004" s="11" t="s">
        <v>5107</v>
      </c>
      <c r="B1004" s="14">
        <v>1151</v>
      </c>
      <c r="C1004" s="14"/>
      <c r="D1004" s="14"/>
      <c r="E1004" s="14">
        <v>0</v>
      </c>
      <c r="F1004" s="11" t="s">
        <v>5097</v>
      </c>
      <c r="G1004" s="11" t="s">
        <v>5098</v>
      </c>
      <c r="H1004" s="16">
        <v>45649</v>
      </c>
      <c r="I1004" s="11" t="s">
        <v>5098</v>
      </c>
      <c r="J1004" s="16">
        <v>45649</v>
      </c>
      <c r="K1004" s="14">
        <v>370</v>
      </c>
      <c r="L1004" s="15" t="s">
        <v>5108</v>
      </c>
    </row>
    <row r="1005" spans="1:12">
      <c r="A1005" s="11" t="s">
        <v>5107</v>
      </c>
      <c r="B1005" s="14">
        <v>1152</v>
      </c>
      <c r="C1005" s="14"/>
      <c r="D1005" s="14"/>
      <c r="E1005" s="14">
        <v>0</v>
      </c>
      <c r="F1005" s="11" t="s">
        <v>5097</v>
      </c>
      <c r="G1005" s="11" t="s">
        <v>5098</v>
      </c>
      <c r="H1005" s="16">
        <v>46089</v>
      </c>
      <c r="I1005" s="11" t="s">
        <v>5098</v>
      </c>
      <c r="J1005" s="16">
        <v>46089</v>
      </c>
      <c r="K1005" s="14">
        <v>370</v>
      </c>
      <c r="L1005" s="15" t="s">
        <v>5108</v>
      </c>
    </row>
    <row r="1006" spans="1:12">
      <c r="A1006" s="11" t="s">
        <v>5107</v>
      </c>
      <c r="B1006" s="14">
        <v>1153</v>
      </c>
      <c r="C1006" s="14" t="s">
        <v>6446</v>
      </c>
      <c r="D1006" s="14" t="s">
        <v>6447</v>
      </c>
      <c r="E1006" s="14">
        <v>0</v>
      </c>
      <c r="F1006" s="11" t="s">
        <v>5097</v>
      </c>
      <c r="G1006" s="11" t="s">
        <v>5098</v>
      </c>
      <c r="H1006" s="16">
        <v>44770</v>
      </c>
      <c r="I1006" s="11" t="s">
        <v>5098</v>
      </c>
      <c r="J1006" s="16">
        <v>44770</v>
      </c>
      <c r="K1006" s="14">
        <v>371</v>
      </c>
      <c r="L1006" s="15" t="s">
        <v>5108</v>
      </c>
    </row>
    <row r="1007" spans="1:12">
      <c r="A1007" s="11" t="s">
        <v>5107</v>
      </c>
      <c r="B1007" s="14">
        <v>1154</v>
      </c>
      <c r="C1007" s="14" t="s">
        <v>6252</v>
      </c>
      <c r="D1007" s="14" t="s">
        <v>4566</v>
      </c>
      <c r="E1007" s="14">
        <v>0</v>
      </c>
      <c r="F1007" s="11" t="s">
        <v>5097</v>
      </c>
      <c r="G1007" s="11" t="s">
        <v>5098</v>
      </c>
      <c r="H1007" s="16">
        <v>45210</v>
      </c>
      <c r="I1007" s="11" t="s">
        <v>5098</v>
      </c>
      <c r="J1007" s="16">
        <v>45210</v>
      </c>
      <c r="K1007" s="14">
        <v>371</v>
      </c>
      <c r="L1007" s="15" t="s">
        <v>5108</v>
      </c>
    </row>
    <row r="1008" spans="1:12">
      <c r="A1008" s="11" t="s">
        <v>5107</v>
      </c>
      <c r="B1008" s="14">
        <v>1155</v>
      </c>
      <c r="C1008" s="14" t="s">
        <v>6255</v>
      </c>
      <c r="D1008" s="14" t="s">
        <v>4567</v>
      </c>
      <c r="E1008" s="14">
        <v>1</v>
      </c>
      <c r="F1008" s="11" t="s">
        <v>5097</v>
      </c>
      <c r="G1008" s="11" t="s">
        <v>5098</v>
      </c>
      <c r="H1008" s="16">
        <v>45650</v>
      </c>
      <c r="I1008" s="11" t="s">
        <v>5098</v>
      </c>
      <c r="J1008" s="16">
        <v>45650</v>
      </c>
      <c r="K1008" s="14">
        <v>371</v>
      </c>
      <c r="L1008" s="15" t="s">
        <v>5108</v>
      </c>
    </row>
    <row r="1009" spans="1:12">
      <c r="A1009" s="11" t="s">
        <v>5107</v>
      </c>
      <c r="B1009" s="14">
        <v>1156</v>
      </c>
      <c r="C1009" s="14" t="s">
        <v>6250</v>
      </c>
      <c r="D1009" s="14" t="s">
        <v>4568</v>
      </c>
      <c r="E1009" s="14">
        <v>0</v>
      </c>
      <c r="F1009" s="11" t="s">
        <v>5097</v>
      </c>
      <c r="G1009" s="11" t="s">
        <v>5098</v>
      </c>
      <c r="H1009" s="16">
        <v>46090</v>
      </c>
      <c r="I1009" s="11" t="s">
        <v>5098</v>
      </c>
      <c r="J1009" s="16">
        <v>46090</v>
      </c>
      <c r="K1009" s="14">
        <v>371</v>
      </c>
      <c r="L1009" s="15" t="s">
        <v>5108</v>
      </c>
    </row>
    <row r="1010" spans="1:12">
      <c r="A1010" s="11" t="s">
        <v>5107</v>
      </c>
      <c r="B1010" s="14">
        <v>1157</v>
      </c>
      <c r="C1010" s="14" t="s">
        <v>4570</v>
      </c>
      <c r="D1010" s="14" t="s">
        <v>6448</v>
      </c>
      <c r="E1010" s="14">
        <v>0</v>
      </c>
      <c r="F1010" s="11" t="s">
        <v>5097</v>
      </c>
      <c r="G1010" s="11" t="s">
        <v>5098</v>
      </c>
      <c r="H1010" s="16">
        <v>44771</v>
      </c>
      <c r="I1010" s="11" t="s">
        <v>5098</v>
      </c>
      <c r="J1010" s="16">
        <v>44771</v>
      </c>
      <c r="K1010" s="14">
        <v>372</v>
      </c>
      <c r="L1010" s="15" t="s">
        <v>5108</v>
      </c>
    </row>
    <row r="1011" spans="1:12">
      <c r="A1011" s="11" t="s">
        <v>5107</v>
      </c>
      <c r="B1011" s="14">
        <v>1158</v>
      </c>
      <c r="C1011" s="14" t="s">
        <v>4572</v>
      </c>
      <c r="D1011" s="14" t="s">
        <v>4572</v>
      </c>
      <c r="E1011" s="14">
        <v>1</v>
      </c>
      <c r="F1011" s="11" t="s">
        <v>5097</v>
      </c>
      <c r="G1011" s="11" t="s">
        <v>5098</v>
      </c>
      <c r="H1011" s="16">
        <v>45211</v>
      </c>
      <c r="I1011" s="11" t="s">
        <v>5098</v>
      </c>
      <c r="J1011" s="16">
        <v>45211</v>
      </c>
      <c r="K1011" s="14">
        <v>372</v>
      </c>
      <c r="L1011" s="15" t="s">
        <v>5108</v>
      </c>
    </row>
    <row r="1012" spans="1:12">
      <c r="A1012" s="11" t="s">
        <v>5107</v>
      </c>
      <c r="B1012" s="14">
        <v>1159</v>
      </c>
      <c r="C1012" s="14" t="s">
        <v>4573</v>
      </c>
      <c r="D1012" s="14" t="s">
        <v>6449</v>
      </c>
      <c r="E1012" s="14">
        <v>0</v>
      </c>
      <c r="F1012" s="11" t="s">
        <v>5097</v>
      </c>
      <c r="G1012" s="11" t="s">
        <v>5098</v>
      </c>
      <c r="H1012" s="16">
        <v>45651</v>
      </c>
      <c r="I1012" s="11" t="s">
        <v>5098</v>
      </c>
      <c r="J1012" s="16">
        <v>45651</v>
      </c>
      <c r="K1012" s="14">
        <v>372</v>
      </c>
      <c r="L1012" s="15" t="s">
        <v>5108</v>
      </c>
    </row>
    <row r="1013" spans="1:12">
      <c r="A1013" s="11" t="s">
        <v>5107</v>
      </c>
      <c r="B1013" s="14">
        <v>1160</v>
      </c>
      <c r="C1013" s="14" t="s">
        <v>4575</v>
      </c>
      <c r="D1013" s="14" t="s">
        <v>6450</v>
      </c>
      <c r="E1013" s="14">
        <v>0</v>
      </c>
      <c r="F1013" s="11" t="s">
        <v>5097</v>
      </c>
      <c r="G1013" s="11" t="s">
        <v>5098</v>
      </c>
      <c r="H1013" s="16">
        <v>46091</v>
      </c>
      <c r="I1013" s="11" t="s">
        <v>5098</v>
      </c>
      <c r="J1013" s="16">
        <v>46091</v>
      </c>
      <c r="K1013" s="14">
        <v>372</v>
      </c>
      <c r="L1013" s="15" t="s">
        <v>5108</v>
      </c>
    </row>
    <row r="1014" spans="1:12">
      <c r="A1014" s="11" t="s">
        <v>5107</v>
      </c>
      <c r="B1014" s="14">
        <v>1161</v>
      </c>
      <c r="C1014" s="14" t="s">
        <v>4587</v>
      </c>
      <c r="D1014" s="14" t="s">
        <v>6451</v>
      </c>
      <c r="E1014" s="14">
        <v>0</v>
      </c>
      <c r="F1014" s="11" t="s">
        <v>5097</v>
      </c>
      <c r="G1014" s="11" t="s">
        <v>5098</v>
      </c>
      <c r="H1014" s="16">
        <v>44772</v>
      </c>
      <c r="I1014" s="11" t="s">
        <v>5098</v>
      </c>
      <c r="J1014" s="16">
        <v>44772</v>
      </c>
      <c r="K1014" s="14">
        <v>374</v>
      </c>
      <c r="L1014" s="15" t="s">
        <v>5108</v>
      </c>
    </row>
    <row r="1015" spans="1:12">
      <c r="A1015" s="11" t="s">
        <v>5107</v>
      </c>
      <c r="B1015" s="14">
        <v>1162</v>
      </c>
      <c r="C1015" s="14" t="s">
        <v>4589</v>
      </c>
      <c r="D1015" s="14" t="s">
        <v>6452</v>
      </c>
      <c r="E1015" s="14">
        <v>0</v>
      </c>
      <c r="F1015" s="11" t="s">
        <v>5097</v>
      </c>
      <c r="G1015" s="11" t="s">
        <v>5098</v>
      </c>
      <c r="H1015" s="16">
        <v>45212</v>
      </c>
      <c r="I1015" s="11" t="s">
        <v>5098</v>
      </c>
      <c r="J1015" s="16">
        <v>45212</v>
      </c>
      <c r="K1015" s="14">
        <v>374</v>
      </c>
      <c r="L1015" s="15" t="s">
        <v>5108</v>
      </c>
    </row>
    <row r="1016" spans="1:12">
      <c r="A1016" s="11" t="s">
        <v>5107</v>
      </c>
      <c r="B1016" s="14">
        <v>1163</v>
      </c>
      <c r="C1016" s="14" t="s">
        <v>4591</v>
      </c>
      <c r="D1016" s="14" t="s">
        <v>4592</v>
      </c>
      <c r="E1016" s="14">
        <v>0</v>
      </c>
      <c r="F1016" s="11" t="s">
        <v>5097</v>
      </c>
      <c r="G1016" s="11" t="s">
        <v>5098</v>
      </c>
      <c r="H1016" s="16">
        <v>45652</v>
      </c>
      <c r="I1016" s="11" t="s">
        <v>5098</v>
      </c>
      <c r="J1016" s="16">
        <v>45652</v>
      </c>
      <c r="K1016" s="14">
        <v>374</v>
      </c>
      <c r="L1016" s="15" t="s">
        <v>5108</v>
      </c>
    </row>
    <row r="1017" spans="1:12">
      <c r="A1017" s="11" t="s">
        <v>5107</v>
      </c>
      <c r="B1017" s="14">
        <v>1164</v>
      </c>
      <c r="C1017" s="14" t="s">
        <v>6453</v>
      </c>
      <c r="D1017" s="14"/>
      <c r="E1017" s="14">
        <v>1</v>
      </c>
      <c r="F1017" s="11" t="s">
        <v>5097</v>
      </c>
      <c r="G1017" s="11" t="s">
        <v>5098</v>
      </c>
      <c r="H1017" s="16">
        <v>46092</v>
      </c>
      <c r="I1017" s="11" t="s">
        <v>5098</v>
      </c>
      <c r="J1017" s="16">
        <v>46092</v>
      </c>
      <c r="K1017" s="14">
        <v>374</v>
      </c>
      <c r="L1017" s="15" t="s">
        <v>5108</v>
      </c>
    </row>
    <row r="1018" spans="1:12">
      <c r="A1018" s="11" t="s">
        <v>5107</v>
      </c>
      <c r="B1018" s="14">
        <v>1165</v>
      </c>
      <c r="C1018" s="14" t="s">
        <v>4595</v>
      </c>
      <c r="D1018" s="14" t="s">
        <v>6454</v>
      </c>
      <c r="E1018" s="14">
        <v>0</v>
      </c>
      <c r="F1018" s="11" t="s">
        <v>5097</v>
      </c>
      <c r="G1018" s="11" t="s">
        <v>5098</v>
      </c>
      <c r="H1018" s="16">
        <v>44773</v>
      </c>
      <c r="I1018" s="11" t="s">
        <v>5098</v>
      </c>
      <c r="J1018" s="16">
        <v>44773</v>
      </c>
      <c r="K1018" s="14">
        <v>375</v>
      </c>
      <c r="L1018" s="15" t="s">
        <v>5108</v>
      </c>
    </row>
    <row r="1019" spans="1:12">
      <c r="A1019" s="11" t="s">
        <v>5107</v>
      </c>
      <c r="B1019" s="14">
        <v>1166</v>
      </c>
      <c r="C1019" s="14" t="s">
        <v>4597</v>
      </c>
      <c r="D1019" s="14" t="s">
        <v>4598</v>
      </c>
      <c r="E1019" s="14">
        <v>0</v>
      </c>
      <c r="F1019" s="11" t="s">
        <v>5097</v>
      </c>
      <c r="G1019" s="11" t="s">
        <v>5098</v>
      </c>
      <c r="H1019" s="16">
        <v>45213</v>
      </c>
      <c r="I1019" s="11" t="s">
        <v>5098</v>
      </c>
      <c r="J1019" s="16">
        <v>45213</v>
      </c>
      <c r="K1019" s="14">
        <v>375</v>
      </c>
      <c r="L1019" s="15" t="s">
        <v>5108</v>
      </c>
    </row>
    <row r="1020" spans="1:12">
      <c r="A1020" s="11" t="s">
        <v>5107</v>
      </c>
      <c r="B1020" s="14">
        <v>1167</v>
      </c>
      <c r="C1020" s="14" t="s">
        <v>4599</v>
      </c>
      <c r="D1020" s="14" t="s">
        <v>6455</v>
      </c>
      <c r="E1020" s="14">
        <v>1</v>
      </c>
      <c r="F1020" s="11" t="s">
        <v>5097</v>
      </c>
      <c r="G1020" s="11" t="s">
        <v>5098</v>
      </c>
      <c r="H1020" s="16">
        <v>45653</v>
      </c>
      <c r="I1020" s="11" t="s">
        <v>5098</v>
      </c>
      <c r="J1020" s="16">
        <v>45653</v>
      </c>
      <c r="K1020" s="14">
        <v>375</v>
      </c>
      <c r="L1020" s="15" t="s">
        <v>5108</v>
      </c>
    </row>
    <row r="1021" spans="1:12">
      <c r="A1021" s="11" t="s">
        <v>5107</v>
      </c>
      <c r="B1021" s="14">
        <v>1168</v>
      </c>
      <c r="C1021" s="14" t="s">
        <v>4601</v>
      </c>
      <c r="D1021" s="14" t="s">
        <v>4602</v>
      </c>
      <c r="E1021" s="14">
        <v>0</v>
      </c>
      <c r="F1021" s="11" t="s">
        <v>5097</v>
      </c>
      <c r="G1021" s="11" t="s">
        <v>5098</v>
      </c>
      <c r="H1021" s="16">
        <v>46093</v>
      </c>
      <c r="I1021" s="11" t="s">
        <v>5098</v>
      </c>
      <c r="J1021" s="16">
        <v>46093</v>
      </c>
      <c r="K1021" s="14">
        <v>375</v>
      </c>
      <c r="L1021" s="15" t="s">
        <v>5108</v>
      </c>
    </row>
    <row r="1022" spans="1:12">
      <c r="A1022" s="11" t="s">
        <v>5107</v>
      </c>
      <c r="B1022" s="14">
        <v>1169</v>
      </c>
      <c r="C1022" s="14" t="s">
        <v>4609</v>
      </c>
      <c r="D1022" s="14" t="s">
        <v>6456</v>
      </c>
      <c r="E1022" s="14">
        <v>1</v>
      </c>
      <c r="F1022" s="11" t="s">
        <v>5097</v>
      </c>
      <c r="G1022" s="11" t="s">
        <v>5098</v>
      </c>
      <c r="H1022" s="16">
        <v>44774</v>
      </c>
      <c r="I1022" s="11" t="s">
        <v>5098</v>
      </c>
      <c r="J1022" s="16">
        <v>44774</v>
      </c>
      <c r="K1022" s="14">
        <v>377</v>
      </c>
      <c r="L1022" s="15" t="s">
        <v>5108</v>
      </c>
    </row>
    <row r="1023" spans="1:12">
      <c r="A1023" s="11" t="s">
        <v>5107</v>
      </c>
      <c r="B1023" s="14">
        <v>1170</v>
      </c>
      <c r="C1023" s="14" t="s">
        <v>6457</v>
      </c>
      <c r="D1023" s="14" t="s">
        <v>6458</v>
      </c>
      <c r="E1023" s="14">
        <v>0</v>
      </c>
      <c r="F1023" s="11" t="s">
        <v>5097</v>
      </c>
      <c r="G1023" s="11" t="s">
        <v>5098</v>
      </c>
      <c r="H1023" s="16">
        <v>45214</v>
      </c>
      <c r="I1023" s="11" t="s">
        <v>5098</v>
      </c>
      <c r="J1023" s="16">
        <v>45214</v>
      </c>
      <c r="K1023" s="14">
        <v>377</v>
      </c>
      <c r="L1023" s="15" t="s">
        <v>5108</v>
      </c>
    </row>
    <row r="1024" spans="1:12">
      <c r="A1024" s="11" t="s">
        <v>5107</v>
      </c>
      <c r="B1024" s="14">
        <v>1171</v>
      </c>
      <c r="C1024" s="14" t="s">
        <v>6459</v>
      </c>
      <c r="D1024" s="14" t="s">
        <v>6460</v>
      </c>
      <c r="E1024" s="14">
        <v>0</v>
      </c>
      <c r="F1024" s="11" t="s">
        <v>5097</v>
      </c>
      <c r="G1024" s="11" t="s">
        <v>5098</v>
      </c>
      <c r="H1024" s="16">
        <v>45654</v>
      </c>
      <c r="I1024" s="11" t="s">
        <v>5098</v>
      </c>
      <c r="J1024" s="16">
        <v>45654</v>
      </c>
      <c r="K1024" s="14">
        <v>377</v>
      </c>
      <c r="L1024" s="15" t="s">
        <v>5108</v>
      </c>
    </row>
    <row r="1025" spans="1:12">
      <c r="A1025" s="11" t="s">
        <v>5107</v>
      </c>
      <c r="B1025" s="14">
        <v>1172</v>
      </c>
      <c r="C1025" s="14" t="s">
        <v>6461</v>
      </c>
      <c r="D1025" s="14" t="s">
        <v>6462</v>
      </c>
      <c r="E1025" s="14">
        <v>0</v>
      </c>
      <c r="F1025" s="11" t="s">
        <v>5097</v>
      </c>
      <c r="G1025" s="11" t="s">
        <v>5098</v>
      </c>
      <c r="H1025" s="16">
        <v>46094</v>
      </c>
      <c r="I1025" s="11" t="s">
        <v>5098</v>
      </c>
      <c r="J1025" s="16">
        <v>46094</v>
      </c>
      <c r="K1025" s="14">
        <v>377</v>
      </c>
      <c r="L1025" s="15" t="s">
        <v>5108</v>
      </c>
    </row>
    <row r="1026" spans="1:12">
      <c r="A1026" s="11" t="s">
        <v>5107</v>
      </c>
      <c r="B1026" s="14">
        <v>1173</v>
      </c>
      <c r="C1026" s="14" t="s">
        <v>6463</v>
      </c>
      <c r="D1026" s="14" t="s">
        <v>4619</v>
      </c>
      <c r="E1026" s="14">
        <v>0</v>
      </c>
      <c r="F1026" s="11" t="s">
        <v>5097</v>
      </c>
      <c r="G1026" s="11" t="s">
        <v>5098</v>
      </c>
      <c r="H1026" s="16">
        <v>44775</v>
      </c>
      <c r="I1026" s="11" t="s">
        <v>5098</v>
      </c>
      <c r="J1026" s="16">
        <v>44775</v>
      </c>
      <c r="K1026" s="14">
        <v>378</v>
      </c>
      <c r="L1026" s="15" t="s">
        <v>5108</v>
      </c>
    </row>
    <row r="1027" spans="1:12">
      <c r="A1027" s="11" t="s">
        <v>5107</v>
      </c>
      <c r="B1027" s="14">
        <v>1174</v>
      </c>
      <c r="C1027" s="14" t="s">
        <v>6464</v>
      </c>
      <c r="D1027" s="14" t="s">
        <v>6465</v>
      </c>
      <c r="E1027" s="14">
        <v>0</v>
      </c>
      <c r="F1027" s="11" t="s">
        <v>5097</v>
      </c>
      <c r="G1027" s="11" t="s">
        <v>5098</v>
      </c>
      <c r="H1027" s="16">
        <v>45215</v>
      </c>
      <c r="I1027" s="11" t="s">
        <v>5098</v>
      </c>
      <c r="J1027" s="16">
        <v>45215</v>
      </c>
      <c r="K1027" s="14">
        <v>378</v>
      </c>
      <c r="L1027" s="15" t="s">
        <v>5108</v>
      </c>
    </row>
    <row r="1028" spans="1:12">
      <c r="A1028" s="11" t="s">
        <v>5107</v>
      </c>
      <c r="B1028" s="14">
        <v>1175</v>
      </c>
      <c r="C1028" s="14" t="s">
        <v>6216</v>
      </c>
      <c r="D1028" s="14" t="s">
        <v>6466</v>
      </c>
      <c r="E1028" s="14">
        <v>0</v>
      </c>
      <c r="F1028" s="11" t="s">
        <v>5097</v>
      </c>
      <c r="G1028" s="11" t="s">
        <v>5098</v>
      </c>
      <c r="H1028" s="16">
        <v>45655</v>
      </c>
      <c r="I1028" s="11" t="s">
        <v>5098</v>
      </c>
      <c r="J1028" s="16">
        <v>45655</v>
      </c>
      <c r="K1028" s="14">
        <v>378</v>
      </c>
      <c r="L1028" s="15" t="s">
        <v>5108</v>
      </c>
    </row>
    <row r="1029" spans="1:12">
      <c r="A1029" s="11" t="s">
        <v>5107</v>
      </c>
      <c r="B1029" s="14">
        <v>1176</v>
      </c>
      <c r="C1029" s="14" t="s">
        <v>6467</v>
      </c>
      <c r="D1029" s="14" t="s">
        <v>4622</v>
      </c>
      <c r="E1029" s="14">
        <v>1</v>
      </c>
      <c r="F1029" s="11" t="s">
        <v>5097</v>
      </c>
      <c r="G1029" s="11" t="s">
        <v>5098</v>
      </c>
      <c r="H1029" s="16">
        <v>46095</v>
      </c>
      <c r="I1029" s="11" t="s">
        <v>5098</v>
      </c>
      <c r="J1029" s="16">
        <v>46095</v>
      </c>
      <c r="K1029" s="14">
        <v>378</v>
      </c>
      <c r="L1029" s="15" t="s">
        <v>5108</v>
      </c>
    </row>
    <row r="1030" spans="1:12">
      <c r="A1030" s="11" t="s">
        <v>5107</v>
      </c>
      <c r="B1030" s="14">
        <v>1177</v>
      </c>
      <c r="C1030" s="14"/>
      <c r="D1030" s="14" t="s">
        <v>5735</v>
      </c>
      <c r="E1030" s="14">
        <v>0</v>
      </c>
      <c r="F1030" s="11" t="s">
        <v>5097</v>
      </c>
      <c r="G1030" s="11" t="s">
        <v>5098</v>
      </c>
      <c r="H1030" s="16">
        <v>44776</v>
      </c>
      <c r="I1030" s="11" t="s">
        <v>5098</v>
      </c>
      <c r="J1030" s="16">
        <v>44776</v>
      </c>
      <c r="K1030" s="14">
        <v>380</v>
      </c>
      <c r="L1030" s="15" t="s">
        <v>5108</v>
      </c>
    </row>
    <row r="1031" spans="1:12">
      <c r="A1031" s="11" t="s">
        <v>5107</v>
      </c>
      <c r="B1031" s="14">
        <v>1178</v>
      </c>
      <c r="C1031" s="14"/>
      <c r="D1031" s="14"/>
      <c r="E1031" s="14">
        <v>0</v>
      </c>
      <c r="F1031" s="11" t="s">
        <v>5097</v>
      </c>
      <c r="G1031" s="11" t="s">
        <v>5098</v>
      </c>
      <c r="H1031" s="16">
        <v>45216</v>
      </c>
      <c r="I1031" s="11" t="s">
        <v>5098</v>
      </c>
      <c r="J1031" s="16">
        <v>45216</v>
      </c>
      <c r="K1031" s="14">
        <v>380</v>
      </c>
      <c r="L1031" s="15" t="s">
        <v>5108</v>
      </c>
    </row>
    <row r="1032" spans="1:12">
      <c r="A1032" s="11" t="s">
        <v>5107</v>
      </c>
      <c r="B1032" s="14">
        <v>1179</v>
      </c>
      <c r="C1032" s="14"/>
      <c r="D1032" s="14"/>
      <c r="E1032" s="14">
        <v>0</v>
      </c>
      <c r="F1032" s="11" t="s">
        <v>5097</v>
      </c>
      <c r="G1032" s="11" t="s">
        <v>5098</v>
      </c>
      <c r="H1032" s="16">
        <v>45656</v>
      </c>
      <c r="I1032" s="11" t="s">
        <v>5098</v>
      </c>
      <c r="J1032" s="16">
        <v>45656</v>
      </c>
      <c r="K1032" s="14">
        <v>380</v>
      </c>
      <c r="L1032" s="15" t="s">
        <v>5108</v>
      </c>
    </row>
    <row r="1033" spans="1:12">
      <c r="A1033" s="11" t="s">
        <v>5107</v>
      </c>
      <c r="B1033" s="14">
        <v>1180</v>
      </c>
      <c r="C1033" s="14"/>
      <c r="D1033" s="14"/>
      <c r="E1033" s="14">
        <v>0</v>
      </c>
      <c r="F1033" s="11" t="s">
        <v>5097</v>
      </c>
      <c r="G1033" s="11" t="s">
        <v>5098</v>
      </c>
      <c r="H1033" s="16">
        <v>46096</v>
      </c>
      <c r="I1033" s="11" t="s">
        <v>5098</v>
      </c>
      <c r="J1033" s="16">
        <v>46096</v>
      </c>
      <c r="K1033" s="14">
        <v>380</v>
      </c>
      <c r="L1033" s="15" t="s">
        <v>5108</v>
      </c>
    </row>
    <row r="1034" spans="1:12">
      <c r="A1034" s="11" t="s">
        <v>5107</v>
      </c>
      <c r="B1034" s="14">
        <v>1181</v>
      </c>
      <c r="C1034" s="14" t="s">
        <v>6468</v>
      </c>
      <c r="D1034" s="14" t="s">
        <v>6469</v>
      </c>
      <c r="E1034" s="14">
        <v>1</v>
      </c>
      <c r="F1034" s="11" t="s">
        <v>5097</v>
      </c>
      <c r="G1034" s="11" t="s">
        <v>5098</v>
      </c>
      <c r="H1034" s="16">
        <v>44777</v>
      </c>
      <c r="I1034" s="11" t="s">
        <v>5098</v>
      </c>
      <c r="J1034" s="16">
        <v>44777</v>
      </c>
      <c r="K1034" s="14">
        <v>381</v>
      </c>
      <c r="L1034" s="15" t="s">
        <v>5108</v>
      </c>
    </row>
    <row r="1035" spans="1:12">
      <c r="A1035" s="11" t="s">
        <v>5107</v>
      </c>
      <c r="B1035" s="14">
        <v>1182</v>
      </c>
      <c r="C1035" s="14" t="s">
        <v>4637</v>
      </c>
      <c r="D1035" s="14" t="s">
        <v>4638</v>
      </c>
      <c r="E1035" s="14">
        <v>0</v>
      </c>
      <c r="F1035" s="11" t="s">
        <v>5097</v>
      </c>
      <c r="G1035" s="11" t="s">
        <v>5098</v>
      </c>
      <c r="H1035" s="16">
        <v>45217</v>
      </c>
      <c r="I1035" s="11" t="s">
        <v>5098</v>
      </c>
      <c r="J1035" s="16">
        <v>45217</v>
      </c>
      <c r="K1035" s="14">
        <v>381</v>
      </c>
      <c r="L1035" s="15" t="s">
        <v>5108</v>
      </c>
    </row>
    <row r="1036" spans="1:12">
      <c r="A1036" s="11" t="s">
        <v>5107</v>
      </c>
      <c r="B1036" s="14">
        <v>1183</v>
      </c>
      <c r="C1036" s="14" t="s">
        <v>4639</v>
      </c>
      <c r="D1036" s="14" t="s">
        <v>4640</v>
      </c>
      <c r="E1036" s="14">
        <v>0</v>
      </c>
      <c r="F1036" s="11" t="s">
        <v>5097</v>
      </c>
      <c r="G1036" s="11" t="s">
        <v>5098</v>
      </c>
      <c r="H1036" s="16">
        <v>45657</v>
      </c>
      <c r="I1036" s="11" t="s">
        <v>5098</v>
      </c>
      <c r="J1036" s="16">
        <v>45657</v>
      </c>
      <c r="K1036" s="14">
        <v>381</v>
      </c>
      <c r="L1036" s="15" t="s">
        <v>5108</v>
      </c>
    </row>
    <row r="1037" spans="1:12">
      <c r="A1037" s="11" t="s">
        <v>5107</v>
      </c>
      <c r="B1037" s="14">
        <v>1184</v>
      </c>
      <c r="C1037" s="14" t="s">
        <v>4641</v>
      </c>
      <c r="D1037" s="14" t="s">
        <v>6470</v>
      </c>
      <c r="E1037" s="14">
        <v>0</v>
      </c>
      <c r="F1037" s="11" t="s">
        <v>5097</v>
      </c>
      <c r="G1037" s="11" t="s">
        <v>5098</v>
      </c>
      <c r="H1037" s="16">
        <v>46097</v>
      </c>
      <c r="I1037" s="11" t="s">
        <v>5098</v>
      </c>
      <c r="J1037" s="16">
        <v>46097</v>
      </c>
      <c r="K1037" s="14">
        <v>381</v>
      </c>
      <c r="L1037" s="15" t="s">
        <v>5108</v>
      </c>
    </row>
    <row r="1038" spans="1:12">
      <c r="A1038" s="11" t="s">
        <v>5107</v>
      </c>
      <c r="B1038" s="14">
        <v>1185</v>
      </c>
      <c r="C1038" s="14" t="s">
        <v>4653</v>
      </c>
      <c r="D1038" s="14" t="s">
        <v>4654</v>
      </c>
      <c r="E1038" s="14">
        <v>0</v>
      </c>
      <c r="F1038" s="11" t="s">
        <v>5097</v>
      </c>
      <c r="G1038" s="11" t="s">
        <v>5098</v>
      </c>
      <c r="H1038" s="16">
        <v>44778</v>
      </c>
      <c r="I1038" s="11" t="s">
        <v>5098</v>
      </c>
      <c r="J1038" s="16">
        <v>44778</v>
      </c>
      <c r="K1038" s="14">
        <v>383</v>
      </c>
      <c r="L1038" s="15" t="s">
        <v>5108</v>
      </c>
    </row>
    <row r="1039" spans="1:12">
      <c r="A1039" s="11" t="s">
        <v>5107</v>
      </c>
      <c r="B1039" s="14">
        <v>1186</v>
      </c>
      <c r="C1039" s="14" t="s">
        <v>4655</v>
      </c>
      <c r="D1039" s="14" t="s">
        <v>4656</v>
      </c>
      <c r="E1039" s="14">
        <v>1</v>
      </c>
      <c r="F1039" s="11" t="s">
        <v>5097</v>
      </c>
      <c r="G1039" s="11" t="s">
        <v>5098</v>
      </c>
      <c r="H1039" s="16">
        <v>45218</v>
      </c>
      <c r="I1039" s="11" t="s">
        <v>5098</v>
      </c>
      <c r="J1039" s="16">
        <v>45218</v>
      </c>
      <c r="K1039" s="14">
        <v>383</v>
      </c>
      <c r="L1039" s="15" t="s">
        <v>5108</v>
      </c>
    </row>
    <row r="1040" spans="1:12">
      <c r="A1040" s="11" t="s">
        <v>5107</v>
      </c>
      <c r="B1040" s="14">
        <v>1187</v>
      </c>
      <c r="C1040" s="14" t="s">
        <v>4657</v>
      </c>
      <c r="D1040" s="14" t="s">
        <v>5042</v>
      </c>
      <c r="E1040" s="14">
        <v>0</v>
      </c>
      <c r="F1040" s="11" t="s">
        <v>5097</v>
      </c>
      <c r="G1040" s="11" t="s">
        <v>5098</v>
      </c>
      <c r="H1040" s="16">
        <v>45658</v>
      </c>
      <c r="I1040" s="11" t="s">
        <v>5098</v>
      </c>
      <c r="J1040" s="16">
        <v>45658</v>
      </c>
      <c r="K1040" s="14">
        <v>383</v>
      </c>
      <c r="L1040" s="15" t="s">
        <v>5108</v>
      </c>
    </row>
    <row r="1041" spans="1:12">
      <c r="A1041" s="11" t="s">
        <v>5107</v>
      </c>
      <c r="B1041" s="14">
        <v>1188</v>
      </c>
      <c r="C1041" s="14" t="s">
        <v>4659</v>
      </c>
      <c r="D1041" s="14" t="s">
        <v>6471</v>
      </c>
      <c r="E1041" s="14">
        <v>0</v>
      </c>
      <c r="F1041" s="11" t="s">
        <v>5097</v>
      </c>
      <c r="G1041" s="11" t="s">
        <v>5098</v>
      </c>
      <c r="H1041" s="16">
        <v>46098</v>
      </c>
      <c r="I1041" s="11" t="s">
        <v>5098</v>
      </c>
      <c r="J1041" s="16">
        <v>46098</v>
      </c>
      <c r="K1041" s="14">
        <v>383</v>
      </c>
      <c r="L1041" s="15" t="s">
        <v>5108</v>
      </c>
    </row>
    <row r="1042" spans="1:12">
      <c r="A1042" s="11" t="s">
        <v>5107</v>
      </c>
      <c r="B1042" s="14">
        <v>1189</v>
      </c>
      <c r="C1042" s="14" t="s">
        <v>4662</v>
      </c>
      <c r="D1042" s="14" t="s">
        <v>6472</v>
      </c>
      <c r="E1042" s="14">
        <v>1</v>
      </c>
      <c r="F1042" s="11" t="s">
        <v>5097</v>
      </c>
      <c r="G1042" s="11" t="s">
        <v>5098</v>
      </c>
      <c r="H1042" s="16">
        <v>44779</v>
      </c>
      <c r="I1042" s="11" t="s">
        <v>5098</v>
      </c>
      <c r="J1042" s="16">
        <v>44779</v>
      </c>
      <c r="K1042" s="14">
        <v>384</v>
      </c>
      <c r="L1042" s="15" t="s">
        <v>5108</v>
      </c>
    </row>
    <row r="1043" spans="1:12">
      <c r="A1043" s="11" t="s">
        <v>5107</v>
      </c>
      <c r="B1043" s="14">
        <v>1190</v>
      </c>
      <c r="C1043" s="14" t="s">
        <v>4664</v>
      </c>
      <c r="D1043" s="14" t="s">
        <v>4665</v>
      </c>
      <c r="E1043" s="14">
        <v>0</v>
      </c>
      <c r="F1043" s="11" t="s">
        <v>5097</v>
      </c>
      <c r="G1043" s="11" t="s">
        <v>5098</v>
      </c>
      <c r="H1043" s="16">
        <v>45219</v>
      </c>
      <c r="I1043" s="11" t="s">
        <v>5098</v>
      </c>
      <c r="J1043" s="16">
        <v>45219</v>
      </c>
      <c r="K1043" s="14">
        <v>384</v>
      </c>
      <c r="L1043" s="15" t="s">
        <v>5108</v>
      </c>
    </row>
    <row r="1044" spans="1:12">
      <c r="A1044" s="11" t="s">
        <v>5107</v>
      </c>
      <c r="B1044" s="14">
        <v>1191</v>
      </c>
      <c r="C1044" s="14" t="s">
        <v>4666</v>
      </c>
      <c r="D1044" s="14" t="s">
        <v>5043</v>
      </c>
      <c r="E1044" s="14">
        <v>0</v>
      </c>
      <c r="F1044" s="11" t="s">
        <v>5097</v>
      </c>
      <c r="G1044" s="11" t="s">
        <v>5098</v>
      </c>
      <c r="H1044" s="16">
        <v>45659</v>
      </c>
      <c r="I1044" s="11" t="s">
        <v>5098</v>
      </c>
      <c r="J1044" s="16">
        <v>45659</v>
      </c>
      <c r="K1044" s="14">
        <v>384</v>
      </c>
      <c r="L1044" s="15" t="s">
        <v>5108</v>
      </c>
    </row>
    <row r="1045" spans="1:12">
      <c r="A1045" s="11" t="s">
        <v>5107</v>
      </c>
      <c r="B1045" s="14">
        <v>1192</v>
      </c>
      <c r="C1045" s="14" t="s">
        <v>4668</v>
      </c>
      <c r="D1045" s="14" t="s">
        <v>6473</v>
      </c>
      <c r="E1045" s="14">
        <v>0</v>
      </c>
      <c r="F1045" s="11" t="s">
        <v>5097</v>
      </c>
      <c r="G1045" s="11" t="s">
        <v>5098</v>
      </c>
      <c r="H1045" s="16">
        <v>46099</v>
      </c>
      <c r="I1045" s="11" t="s">
        <v>5098</v>
      </c>
      <c r="J1045" s="16">
        <v>46099</v>
      </c>
      <c r="K1045" s="14">
        <v>384</v>
      </c>
      <c r="L1045" s="15" t="s">
        <v>5108</v>
      </c>
    </row>
    <row r="1046" spans="1:12">
      <c r="A1046" s="11" t="s">
        <v>5107</v>
      </c>
      <c r="B1046" s="14">
        <v>1193</v>
      </c>
      <c r="C1046" s="14" t="s">
        <v>4671</v>
      </c>
      <c r="D1046" s="14" t="s">
        <v>4672</v>
      </c>
      <c r="E1046" s="14">
        <v>0</v>
      </c>
      <c r="F1046" s="11" t="s">
        <v>5097</v>
      </c>
      <c r="G1046" s="11" t="s">
        <v>5098</v>
      </c>
      <c r="H1046" s="16">
        <v>44780</v>
      </c>
      <c r="I1046" s="11" t="s">
        <v>5098</v>
      </c>
      <c r="J1046" s="16">
        <v>44780</v>
      </c>
      <c r="K1046" s="14">
        <v>385</v>
      </c>
      <c r="L1046" s="15" t="s">
        <v>5108</v>
      </c>
    </row>
    <row r="1047" spans="1:12">
      <c r="A1047" s="11" t="s">
        <v>5107</v>
      </c>
      <c r="B1047" s="14">
        <v>1194</v>
      </c>
      <c r="C1047" s="14" t="s">
        <v>4673</v>
      </c>
      <c r="D1047" s="14" t="s">
        <v>6474</v>
      </c>
      <c r="E1047" s="14">
        <v>0</v>
      </c>
      <c r="F1047" s="11" t="s">
        <v>5097</v>
      </c>
      <c r="G1047" s="11" t="s">
        <v>5098</v>
      </c>
      <c r="H1047" s="16">
        <v>45220</v>
      </c>
      <c r="I1047" s="11" t="s">
        <v>5098</v>
      </c>
      <c r="J1047" s="16">
        <v>45220</v>
      </c>
      <c r="K1047" s="14">
        <v>385</v>
      </c>
      <c r="L1047" s="15" t="s">
        <v>5108</v>
      </c>
    </row>
    <row r="1048" spans="1:12">
      <c r="A1048" s="11" t="s">
        <v>5107</v>
      </c>
      <c r="B1048" s="14">
        <v>1195</v>
      </c>
      <c r="C1048" s="14" t="s">
        <v>4675</v>
      </c>
      <c r="D1048" s="14" t="s">
        <v>4676</v>
      </c>
      <c r="E1048" s="14">
        <v>1</v>
      </c>
      <c r="F1048" s="11" t="s">
        <v>5097</v>
      </c>
      <c r="G1048" s="11" t="s">
        <v>5098</v>
      </c>
      <c r="H1048" s="16">
        <v>45660</v>
      </c>
      <c r="I1048" s="11" t="s">
        <v>5098</v>
      </c>
      <c r="J1048" s="16">
        <v>45660</v>
      </c>
      <c r="K1048" s="14">
        <v>385</v>
      </c>
      <c r="L1048" s="15" t="s">
        <v>5108</v>
      </c>
    </row>
    <row r="1049" spans="1:12">
      <c r="A1049" s="11" t="s">
        <v>5107</v>
      </c>
      <c r="B1049" s="14">
        <v>1196</v>
      </c>
      <c r="C1049" s="14" t="s">
        <v>4677</v>
      </c>
      <c r="D1049" s="14" t="s">
        <v>6475</v>
      </c>
      <c r="E1049" s="14">
        <v>0</v>
      </c>
      <c r="F1049" s="11" t="s">
        <v>5097</v>
      </c>
      <c r="G1049" s="11" t="s">
        <v>5098</v>
      </c>
      <c r="H1049" s="16">
        <v>46100</v>
      </c>
      <c r="I1049" s="11" t="s">
        <v>5098</v>
      </c>
      <c r="J1049" s="16">
        <v>46100</v>
      </c>
      <c r="K1049" s="14">
        <v>385</v>
      </c>
      <c r="L1049" s="15" t="s">
        <v>5108</v>
      </c>
    </row>
    <row r="1050" spans="1:12">
      <c r="A1050" s="11" t="s">
        <v>5107</v>
      </c>
      <c r="B1050" s="14">
        <v>1197</v>
      </c>
      <c r="C1050" s="14" t="s">
        <v>4680</v>
      </c>
      <c r="D1050" s="14" t="s">
        <v>6476</v>
      </c>
      <c r="E1050" s="14">
        <v>0</v>
      </c>
      <c r="F1050" s="11" t="s">
        <v>5097</v>
      </c>
      <c r="G1050" s="11" t="s">
        <v>5098</v>
      </c>
      <c r="H1050" s="16">
        <v>44781</v>
      </c>
      <c r="I1050" s="11" t="s">
        <v>5098</v>
      </c>
      <c r="J1050" s="16">
        <v>44781</v>
      </c>
      <c r="K1050" s="14">
        <v>386</v>
      </c>
      <c r="L1050" s="15" t="s">
        <v>5108</v>
      </c>
    </row>
    <row r="1051" spans="1:12">
      <c r="A1051" s="11" t="s">
        <v>5107</v>
      </c>
      <c r="B1051" s="14">
        <v>1198</v>
      </c>
      <c r="C1051" s="14" t="s">
        <v>4682</v>
      </c>
      <c r="D1051" s="14" t="s">
        <v>4683</v>
      </c>
      <c r="E1051" s="14">
        <v>0</v>
      </c>
      <c r="F1051" s="11" t="s">
        <v>5097</v>
      </c>
      <c r="G1051" s="11" t="s">
        <v>5098</v>
      </c>
      <c r="H1051" s="16">
        <v>45221</v>
      </c>
      <c r="I1051" s="11" t="s">
        <v>5098</v>
      </c>
      <c r="J1051" s="16">
        <v>45221</v>
      </c>
      <c r="K1051" s="14">
        <v>386</v>
      </c>
      <c r="L1051" s="15" t="s">
        <v>5108</v>
      </c>
    </row>
    <row r="1052" spans="1:12">
      <c r="A1052" s="11" t="s">
        <v>5107</v>
      </c>
      <c r="B1052" s="14">
        <v>1199</v>
      </c>
      <c r="C1052" s="14" t="s">
        <v>4684</v>
      </c>
      <c r="D1052" s="14" t="s">
        <v>6477</v>
      </c>
      <c r="E1052" s="14">
        <v>0</v>
      </c>
      <c r="F1052" s="11" t="s">
        <v>5097</v>
      </c>
      <c r="G1052" s="11" t="s">
        <v>5098</v>
      </c>
      <c r="H1052" s="16">
        <v>45661</v>
      </c>
      <c r="I1052" s="11" t="s">
        <v>5098</v>
      </c>
      <c r="J1052" s="16">
        <v>45661</v>
      </c>
      <c r="K1052" s="14">
        <v>386</v>
      </c>
      <c r="L1052" s="15" t="s">
        <v>5108</v>
      </c>
    </row>
    <row r="1053" spans="1:12">
      <c r="A1053" s="11" t="s">
        <v>5107</v>
      </c>
      <c r="B1053" s="14">
        <v>1200</v>
      </c>
      <c r="C1053" s="14" t="s">
        <v>4686</v>
      </c>
      <c r="D1053" s="14" t="s">
        <v>4687</v>
      </c>
      <c r="E1053" s="14">
        <v>1</v>
      </c>
      <c r="F1053" s="11" t="s">
        <v>5097</v>
      </c>
      <c r="G1053" s="11" t="s">
        <v>5098</v>
      </c>
      <c r="H1053" s="16">
        <v>46101</v>
      </c>
      <c r="I1053" s="11" t="s">
        <v>5098</v>
      </c>
      <c r="J1053" s="16">
        <v>46101</v>
      </c>
      <c r="K1053" s="14">
        <v>386</v>
      </c>
      <c r="L1053" s="15" t="s">
        <v>5108</v>
      </c>
    </row>
    <row r="1054" spans="1:12">
      <c r="A1054" s="11" t="s">
        <v>5107</v>
      </c>
      <c r="B1054" s="14">
        <v>1201</v>
      </c>
      <c r="C1054" s="14" t="s">
        <v>4689</v>
      </c>
      <c r="D1054" s="14" t="s">
        <v>6478</v>
      </c>
      <c r="E1054" s="14">
        <v>0</v>
      </c>
      <c r="F1054" s="11" t="s">
        <v>5097</v>
      </c>
      <c r="G1054" s="11" t="s">
        <v>5098</v>
      </c>
      <c r="H1054" s="16">
        <v>44782</v>
      </c>
      <c r="I1054" s="11" t="s">
        <v>5098</v>
      </c>
      <c r="J1054" s="16">
        <v>44782</v>
      </c>
      <c r="K1054" s="14">
        <v>387</v>
      </c>
      <c r="L1054" s="15" t="s">
        <v>5108</v>
      </c>
    </row>
    <row r="1055" spans="1:12">
      <c r="A1055" s="11" t="s">
        <v>5107</v>
      </c>
      <c r="B1055" s="14">
        <v>1202</v>
      </c>
      <c r="C1055" s="14" t="s">
        <v>4691</v>
      </c>
      <c r="D1055" s="14" t="s">
        <v>4692</v>
      </c>
      <c r="E1055" s="14">
        <v>1</v>
      </c>
      <c r="F1055" s="11" t="s">
        <v>5097</v>
      </c>
      <c r="G1055" s="11" t="s">
        <v>5098</v>
      </c>
      <c r="H1055" s="16">
        <v>45222</v>
      </c>
      <c r="I1055" s="11" t="s">
        <v>5098</v>
      </c>
      <c r="J1055" s="16">
        <v>45222</v>
      </c>
      <c r="K1055" s="14">
        <v>387</v>
      </c>
      <c r="L1055" s="15" t="s">
        <v>5108</v>
      </c>
    </row>
    <row r="1056" spans="1:12">
      <c r="A1056" s="11" t="s">
        <v>5107</v>
      </c>
      <c r="B1056" s="14">
        <v>1203</v>
      </c>
      <c r="C1056" s="14" t="s">
        <v>4693</v>
      </c>
      <c r="D1056" s="14" t="s">
        <v>6479</v>
      </c>
      <c r="E1056" s="14">
        <v>0</v>
      </c>
      <c r="F1056" s="11" t="s">
        <v>5097</v>
      </c>
      <c r="G1056" s="11" t="s">
        <v>5098</v>
      </c>
      <c r="H1056" s="16">
        <v>45662</v>
      </c>
      <c r="I1056" s="11" t="s">
        <v>5098</v>
      </c>
      <c r="J1056" s="16">
        <v>45662</v>
      </c>
      <c r="K1056" s="14">
        <v>387</v>
      </c>
      <c r="L1056" s="15" t="s">
        <v>5108</v>
      </c>
    </row>
    <row r="1057" spans="1:12">
      <c r="A1057" s="11" t="s">
        <v>5107</v>
      </c>
      <c r="B1057" s="14">
        <v>1204</v>
      </c>
      <c r="C1057" s="14" t="s">
        <v>4695</v>
      </c>
      <c r="D1057" s="14" t="s">
        <v>6480</v>
      </c>
      <c r="E1057" s="14">
        <v>0</v>
      </c>
      <c r="F1057" s="11" t="s">
        <v>5097</v>
      </c>
      <c r="G1057" s="11" t="s">
        <v>5098</v>
      </c>
      <c r="H1057" s="16">
        <v>46102</v>
      </c>
      <c r="I1057" s="11" t="s">
        <v>5098</v>
      </c>
      <c r="J1057" s="16">
        <v>46102</v>
      </c>
      <c r="K1057" s="14">
        <v>387</v>
      </c>
      <c r="L1057" s="15" t="s">
        <v>5108</v>
      </c>
    </row>
    <row r="1058" spans="1:12">
      <c r="A1058" s="11" t="s">
        <v>5107</v>
      </c>
      <c r="B1058" s="14">
        <v>1205</v>
      </c>
      <c r="C1058" s="14" t="s">
        <v>4698</v>
      </c>
      <c r="D1058" s="14" t="s">
        <v>6481</v>
      </c>
      <c r="E1058" s="14">
        <v>1</v>
      </c>
      <c r="F1058" s="11" t="s">
        <v>5097</v>
      </c>
      <c r="G1058" s="11" t="s">
        <v>5098</v>
      </c>
      <c r="H1058" s="16">
        <v>44783</v>
      </c>
      <c r="I1058" s="11" t="s">
        <v>5098</v>
      </c>
      <c r="J1058" s="16">
        <v>44783</v>
      </c>
      <c r="K1058" s="14">
        <v>388</v>
      </c>
      <c r="L1058" s="15" t="s">
        <v>5108</v>
      </c>
    </row>
    <row r="1059" spans="1:12">
      <c r="A1059" s="11" t="s">
        <v>5107</v>
      </c>
      <c r="B1059" s="14">
        <v>1206</v>
      </c>
      <c r="C1059" s="14" t="s">
        <v>4700</v>
      </c>
      <c r="D1059" s="14" t="s">
        <v>6482</v>
      </c>
      <c r="E1059" s="14">
        <v>0</v>
      </c>
      <c r="F1059" s="11" t="s">
        <v>5097</v>
      </c>
      <c r="G1059" s="11" t="s">
        <v>5098</v>
      </c>
      <c r="H1059" s="16">
        <v>45223</v>
      </c>
      <c r="I1059" s="11" t="s">
        <v>5098</v>
      </c>
      <c r="J1059" s="16">
        <v>45223</v>
      </c>
      <c r="K1059" s="14">
        <v>388</v>
      </c>
      <c r="L1059" s="15" t="s">
        <v>5108</v>
      </c>
    </row>
    <row r="1060" spans="1:12">
      <c r="A1060" s="11" t="s">
        <v>5107</v>
      </c>
      <c r="B1060" s="14">
        <v>1207</v>
      </c>
      <c r="C1060" s="14" t="s">
        <v>4702</v>
      </c>
      <c r="D1060" s="14" t="s">
        <v>6483</v>
      </c>
      <c r="E1060" s="14">
        <v>0</v>
      </c>
      <c r="F1060" s="11" t="s">
        <v>5097</v>
      </c>
      <c r="G1060" s="11" t="s">
        <v>5098</v>
      </c>
      <c r="H1060" s="16">
        <v>45663</v>
      </c>
      <c r="I1060" s="11" t="s">
        <v>5098</v>
      </c>
      <c r="J1060" s="16">
        <v>45663</v>
      </c>
      <c r="K1060" s="14">
        <v>388</v>
      </c>
      <c r="L1060" s="15" t="s">
        <v>5108</v>
      </c>
    </row>
    <row r="1061" spans="1:12">
      <c r="A1061" s="11" t="s">
        <v>5107</v>
      </c>
      <c r="B1061" s="14">
        <v>1208</v>
      </c>
      <c r="C1061" s="14" t="s">
        <v>4704</v>
      </c>
      <c r="D1061" s="14" t="s">
        <v>4705</v>
      </c>
      <c r="E1061" s="14">
        <v>0</v>
      </c>
      <c r="F1061" s="11" t="s">
        <v>5097</v>
      </c>
      <c r="G1061" s="11" t="s">
        <v>5098</v>
      </c>
      <c r="H1061" s="16">
        <v>46103</v>
      </c>
      <c r="I1061" s="11" t="s">
        <v>5098</v>
      </c>
      <c r="J1061" s="16">
        <v>46103</v>
      </c>
      <c r="K1061" s="14">
        <v>388</v>
      </c>
      <c r="L1061" s="15" t="s">
        <v>5108</v>
      </c>
    </row>
    <row r="1062" spans="1:12">
      <c r="A1062" s="11" t="s">
        <v>5107</v>
      </c>
      <c r="B1062" s="14">
        <v>1209</v>
      </c>
      <c r="C1062" s="14" t="s">
        <v>6484</v>
      </c>
      <c r="D1062" s="14" t="s">
        <v>6485</v>
      </c>
      <c r="E1062" s="14">
        <v>0</v>
      </c>
      <c r="F1062" s="11" t="s">
        <v>5097</v>
      </c>
      <c r="G1062" s="11" t="s">
        <v>5098</v>
      </c>
      <c r="H1062" s="16">
        <v>44784</v>
      </c>
      <c r="I1062" s="11" t="s">
        <v>5098</v>
      </c>
      <c r="J1062" s="16">
        <v>44784</v>
      </c>
      <c r="K1062" s="14">
        <v>389</v>
      </c>
      <c r="L1062" s="15" t="s">
        <v>5108</v>
      </c>
    </row>
    <row r="1063" spans="1:12">
      <c r="A1063" s="11" t="s">
        <v>5107</v>
      </c>
      <c r="B1063" s="14">
        <v>1210</v>
      </c>
      <c r="C1063" s="14" t="s">
        <v>6486</v>
      </c>
      <c r="D1063" s="14" t="s">
        <v>4710</v>
      </c>
      <c r="E1063" s="14">
        <v>0</v>
      </c>
      <c r="F1063" s="11" t="s">
        <v>5097</v>
      </c>
      <c r="G1063" s="11" t="s">
        <v>5098</v>
      </c>
      <c r="H1063" s="16">
        <v>45224</v>
      </c>
      <c r="I1063" s="11" t="s">
        <v>5098</v>
      </c>
      <c r="J1063" s="16">
        <v>45224</v>
      </c>
      <c r="K1063" s="14">
        <v>389</v>
      </c>
      <c r="L1063" s="15" t="s">
        <v>5108</v>
      </c>
    </row>
    <row r="1064" spans="1:12">
      <c r="A1064" s="11" t="s">
        <v>5107</v>
      </c>
      <c r="B1064" s="14">
        <v>1211</v>
      </c>
      <c r="C1064" s="14" t="s">
        <v>6487</v>
      </c>
      <c r="D1064" s="14" t="s">
        <v>4712</v>
      </c>
      <c r="E1064" s="14">
        <v>0</v>
      </c>
      <c r="F1064" s="11" t="s">
        <v>5097</v>
      </c>
      <c r="G1064" s="11" t="s">
        <v>5098</v>
      </c>
      <c r="H1064" s="16">
        <v>45664</v>
      </c>
      <c r="I1064" s="11" t="s">
        <v>5098</v>
      </c>
      <c r="J1064" s="16">
        <v>45664</v>
      </c>
      <c r="K1064" s="14">
        <v>389</v>
      </c>
      <c r="L1064" s="15" t="s">
        <v>5108</v>
      </c>
    </row>
    <row r="1065" spans="1:12">
      <c r="A1065" s="11" t="s">
        <v>5107</v>
      </c>
      <c r="B1065" s="14">
        <v>1212</v>
      </c>
      <c r="C1065" s="14" t="s">
        <v>6488</v>
      </c>
      <c r="D1065" s="14" t="s">
        <v>6489</v>
      </c>
      <c r="E1065" s="14">
        <v>1</v>
      </c>
      <c r="F1065" s="11" t="s">
        <v>5097</v>
      </c>
      <c r="G1065" s="11" t="s">
        <v>5098</v>
      </c>
      <c r="H1065" s="16">
        <v>46104</v>
      </c>
      <c r="I1065" s="11" t="s">
        <v>5098</v>
      </c>
      <c r="J1065" s="16">
        <v>46104</v>
      </c>
      <c r="K1065" s="14">
        <v>389</v>
      </c>
      <c r="L1065" s="15" t="s">
        <v>5108</v>
      </c>
    </row>
    <row r="1066" spans="1:12">
      <c r="A1066" s="11" t="s">
        <v>5107</v>
      </c>
      <c r="B1066" s="14">
        <v>1213</v>
      </c>
      <c r="C1066" s="14"/>
      <c r="D1066" s="14" t="s">
        <v>5735</v>
      </c>
      <c r="E1066" s="14">
        <v>0</v>
      </c>
      <c r="F1066" s="11" t="s">
        <v>5097</v>
      </c>
      <c r="G1066" s="11" t="s">
        <v>5098</v>
      </c>
      <c r="H1066" s="16">
        <v>44785</v>
      </c>
      <c r="I1066" s="11" t="s">
        <v>5098</v>
      </c>
      <c r="J1066" s="16">
        <v>44785</v>
      </c>
      <c r="K1066" s="14">
        <v>390</v>
      </c>
      <c r="L1066" s="15" t="s">
        <v>5108</v>
      </c>
    </row>
    <row r="1067" spans="1:12">
      <c r="A1067" s="11" t="s">
        <v>5107</v>
      </c>
      <c r="B1067" s="14">
        <v>1214</v>
      </c>
      <c r="C1067" s="14"/>
      <c r="D1067" s="14"/>
      <c r="E1067" s="14">
        <v>0</v>
      </c>
      <c r="F1067" s="11" t="s">
        <v>5097</v>
      </c>
      <c r="G1067" s="11" t="s">
        <v>5098</v>
      </c>
      <c r="H1067" s="16">
        <v>45225</v>
      </c>
      <c r="I1067" s="11" t="s">
        <v>5098</v>
      </c>
      <c r="J1067" s="16">
        <v>45225</v>
      </c>
      <c r="K1067" s="14">
        <v>390</v>
      </c>
      <c r="L1067" s="15" t="s">
        <v>5108</v>
      </c>
    </row>
    <row r="1068" spans="1:12">
      <c r="A1068" s="11" t="s">
        <v>5107</v>
      </c>
      <c r="B1068" s="14">
        <v>1215</v>
      </c>
      <c r="C1068" s="14"/>
      <c r="D1068" s="14"/>
      <c r="E1068" s="14">
        <v>0</v>
      </c>
      <c r="F1068" s="11" t="s">
        <v>5097</v>
      </c>
      <c r="G1068" s="11" t="s">
        <v>5098</v>
      </c>
      <c r="H1068" s="16">
        <v>45665</v>
      </c>
      <c r="I1068" s="11" t="s">
        <v>5098</v>
      </c>
      <c r="J1068" s="16">
        <v>45665</v>
      </c>
      <c r="K1068" s="14">
        <v>390</v>
      </c>
      <c r="L1068" s="15" t="s">
        <v>5108</v>
      </c>
    </row>
    <row r="1069" spans="1:12">
      <c r="A1069" s="11" t="s">
        <v>5107</v>
      </c>
      <c r="B1069" s="14">
        <v>1216</v>
      </c>
      <c r="C1069" s="14"/>
      <c r="D1069" s="14"/>
      <c r="E1069" s="14">
        <v>0</v>
      </c>
      <c r="F1069" s="11" t="s">
        <v>5097</v>
      </c>
      <c r="G1069" s="11" t="s">
        <v>5098</v>
      </c>
      <c r="H1069" s="16">
        <v>46105</v>
      </c>
      <c r="I1069" s="11" t="s">
        <v>5098</v>
      </c>
      <c r="J1069" s="16">
        <v>46105</v>
      </c>
      <c r="K1069" s="14">
        <v>390</v>
      </c>
      <c r="L1069" s="15" t="s">
        <v>5108</v>
      </c>
    </row>
    <row r="1070" spans="1:12">
      <c r="A1070" s="11" t="s">
        <v>5107</v>
      </c>
      <c r="B1070" s="14">
        <v>1217</v>
      </c>
      <c r="C1070" s="14" t="s">
        <v>6490</v>
      </c>
      <c r="D1070" s="14" t="s">
        <v>6491</v>
      </c>
      <c r="E1070" s="14">
        <v>1</v>
      </c>
      <c r="F1070" s="11" t="s">
        <v>5097</v>
      </c>
      <c r="G1070" s="11" t="s">
        <v>5098</v>
      </c>
      <c r="H1070" s="16">
        <v>44786</v>
      </c>
      <c r="I1070" s="11" t="s">
        <v>5098</v>
      </c>
      <c r="J1070" s="16">
        <v>44786</v>
      </c>
      <c r="K1070" s="14">
        <v>392</v>
      </c>
      <c r="L1070" s="15" t="s">
        <v>5108</v>
      </c>
    </row>
    <row r="1071" spans="1:12">
      <c r="A1071" s="11" t="s">
        <v>5107</v>
      </c>
      <c r="B1071" s="14">
        <v>1218</v>
      </c>
      <c r="C1071" s="14" t="s">
        <v>6492</v>
      </c>
      <c r="D1071" s="14" t="s">
        <v>6493</v>
      </c>
      <c r="E1071" s="14">
        <v>0</v>
      </c>
      <c r="F1071" s="11" t="s">
        <v>5097</v>
      </c>
      <c r="G1071" s="11" t="s">
        <v>5098</v>
      </c>
      <c r="H1071" s="16">
        <v>45226</v>
      </c>
      <c r="I1071" s="11" t="s">
        <v>5098</v>
      </c>
      <c r="J1071" s="16">
        <v>45226</v>
      </c>
      <c r="K1071" s="14">
        <v>392</v>
      </c>
      <c r="L1071" s="15" t="s">
        <v>5108</v>
      </c>
    </row>
    <row r="1072" spans="1:12">
      <c r="A1072" s="11" t="s">
        <v>5107</v>
      </c>
      <c r="B1072" s="14">
        <v>1219</v>
      </c>
      <c r="C1072" s="14" t="s">
        <v>6494</v>
      </c>
      <c r="D1072" s="14" t="s">
        <v>6495</v>
      </c>
      <c r="E1072" s="14">
        <v>0</v>
      </c>
      <c r="F1072" s="11" t="s">
        <v>5097</v>
      </c>
      <c r="G1072" s="11" t="s">
        <v>5098</v>
      </c>
      <c r="H1072" s="16">
        <v>45666</v>
      </c>
      <c r="I1072" s="11" t="s">
        <v>5098</v>
      </c>
      <c r="J1072" s="16">
        <v>45666</v>
      </c>
      <c r="K1072" s="14">
        <v>392</v>
      </c>
      <c r="L1072" s="15" t="s">
        <v>5108</v>
      </c>
    </row>
    <row r="1073" spans="1:12">
      <c r="A1073" s="11" t="s">
        <v>5107</v>
      </c>
      <c r="B1073" s="14">
        <v>1220</v>
      </c>
      <c r="C1073" s="14" t="s">
        <v>6496</v>
      </c>
      <c r="D1073" s="14" t="s">
        <v>6497</v>
      </c>
      <c r="E1073" s="14">
        <v>0</v>
      </c>
      <c r="F1073" s="11" t="s">
        <v>5097</v>
      </c>
      <c r="G1073" s="11" t="s">
        <v>5098</v>
      </c>
      <c r="H1073" s="16">
        <v>46106</v>
      </c>
      <c r="I1073" s="11" t="s">
        <v>5098</v>
      </c>
      <c r="J1073" s="16">
        <v>46106</v>
      </c>
      <c r="K1073" s="14">
        <v>392</v>
      </c>
      <c r="L1073" s="15" t="s">
        <v>5108</v>
      </c>
    </row>
    <row r="1074" spans="1:12">
      <c r="A1074" s="11" t="s">
        <v>5107</v>
      </c>
      <c r="B1074" s="14">
        <v>1221</v>
      </c>
      <c r="C1074" s="14" t="s">
        <v>4748</v>
      </c>
      <c r="D1074" s="14" t="s">
        <v>6498</v>
      </c>
      <c r="E1074" s="14">
        <v>1</v>
      </c>
      <c r="F1074" s="11" t="s">
        <v>5097</v>
      </c>
      <c r="G1074" s="11" t="s">
        <v>5098</v>
      </c>
      <c r="H1074" s="16">
        <v>44787</v>
      </c>
      <c r="I1074" s="11" t="s">
        <v>5098</v>
      </c>
      <c r="J1074" s="16">
        <v>44787</v>
      </c>
      <c r="K1074" s="14">
        <v>395</v>
      </c>
      <c r="L1074" s="15" t="s">
        <v>5108</v>
      </c>
    </row>
    <row r="1075" spans="1:12">
      <c r="A1075" s="11" t="s">
        <v>5107</v>
      </c>
      <c r="B1075" s="14">
        <v>1222</v>
      </c>
      <c r="C1075" s="14" t="s">
        <v>4750</v>
      </c>
      <c r="D1075" s="14" t="s">
        <v>4751</v>
      </c>
      <c r="E1075" s="14">
        <v>0</v>
      </c>
      <c r="F1075" s="11" t="s">
        <v>5097</v>
      </c>
      <c r="G1075" s="11" t="s">
        <v>5098</v>
      </c>
      <c r="H1075" s="16">
        <v>45227</v>
      </c>
      <c r="I1075" s="11" t="s">
        <v>5098</v>
      </c>
      <c r="J1075" s="16">
        <v>45227</v>
      </c>
      <c r="K1075" s="14">
        <v>395</v>
      </c>
      <c r="L1075" s="15" t="s">
        <v>5108</v>
      </c>
    </row>
    <row r="1076" spans="1:12">
      <c r="A1076" s="11" t="s">
        <v>5107</v>
      </c>
      <c r="B1076" s="14">
        <v>1223</v>
      </c>
      <c r="C1076" s="14" t="s">
        <v>4752</v>
      </c>
      <c r="D1076" s="14" t="s">
        <v>4753</v>
      </c>
      <c r="E1076" s="14">
        <v>0</v>
      </c>
      <c r="F1076" s="11" t="s">
        <v>5097</v>
      </c>
      <c r="G1076" s="11" t="s">
        <v>5098</v>
      </c>
      <c r="H1076" s="16">
        <v>45667</v>
      </c>
      <c r="I1076" s="11" t="s">
        <v>5098</v>
      </c>
      <c r="J1076" s="16">
        <v>45667</v>
      </c>
      <c r="K1076" s="14">
        <v>395</v>
      </c>
      <c r="L1076" s="15" t="s">
        <v>5108</v>
      </c>
    </row>
    <row r="1077" spans="1:12">
      <c r="A1077" s="11" t="s">
        <v>5107</v>
      </c>
      <c r="B1077" s="14">
        <v>1224</v>
      </c>
      <c r="C1077" s="14" t="s">
        <v>6499</v>
      </c>
      <c r="D1077" s="14" t="s">
        <v>6500</v>
      </c>
      <c r="E1077" s="14">
        <v>0</v>
      </c>
      <c r="F1077" s="11" t="s">
        <v>5097</v>
      </c>
      <c r="G1077" s="11" t="s">
        <v>5098</v>
      </c>
      <c r="H1077" s="16">
        <v>46107</v>
      </c>
      <c r="I1077" s="11" t="s">
        <v>5098</v>
      </c>
      <c r="J1077" s="16">
        <v>46107</v>
      </c>
      <c r="K1077" s="14">
        <v>395</v>
      </c>
      <c r="L1077" s="15" t="s">
        <v>5108</v>
      </c>
    </row>
    <row r="1078" spans="1:12">
      <c r="A1078" s="11" t="s">
        <v>5107</v>
      </c>
      <c r="B1078" s="14">
        <v>1225</v>
      </c>
      <c r="C1078" s="14" t="s">
        <v>4757</v>
      </c>
      <c r="D1078" s="14" t="s">
        <v>6501</v>
      </c>
      <c r="E1078" s="14">
        <v>0</v>
      </c>
      <c r="F1078" s="11" t="s">
        <v>5097</v>
      </c>
      <c r="G1078" s="11" t="s">
        <v>5098</v>
      </c>
      <c r="H1078" s="16">
        <v>44788</v>
      </c>
      <c r="I1078" s="11" t="s">
        <v>5098</v>
      </c>
      <c r="J1078" s="16">
        <v>44788</v>
      </c>
      <c r="K1078" s="14">
        <v>396</v>
      </c>
      <c r="L1078" s="15" t="s">
        <v>5108</v>
      </c>
    </row>
    <row r="1079" spans="1:12">
      <c r="A1079" s="11" t="s">
        <v>5107</v>
      </c>
      <c r="B1079" s="14">
        <v>1226</v>
      </c>
      <c r="C1079" s="14" t="s">
        <v>4759</v>
      </c>
      <c r="D1079" s="14" t="s">
        <v>6502</v>
      </c>
      <c r="E1079" s="14">
        <v>0</v>
      </c>
      <c r="F1079" s="11" t="s">
        <v>5097</v>
      </c>
      <c r="G1079" s="11" t="s">
        <v>5098</v>
      </c>
      <c r="H1079" s="16">
        <v>45228</v>
      </c>
      <c r="I1079" s="11" t="s">
        <v>5098</v>
      </c>
      <c r="J1079" s="16">
        <v>45228</v>
      </c>
      <c r="K1079" s="14">
        <v>396</v>
      </c>
      <c r="L1079" s="15" t="s">
        <v>5108</v>
      </c>
    </row>
    <row r="1080" spans="1:12">
      <c r="A1080" s="11" t="s">
        <v>5107</v>
      </c>
      <c r="B1080" s="14">
        <v>1227</v>
      </c>
      <c r="C1080" s="14" t="s">
        <v>4761</v>
      </c>
      <c r="D1080" s="14" t="s">
        <v>6503</v>
      </c>
      <c r="E1080" s="14">
        <v>0</v>
      </c>
      <c r="F1080" s="11" t="s">
        <v>5097</v>
      </c>
      <c r="G1080" s="11" t="s">
        <v>5098</v>
      </c>
      <c r="H1080" s="16">
        <v>45668</v>
      </c>
      <c r="I1080" s="11" t="s">
        <v>5098</v>
      </c>
      <c r="J1080" s="16">
        <v>45668</v>
      </c>
      <c r="K1080" s="14">
        <v>396</v>
      </c>
      <c r="L1080" s="15" t="s">
        <v>5108</v>
      </c>
    </row>
    <row r="1081" spans="1:12">
      <c r="A1081" s="11" t="s">
        <v>5107</v>
      </c>
      <c r="B1081" s="14">
        <v>1228</v>
      </c>
      <c r="C1081" s="14" t="s">
        <v>4763</v>
      </c>
      <c r="D1081" s="14" t="s">
        <v>4764</v>
      </c>
      <c r="E1081" s="14">
        <v>1</v>
      </c>
      <c r="F1081" s="11" t="s">
        <v>5097</v>
      </c>
      <c r="G1081" s="11" t="s">
        <v>5098</v>
      </c>
      <c r="H1081" s="16">
        <v>46108</v>
      </c>
      <c r="I1081" s="11" t="s">
        <v>5098</v>
      </c>
      <c r="J1081" s="16">
        <v>46108</v>
      </c>
      <c r="K1081" s="14">
        <v>396</v>
      </c>
      <c r="L1081" s="15" t="s">
        <v>5108</v>
      </c>
    </row>
    <row r="1082" spans="1:12">
      <c r="A1082" s="11" t="s">
        <v>5107</v>
      </c>
      <c r="B1082" s="14">
        <v>1229</v>
      </c>
      <c r="C1082" s="14" t="s">
        <v>4766</v>
      </c>
      <c r="D1082" s="14" t="s">
        <v>6504</v>
      </c>
      <c r="E1082" s="14">
        <v>1</v>
      </c>
      <c r="F1082" s="11" t="s">
        <v>5097</v>
      </c>
      <c r="G1082" s="11" t="s">
        <v>5098</v>
      </c>
      <c r="H1082" s="16">
        <v>44789</v>
      </c>
      <c r="I1082" s="11" t="s">
        <v>5098</v>
      </c>
      <c r="J1082" s="16">
        <v>44789</v>
      </c>
      <c r="K1082" s="14">
        <v>397</v>
      </c>
      <c r="L1082" s="15" t="s">
        <v>5108</v>
      </c>
    </row>
    <row r="1083" spans="1:12">
      <c r="A1083" s="11" t="s">
        <v>5107</v>
      </c>
      <c r="B1083" s="14">
        <v>1230</v>
      </c>
      <c r="C1083" s="14" t="s">
        <v>4768</v>
      </c>
      <c r="D1083" s="14" t="s">
        <v>4769</v>
      </c>
      <c r="E1083" s="14">
        <v>0</v>
      </c>
      <c r="F1083" s="11" t="s">
        <v>5097</v>
      </c>
      <c r="G1083" s="11" t="s">
        <v>5098</v>
      </c>
      <c r="H1083" s="16">
        <v>45229</v>
      </c>
      <c r="I1083" s="11" t="s">
        <v>5098</v>
      </c>
      <c r="J1083" s="16">
        <v>45229</v>
      </c>
      <c r="K1083" s="14">
        <v>397</v>
      </c>
      <c r="L1083" s="15" t="s">
        <v>5108</v>
      </c>
    </row>
    <row r="1084" spans="1:12">
      <c r="A1084" s="11" t="s">
        <v>5107</v>
      </c>
      <c r="B1084" s="14">
        <v>1231</v>
      </c>
      <c r="C1084" s="14" t="s">
        <v>4770</v>
      </c>
      <c r="D1084" s="14" t="s">
        <v>6505</v>
      </c>
      <c r="E1084" s="14">
        <v>0</v>
      </c>
      <c r="F1084" s="11" t="s">
        <v>5097</v>
      </c>
      <c r="G1084" s="11" t="s">
        <v>5098</v>
      </c>
      <c r="H1084" s="16">
        <v>45669</v>
      </c>
      <c r="I1084" s="11" t="s">
        <v>5098</v>
      </c>
      <c r="J1084" s="16">
        <v>45669</v>
      </c>
      <c r="K1084" s="14">
        <v>397</v>
      </c>
      <c r="L1084" s="15" t="s">
        <v>5108</v>
      </c>
    </row>
    <row r="1085" spans="1:12">
      <c r="A1085" s="11" t="s">
        <v>5107</v>
      </c>
      <c r="B1085" s="14">
        <v>1232</v>
      </c>
      <c r="C1085" s="14" t="s">
        <v>4772</v>
      </c>
      <c r="D1085" s="14" t="s">
        <v>6506</v>
      </c>
      <c r="E1085" s="14">
        <v>0</v>
      </c>
      <c r="F1085" s="11" t="s">
        <v>5097</v>
      </c>
      <c r="G1085" s="11" t="s">
        <v>5098</v>
      </c>
      <c r="H1085" s="16">
        <v>46109</v>
      </c>
      <c r="I1085" s="11" t="s">
        <v>5098</v>
      </c>
      <c r="J1085" s="16">
        <v>46109</v>
      </c>
      <c r="K1085" s="14">
        <v>397</v>
      </c>
      <c r="L1085" s="15" t="s">
        <v>5108</v>
      </c>
    </row>
    <row r="1086" spans="1:12">
      <c r="A1086" s="11" t="s">
        <v>5107</v>
      </c>
      <c r="B1086" s="14">
        <v>1233</v>
      </c>
      <c r="C1086" s="14"/>
      <c r="D1086" s="14" t="s">
        <v>5735</v>
      </c>
      <c r="E1086" s="14">
        <v>0</v>
      </c>
      <c r="F1086" s="11" t="s">
        <v>5097</v>
      </c>
      <c r="G1086" s="11" t="s">
        <v>5098</v>
      </c>
      <c r="H1086" s="16">
        <v>44790</v>
      </c>
      <c r="I1086" s="11" t="s">
        <v>5098</v>
      </c>
      <c r="J1086" s="16">
        <v>44790</v>
      </c>
      <c r="K1086" s="14">
        <v>400</v>
      </c>
      <c r="L1086" s="15" t="s">
        <v>5108</v>
      </c>
    </row>
    <row r="1087" spans="1:12">
      <c r="A1087" s="11" t="s">
        <v>5107</v>
      </c>
      <c r="B1087" s="14">
        <v>1234</v>
      </c>
      <c r="C1087" s="14"/>
      <c r="D1087" s="14"/>
      <c r="E1087" s="14">
        <v>0</v>
      </c>
      <c r="F1087" s="11" t="s">
        <v>5097</v>
      </c>
      <c r="G1087" s="11" t="s">
        <v>5098</v>
      </c>
      <c r="H1087" s="16">
        <v>45230</v>
      </c>
      <c r="I1087" s="11" t="s">
        <v>5098</v>
      </c>
      <c r="J1087" s="16">
        <v>45230</v>
      </c>
      <c r="K1087" s="14">
        <v>400</v>
      </c>
      <c r="L1087" s="15" t="s">
        <v>5108</v>
      </c>
    </row>
    <row r="1088" spans="1:12">
      <c r="A1088" s="11" t="s">
        <v>5107</v>
      </c>
      <c r="B1088" s="14">
        <v>1235</v>
      </c>
      <c r="C1088" s="14"/>
      <c r="D1088" s="14"/>
      <c r="E1088" s="14">
        <v>0</v>
      </c>
      <c r="F1088" s="11" t="s">
        <v>5097</v>
      </c>
      <c r="G1088" s="11" t="s">
        <v>5098</v>
      </c>
      <c r="H1088" s="16">
        <v>45670</v>
      </c>
      <c r="I1088" s="11" t="s">
        <v>5098</v>
      </c>
      <c r="J1088" s="16">
        <v>45670</v>
      </c>
      <c r="K1088" s="14">
        <v>400</v>
      </c>
      <c r="L1088" s="15" t="s">
        <v>5108</v>
      </c>
    </row>
    <row r="1089" spans="1:12">
      <c r="A1089" s="11" t="s">
        <v>5107</v>
      </c>
      <c r="B1089" s="14">
        <v>1236</v>
      </c>
      <c r="C1089" s="14"/>
      <c r="D1089" s="14"/>
      <c r="E1089" s="14">
        <v>0</v>
      </c>
      <c r="F1089" s="11" t="s">
        <v>5097</v>
      </c>
      <c r="G1089" s="11" t="s">
        <v>5098</v>
      </c>
      <c r="H1089" s="16">
        <v>46110</v>
      </c>
      <c r="I1089" s="11" t="s">
        <v>5098</v>
      </c>
      <c r="J1089" s="16">
        <v>46110</v>
      </c>
      <c r="K1089" s="14">
        <v>400</v>
      </c>
      <c r="L1089" s="15" t="s">
        <v>5108</v>
      </c>
    </row>
    <row r="1090" spans="1:12">
      <c r="A1090" s="11" t="s">
        <v>5107</v>
      </c>
      <c r="B1090" s="14">
        <v>1237</v>
      </c>
      <c r="C1090" s="14" t="s">
        <v>4804</v>
      </c>
      <c r="D1090" s="14" t="s">
        <v>6507</v>
      </c>
      <c r="E1090" s="14">
        <v>0</v>
      </c>
      <c r="F1090" s="11" t="s">
        <v>5097</v>
      </c>
      <c r="G1090" s="11" t="s">
        <v>5098</v>
      </c>
      <c r="H1090" s="16">
        <v>44791</v>
      </c>
      <c r="I1090" s="11" t="s">
        <v>5098</v>
      </c>
      <c r="J1090" s="16">
        <v>44791</v>
      </c>
      <c r="K1090" s="14">
        <v>403</v>
      </c>
      <c r="L1090" s="15" t="s">
        <v>5108</v>
      </c>
    </row>
    <row r="1091" spans="1:12">
      <c r="A1091" s="11" t="s">
        <v>5107</v>
      </c>
      <c r="B1091" s="14">
        <v>1238</v>
      </c>
      <c r="C1091" s="14" t="s">
        <v>6508</v>
      </c>
      <c r="D1091" s="14" t="s">
        <v>6509</v>
      </c>
      <c r="E1091" s="14">
        <v>0</v>
      </c>
      <c r="F1091" s="11" t="s">
        <v>5097</v>
      </c>
      <c r="G1091" s="11" t="s">
        <v>5098</v>
      </c>
      <c r="H1091" s="16">
        <v>45231</v>
      </c>
      <c r="I1091" s="11" t="s">
        <v>5098</v>
      </c>
      <c r="J1091" s="16">
        <v>45231</v>
      </c>
      <c r="K1091" s="14">
        <v>403</v>
      </c>
      <c r="L1091" s="15" t="s">
        <v>5108</v>
      </c>
    </row>
    <row r="1092" spans="1:12">
      <c r="A1092" s="11" t="s">
        <v>5107</v>
      </c>
      <c r="B1092" s="14">
        <v>1239</v>
      </c>
      <c r="C1092" s="14" t="s">
        <v>4808</v>
      </c>
      <c r="D1092" s="14" t="s">
        <v>6510</v>
      </c>
      <c r="E1092" s="14">
        <v>1</v>
      </c>
      <c r="F1092" s="11" t="s">
        <v>5097</v>
      </c>
      <c r="G1092" s="11" t="s">
        <v>5098</v>
      </c>
      <c r="H1092" s="16">
        <v>45671</v>
      </c>
      <c r="I1092" s="11" t="s">
        <v>5098</v>
      </c>
      <c r="J1092" s="16">
        <v>45671</v>
      </c>
      <c r="K1092" s="14">
        <v>403</v>
      </c>
      <c r="L1092" s="15" t="s">
        <v>5108</v>
      </c>
    </row>
    <row r="1093" spans="1:12">
      <c r="A1093" s="11" t="s">
        <v>5107</v>
      </c>
      <c r="B1093" s="14">
        <v>1240</v>
      </c>
      <c r="C1093" s="14" t="s">
        <v>6511</v>
      </c>
      <c r="D1093" s="14" t="s">
        <v>5050</v>
      </c>
      <c r="E1093" s="14">
        <v>0</v>
      </c>
      <c r="F1093" s="11" t="s">
        <v>5097</v>
      </c>
      <c r="G1093" s="11" t="s">
        <v>5098</v>
      </c>
      <c r="H1093" s="16">
        <v>46111</v>
      </c>
      <c r="I1093" s="11" t="s">
        <v>5098</v>
      </c>
      <c r="J1093" s="16">
        <v>46111</v>
      </c>
      <c r="K1093" s="14">
        <v>403</v>
      </c>
      <c r="L1093" s="15" t="s">
        <v>5108</v>
      </c>
    </row>
    <row r="1094" spans="1:12">
      <c r="A1094" s="11" t="s">
        <v>5107</v>
      </c>
      <c r="B1094" s="14">
        <v>1241</v>
      </c>
      <c r="C1094" s="14" t="s">
        <v>6512</v>
      </c>
      <c r="D1094" s="14" t="s">
        <v>5051</v>
      </c>
      <c r="E1094" s="14">
        <v>0</v>
      </c>
      <c r="F1094" s="11" t="s">
        <v>5097</v>
      </c>
      <c r="G1094" s="11" t="s">
        <v>5098</v>
      </c>
      <c r="H1094" s="16">
        <v>44792</v>
      </c>
      <c r="I1094" s="11" t="s">
        <v>5098</v>
      </c>
      <c r="J1094" s="16">
        <v>44792</v>
      </c>
      <c r="K1094" s="14">
        <v>404</v>
      </c>
      <c r="L1094" s="15" t="s">
        <v>5108</v>
      </c>
    </row>
    <row r="1095" spans="1:12">
      <c r="A1095" s="11" t="s">
        <v>5107</v>
      </c>
      <c r="B1095" s="14">
        <v>1242</v>
      </c>
      <c r="C1095" s="14" t="s">
        <v>6513</v>
      </c>
      <c r="D1095" s="14" t="s">
        <v>4816</v>
      </c>
      <c r="E1095" s="14">
        <v>1</v>
      </c>
      <c r="F1095" s="11" t="s">
        <v>5097</v>
      </c>
      <c r="G1095" s="11" t="s">
        <v>5098</v>
      </c>
      <c r="H1095" s="16">
        <v>45232</v>
      </c>
      <c r="I1095" s="11" t="s">
        <v>5098</v>
      </c>
      <c r="J1095" s="16">
        <v>45232</v>
      </c>
      <c r="K1095" s="14">
        <v>404</v>
      </c>
      <c r="L1095" s="15" t="s">
        <v>5108</v>
      </c>
    </row>
    <row r="1096" spans="1:12">
      <c r="A1096" s="11" t="s">
        <v>5107</v>
      </c>
      <c r="B1096" s="14">
        <v>1243</v>
      </c>
      <c r="C1096" s="14" t="s">
        <v>6514</v>
      </c>
      <c r="D1096" s="14" t="s">
        <v>6515</v>
      </c>
      <c r="E1096" s="14">
        <v>0</v>
      </c>
      <c r="F1096" s="11" t="s">
        <v>5097</v>
      </c>
      <c r="G1096" s="11" t="s">
        <v>5098</v>
      </c>
      <c r="H1096" s="16">
        <v>45672</v>
      </c>
      <c r="I1096" s="11" t="s">
        <v>5098</v>
      </c>
      <c r="J1096" s="16">
        <v>45672</v>
      </c>
      <c r="K1096" s="14">
        <v>404</v>
      </c>
      <c r="L1096" s="15" t="s">
        <v>5108</v>
      </c>
    </row>
    <row r="1097" spans="1:12">
      <c r="A1097" s="11" t="s">
        <v>5107</v>
      </c>
      <c r="B1097" s="14">
        <v>1244</v>
      </c>
      <c r="C1097" s="14" t="s">
        <v>6516</v>
      </c>
      <c r="D1097" s="14" t="s">
        <v>6517</v>
      </c>
      <c r="E1097" s="14">
        <v>0</v>
      </c>
      <c r="F1097" s="11" t="s">
        <v>5097</v>
      </c>
      <c r="G1097" s="11" t="s">
        <v>5098</v>
      </c>
      <c r="H1097" s="16">
        <v>46112</v>
      </c>
      <c r="I1097" s="11" t="s">
        <v>5098</v>
      </c>
      <c r="J1097" s="16">
        <v>46112</v>
      </c>
      <c r="K1097" s="14">
        <v>404</v>
      </c>
      <c r="L1097" s="15" t="s">
        <v>5108</v>
      </c>
    </row>
    <row r="1098" spans="1:12">
      <c r="A1098" s="11" t="s">
        <v>5107</v>
      </c>
      <c r="B1098" s="14">
        <v>1245</v>
      </c>
      <c r="C1098" s="14" t="s">
        <v>6518</v>
      </c>
      <c r="D1098" s="14" t="s">
        <v>6519</v>
      </c>
      <c r="E1098" s="14">
        <v>1</v>
      </c>
      <c r="F1098" s="11" t="s">
        <v>5097</v>
      </c>
      <c r="G1098" s="11" t="s">
        <v>5098</v>
      </c>
      <c r="H1098" s="16">
        <v>44793</v>
      </c>
      <c r="I1098" s="11" t="s">
        <v>5098</v>
      </c>
      <c r="J1098" s="16">
        <v>44793</v>
      </c>
      <c r="K1098" s="14">
        <v>406</v>
      </c>
      <c r="L1098" s="15" t="s">
        <v>5108</v>
      </c>
    </row>
    <row r="1099" spans="1:12">
      <c r="A1099" s="11" t="s">
        <v>5107</v>
      </c>
      <c r="B1099" s="14">
        <v>1246</v>
      </c>
      <c r="C1099" s="14" t="s">
        <v>4829</v>
      </c>
      <c r="D1099" s="14" t="s">
        <v>5053</v>
      </c>
      <c r="E1099" s="14">
        <v>0</v>
      </c>
      <c r="F1099" s="11" t="s">
        <v>5097</v>
      </c>
      <c r="G1099" s="11" t="s">
        <v>5098</v>
      </c>
      <c r="H1099" s="16">
        <v>45233</v>
      </c>
      <c r="I1099" s="11" t="s">
        <v>5098</v>
      </c>
      <c r="J1099" s="16">
        <v>45233</v>
      </c>
      <c r="K1099" s="14">
        <v>406</v>
      </c>
      <c r="L1099" s="15" t="s">
        <v>5108</v>
      </c>
    </row>
    <row r="1100" spans="1:12">
      <c r="A1100" s="11" t="s">
        <v>5107</v>
      </c>
      <c r="B1100" s="14">
        <v>1247</v>
      </c>
      <c r="C1100" s="14" t="s">
        <v>4831</v>
      </c>
      <c r="D1100" s="14" t="s">
        <v>4832</v>
      </c>
      <c r="E1100" s="14">
        <v>0</v>
      </c>
      <c r="F1100" s="11" t="s">
        <v>5097</v>
      </c>
      <c r="G1100" s="11" t="s">
        <v>5098</v>
      </c>
      <c r="H1100" s="16">
        <v>45673</v>
      </c>
      <c r="I1100" s="11" t="s">
        <v>5098</v>
      </c>
      <c r="J1100" s="16">
        <v>45673</v>
      </c>
      <c r="K1100" s="14">
        <v>406</v>
      </c>
      <c r="L1100" s="15" t="s">
        <v>5108</v>
      </c>
    </row>
    <row r="1101" spans="1:12">
      <c r="A1101" s="11" t="s">
        <v>5107</v>
      </c>
      <c r="B1101" s="14">
        <v>1248</v>
      </c>
      <c r="C1101" s="14" t="s">
        <v>4833</v>
      </c>
      <c r="D1101" s="14" t="s">
        <v>6520</v>
      </c>
      <c r="E1101" s="14">
        <v>0</v>
      </c>
      <c r="F1101" s="11" t="s">
        <v>5097</v>
      </c>
      <c r="G1101" s="11" t="s">
        <v>5098</v>
      </c>
      <c r="H1101" s="16">
        <v>46113</v>
      </c>
      <c r="I1101" s="11" t="s">
        <v>5098</v>
      </c>
      <c r="J1101" s="16">
        <v>46113</v>
      </c>
      <c r="K1101" s="14">
        <v>406</v>
      </c>
      <c r="L1101" s="15" t="s">
        <v>5108</v>
      </c>
    </row>
    <row r="1102" spans="1:12">
      <c r="A1102" s="11" t="s">
        <v>5107</v>
      </c>
      <c r="B1102" s="14">
        <v>1249</v>
      </c>
      <c r="C1102" s="14" t="s">
        <v>4841</v>
      </c>
      <c r="D1102" s="14" t="s">
        <v>4842</v>
      </c>
      <c r="E1102" s="14">
        <v>0</v>
      </c>
      <c r="F1102" s="11" t="s">
        <v>5097</v>
      </c>
      <c r="G1102" s="11" t="s">
        <v>5098</v>
      </c>
      <c r="H1102" s="16">
        <v>44794</v>
      </c>
      <c r="I1102" s="11" t="s">
        <v>5098</v>
      </c>
      <c r="J1102" s="16">
        <v>44794</v>
      </c>
      <c r="K1102" s="14">
        <v>408</v>
      </c>
      <c r="L1102" s="15" t="s">
        <v>5108</v>
      </c>
    </row>
    <row r="1103" spans="1:12">
      <c r="A1103" s="11" t="s">
        <v>5107</v>
      </c>
      <c r="B1103" s="14">
        <v>1250</v>
      </c>
      <c r="C1103" s="14" t="s">
        <v>6521</v>
      </c>
      <c r="D1103" s="14" t="s">
        <v>6522</v>
      </c>
      <c r="E1103" s="14">
        <v>1</v>
      </c>
      <c r="F1103" s="11" t="s">
        <v>5097</v>
      </c>
      <c r="G1103" s="11" t="s">
        <v>5098</v>
      </c>
      <c r="H1103" s="16">
        <v>45234</v>
      </c>
      <c r="I1103" s="11" t="s">
        <v>5098</v>
      </c>
      <c r="J1103" s="16">
        <v>45234</v>
      </c>
      <c r="K1103" s="14">
        <v>408</v>
      </c>
      <c r="L1103" s="15" t="s">
        <v>5108</v>
      </c>
    </row>
    <row r="1104" spans="1:12">
      <c r="A1104" s="11" t="s">
        <v>5107</v>
      </c>
      <c r="B1104" s="14">
        <v>1251</v>
      </c>
      <c r="C1104" s="14" t="s">
        <v>6523</v>
      </c>
      <c r="D1104" s="14" t="s">
        <v>4846</v>
      </c>
      <c r="E1104" s="14">
        <v>0</v>
      </c>
      <c r="F1104" s="11" t="s">
        <v>5097</v>
      </c>
      <c r="G1104" s="11" t="s">
        <v>5098</v>
      </c>
      <c r="H1104" s="16">
        <v>45674</v>
      </c>
      <c r="I1104" s="11" t="s">
        <v>5098</v>
      </c>
      <c r="J1104" s="16">
        <v>45674</v>
      </c>
      <c r="K1104" s="14">
        <v>408</v>
      </c>
      <c r="L1104" s="15" t="s">
        <v>5108</v>
      </c>
    </row>
    <row r="1105" spans="1:12">
      <c r="A1105" s="11" t="s">
        <v>5107</v>
      </c>
      <c r="B1105" s="14">
        <v>1252</v>
      </c>
      <c r="C1105" s="14" t="s">
        <v>6524</v>
      </c>
      <c r="D1105" s="14" t="s">
        <v>6525</v>
      </c>
      <c r="E1105" s="14">
        <v>0</v>
      </c>
      <c r="F1105" s="11" t="s">
        <v>5097</v>
      </c>
      <c r="G1105" s="11" t="s">
        <v>5098</v>
      </c>
      <c r="H1105" s="16">
        <v>46114</v>
      </c>
      <c r="I1105" s="11" t="s">
        <v>5098</v>
      </c>
      <c r="J1105" s="16">
        <v>46114</v>
      </c>
      <c r="K1105" s="14">
        <v>408</v>
      </c>
      <c r="L1105" s="15" t="s">
        <v>5108</v>
      </c>
    </row>
    <row r="1106" spans="1:12">
      <c r="A1106" s="11" t="s">
        <v>5107</v>
      </c>
      <c r="B1106" s="14">
        <v>1253</v>
      </c>
      <c r="C1106" s="14"/>
      <c r="D1106" s="14" t="s">
        <v>6526</v>
      </c>
      <c r="E1106" s="14">
        <v>0</v>
      </c>
      <c r="F1106" s="11" t="s">
        <v>5097</v>
      </c>
      <c r="G1106" s="11" t="s">
        <v>5098</v>
      </c>
      <c r="H1106" s="16">
        <v>44795</v>
      </c>
      <c r="I1106" s="11" t="s">
        <v>5098</v>
      </c>
      <c r="J1106" s="16">
        <v>44795</v>
      </c>
      <c r="K1106" s="14">
        <v>410</v>
      </c>
      <c r="L1106" s="15" t="s">
        <v>5108</v>
      </c>
    </row>
    <row r="1107" spans="1:12">
      <c r="A1107" s="11" t="s">
        <v>5107</v>
      </c>
      <c r="B1107" s="14">
        <v>1254</v>
      </c>
      <c r="C1107" s="14"/>
      <c r="D1107" s="14"/>
      <c r="E1107" s="14">
        <v>0</v>
      </c>
      <c r="F1107" s="11" t="s">
        <v>5097</v>
      </c>
      <c r="G1107" s="11" t="s">
        <v>5098</v>
      </c>
      <c r="H1107" s="16">
        <v>45235</v>
      </c>
      <c r="I1107" s="11" t="s">
        <v>5098</v>
      </c>
      <c r="J1107" s="16">
        <v>45235</v>
      </c>
      <c r="K1107" s="14">
        <v>410</v>
      </c>
      <c r="L1107" s="15" t="s">
        <v>5108</v>
      </c>
    </row>
    <row r="1108" spans="1:12">
      <c r="A1108" s="11" t="s">
        <v>5107</v>
      </c>
      <c r="B1108" s="14">
        <v>1255</v>
      </c>
      <c r="C1108" s="14"/>
      <c r="D1108" s="14"/>
      <c r="E1108" s="14">
        <v>0</v>
      </c>
      <c r="F1108" s="11" t="s">
        <v>5097</v>
      </c>
      <c r="G1108" s="11" t="s">
        <v>5098</v>
      </c>
      <c r="H1108" s="16">
        <v>45675</v>
      </c>
      <c r="I1108" s="11" t="s">
        <v>5098</v>
      </c>
      <c r="J1108" s="16">
        <v>45675</v>
      </c>
      <c r="K1108" s="14">
        <v>410</v>
      </c>
      <c r="L1108" s="15" t="s">
        <v>5108</v>
      </c>
    </row>
    <row r="1109" spans="1:12">
      <c r="A1109" s="11" t="s">
        <v>5107</v>
      </c>
      <c r="B1109" s="14">
        <v>1256</v>
      </c>
      <c r="C1109" s="14"/>
      <c r="D1109" s="14"/>
      <c r="E1109" s="14">
        <v>0</v>
      </c>
      <c r="F1109" s="11" t="s">
        <v>5097</v>
      </c>
      <c r="G1109" s="11" t="s">
        <v>5098</v>
      </c>
      <c r="H1109" s="16">
        <v>46115</v>
      </c>
      <c r="I1109" s="11" t="s">
        <v>5098</v>
      </c>
      <c r="J1109" s="16">
        <v>46115</v>
      </c>
      <c r="K1109" s="14">
        <v>410</v>
      </c>
      <c r="L1109" s="15" t="s">
        <v>5108</v>
      </c>
    </row>
    <row r="1110" spans="1:12">
      <c r="A1110" s="11" t="s">
        <v>5107</v>
      </c>
      <c r="B1110" s="14">
        <v>1257</v>
      </c>
      <c r="C1110" s="14" t="s">
        <v>4862</v>
      </c>
      <c r="D1110" s="14" t="s">
        <v>6527</v>
      </c>
      <c r="E1110" s="14">
        <v>0</v>
      </c>
      <c r="F1110" s="11" t="s">
        <v>5097</v>
      </c>
      <c r="G1110" s="11" t="s">
        <v>5098</v>
      </c>
      <c r="H1110" s="16">
        <v>44796</v>
      </c>
      <c r="I1110" s="11" t="s">
        <v>5098</v>
      </c>
      <c r="J1110" s="16">
        <v>44796</v>
      </c>
      <c r="K1110" s="14">
        <v>411</v>
      </c>
      <c r="L1110" s="15" t="s">
        <v>5108</v>
      </c>
    </row>
    <row r="1111" spans="1:12">
      <c r="A1111" s="11" t="s">
        <v>5107</v>
      </c>
      <c r="B1111" s="14">
        <v>1258</v>
      </c>
      <c r="C1111" s="14" t="s">
        <v>4864</v>
      </c>
      <c r="D1111" s="14" t="s">
        <v>4865</v>
      </c>
      <c r="E1111" s="14">
        <v>1</v>
      </c>
      <c r="F1111" s="11" t="s">
        <v>5097</v>
      </c>
      <c r="G1111" s="11" t="s">
        <v>5098</v>
      </c>
      <c r="H1111" s="16">
        <v>45236</v>
      </c>
      <c r="I1111" s="11" t="s">
        <v>5098</v>
      </c>
      <c r="J1111" s="16">
        <v>45236</v>
      </c>
      <c r="K1111" s="14">
        <v>411</v>
      </c>
      <c r="L1111" s="15" t="s">
        <v>5108</v>
      </c>
    </row>
    <row r="1112" spans="1:12">
      <c r="A1112" s="11" t="s">
        <v>5107</v>
      </c>
      <c r="B1112" s="14">
        <v>1259</v>
      </c>
      <c r="C1112" s="14" t="s">
        <v>4866</v>
      </c>
      <c r="D1112" s="14" t="s">
        <v>4867</v>
      </c>
      <c r="E1112" s="14">
        <v>0</v>
      </c>
      <c r="F1112" s="11" t="s">
        <v>5097</v>
      </c>
      <c r="G1112" s="11" t="s">
        <v>5098</v>
      </c>
      <c r="H1112" s="16">
        <v>45676</v>
      </c>
      <c r="I1112" s="11" t="s">
        <v>5098</v>
      </c>
      <c r="J1112" s="16">
        <v>45676</v>
      </c>
      <c r="K1112" s="14">
        <v>411</v>
      </c>
      <c r="L1112" s="15" t="s">
        <v>5108</v>
      </c>
    </row>
    <row r="1113" spans="1:12">
      <c r="A1113" s="11" t="s">
        <v>5107</v>
      </c>
      <c r="B1113" s="14">
        <v>1260</v>
      </c>
      <c r="C1113" s="14" t="s">
        <v>4868</v>
      </c>
      <c r="D1113" s="14" t="s">
        <v>4869</v>
      </c>
      <c r="E1113" s="14">
        <v>0</v>
      </c>
      <c r="F1113" s="11" t="s">
        <v>5097</v>
      </c>
      <c r="G1113" s="11" t="s">
        <v>5098</v>
      </c>
      <c r="H1113" s="16">
        <v>46116</v>
      </c>
      <c r="I1113" s="11" t="s">
        <v>5098</v>
      </c>
      <c r="J1113" s="16">
        <v>46116</v>
      </c>
      <c r="K1113" s="14">
        <v>411</v>
      </c>
      <c r="L1113" s="15" t="s">
        <v>5108</v>
      </c>
    </row>
    <row r="1114" spans="1:12">
      <c r="A1114" s="11" t="s">
        <v>5107</v>
      </c>
      <c r="B1114" s="14">
        <v>1261</v>
      </c>
      <c r="C1114" s="14" t="s">
        <v>4871</v>
      </c>
      <c r="D1114" s="14" t="s">
        <v>6528</v>
      </c>
      <c r="E1114" s="14">
        <v>1</v>
      </c>
      <c r="F1114" s="11" t="s">
        <v>5097</v>
      </c>
      <c r="G1114" s="11" t="s">
        <v>5098</v>
      </c>
      <c r="H1114" s="16">
        <v>44797</v>
      </c>
      <c r="I1114" s="11" t="s">
        <v>5098</v>
      </c>
      <c r="J1114" s="16">
        <v>44797</v>
      </c>
      <c r="K1114" s="14">
        <v>412</v>
      </c>
      <c r="L1114" s="15" t="s">
        <v>5108</v>
      </c>
    </row>
    <row r="1115" spans="1:12">
      <c r="A1115" s="11" t="s">
        <v>5107</v>
      </c>
      <c r="B1115" s="14">
        <v>1262</v>
      </c>
      <c r="C1115" s="14" t="s">
        <v>6529</v>
      </c>
      <c r="D1115" s="14" t="s">
        <v>6530</v>
      </c>
      <c r="E1115" s="14">
        <v>0</v>
      </c>
      <c r="F1115" s="11" t="s">
        <v>5097</v>
      </c>
      <c r="G1115" s="11" t="s">
        <v>5098</v>
      </c>
      <c r="H1115" s="16">
        <v>45237</v>
      </c>
      <c r="I1115" s="11" t="s">
        <v>5098</v>
      </c>
      <c r="J1115" s="16">
        <v>45237</v>
      </c>
      <c r="K1115" s="14">
        <v>412</v>
      </c>
      <c r="L1115" s="15" t="s">
        <v>5108</v>
      </c>
    </row>
    <row r="1116" spans="1:12">
      <c r="A1116" s="11" t="s">
        <v>5107</v>
      </c>
      <c r="B1116" s="14">
        <v>1263</v>
      </c>
      <c r="C1116" s="14" t="s">
        <v>4875</v>
      </c>
      <c r="D1116" s="14" t="s">
        <v>4876</v>
      </c>
      <c r="E1116" s="14">
        <v>0</v>
      </c>
      <c r="F1116" s="11" t="s">
        <v>5097</v>
      </c>
      <c r="G1116" s="11" t="s">
        <v>5098</v>
      </c>
      <c r="H1116" s="16">
        <v>45677</v>
      </c>
      <c r="I1116" s="11" t="s">
        <v>5098</v>
      </c>
      <c r="J1116" s="16">
        <v>45677</v>
      </c>
      <c r="K1116" s="14">
        <v>412</v>
      </c>
      <c r="L1116" s="15" t="s">
        <v>5108</v>
      </c>
    </row>
    <row r="1117" spans="1:12">
      <c r="A1117" s="11" t="s">
        <v>5107</v>
      </c>
      <c r="B1117" s="14">
        <v>1264</v>
      </c>
      <c r="C1117" s="14" t="s">
        <v>6531</v>
      </c>
      <c r="D1117" s="14" t="s">
        <v>4878</v>
      </c>
      <c r="E1117" s="14">
        <v>0</v>
      </c>
      <c r="F1117" s="11" t="s">
        <v>5097</v>
      </c>
      <c r="G1117" s="11" t="s">
        <v>5098</v>
      </c>
      <c r="H1117" s="16">
        <v>46117</v>
      </c>
      <c r="I1117" s="11" t="s">
        <v>5098</v>
      </c>
      <c r="J1117" s="16">
        <v>46117</v>
      </c>
      <c r="K1117" s="14">
        <v>412</v>
      </c>
      <c r="L1117" s="15" t="s">
        <v>5108</v>
      </c>
    </row>
    <row r="1118" spans="1:12">
      <c r="A1118" s="11" t="s">
        <v>5107</v>
      </c>
      <c r="B1118" s="14">
        <v>1265</v>
      </c>
      <c r="C1118" s="14" t="s">
        <v>4880</v>
      </c>
      <c r="D1118" s="14" t="s">
        <v>6532</v>
      </c>
      <c r="E1118" s="14">
        <v>1</v>
      </c>
      <c r="F1118" s="11" t="s">
        <v>5097</v>
      </c>
      <c r="G1118" s="11" t="s">
        <v>5098</v>
      </c>
      <c r="H1118" s="16">
        <v>44798</v>
      </c>
      <c r="I1118" s="11" t="s">
        <v>5098</v>
      </c>
      <c r="J1118" s="16">
        <v>44798</v>
      </c>
      <c r="K1118" s="14">
        <v>413</v>
      </c>
      <c r="L1118" s="15" t="s">
        <v>5108</v>
      </c>
    </row>
    <row r="1119" spans="1:12">
      <c r="A1119" s="11" t="s">
        <v>5107</v>
      </c>
      <c r="B1119" s="14">
        <v>1266</v>
      </c>
      <c r="C1119" s="14" t="s">
        <v>4882</v>
      </c>
      <c r="D1119" s="14" t="s">
        <v>5057</v>
      </c>
      <c r="E1119" s="14">
        <v>0</v>
      </c>
      <c r="F1119" s="11" t="s">
        <v>5097</v>
      </c>
      <c r="G1119" s="11" t="s">
        <v>5098</v>
      </c>
      <c r="H1119" s="16">
        <v>45238</v>
      </c>
      <c r="I1119" s="11" t="s">
        <v>5098</v>
      </c>
      <c r="J1119" s="16">
        <v>45238</v>
      </c>
      <c r="K1119" s="14">
        <v>413</v>
      </c>
      <c r="L1119" s="15" t="s">
        <v>5108</v>
      </c>
    </row>
    <row r="1120" spans="1:12">
      <c r="A1120" s="11" t="s">
        <v>5107</v>
      </c>
      <c r="B1120" s="14">
        <v>1267</v>
      </c>
      <c r="C1120" s="14" t="s">
        <v>4884</v>
      </c>
      <c r="D1120" s="14" t="s">
        <v>4885</v>
      </c>
      <c r="E1120" s="14">
        <v>0</v>
      </c>
      <c r="F1120" s="11" t="s">
        <v>5097</v>
      </c>
      <c r="G1120" s="11" t="s">
        <v>5098</v>
      </c>
      <c r="H1120" s="16">
        <v>45678</v>
      </c>
      <c r="I1120" s="11" t="s">
        <v>5098</v>
      </c>
      <c r="J1120" s="16">
        <v>45678</v>
      </c>
      <c r="K1120" s="14">
        <v>413</v>
      </c>
      <c r="L1120" s="15" t="s">
        <v>5108</v>
      </c>
    </row>
    <row r="1121" spans="1:12">
      <c r="A1121" s="11" t="s">
        <v>5107</v>
      </c>
      <c r="B1121" s="14">
        <v>1268</v>
      </c>
      <c r="C1121" s="14" t="s">
        <v>4886</v>
      </c>
      <c r="D1121" s="14" t="s">
        <v>6533</v>
      </c>
      <c r="E1121" s="14">
        <v>0</v>
      </c>
      <c r="F1121" s="11" t="s">
        <v>5097</v>
      </c>
      <c r="G1121" s="11" t="s">
        <v>5098</v>
      </c>
      <c r="H1121" s="16">
        <v>46118</v>
      </c>
      <c r="I1121" s="11" t="s">
        <v>5098</v>
      </c>
      <c r="J1121" s="16">
        <v>46118</v>
      </c>
      <c r="K1121" s="14">
        <v>413</v>
      </c>
      <c r="L1121" s="15" t="s">
        <v>5108</v>
      </c>
    </row>
    <row r="1122" spans="1:12">
      <c r="A1122" s="11" t="s">
        <v>5107</v>
      </c>
      <c r="B1122" s="14">
        <v>1269</v>
      </c>
      <c r="C1122" s="14" t="s">
        <v>4889</v>
      </c>
      <c r="D1122" s="14" t="s">
        <v>4890</v>
      </c>
      <c r="E1122" s="14">
        <v>0</v>
      </c>
      <c r="F1122" s="11" t="s">
        <v>5097</v>
      </c>
      <c r="G1122" s="11" t="s">
        <v>5098</v>
      </c>
      <c r="H1122" s="16">
        <v>44799</v>
      </c>
      <c r="I1122" s="11" t="s">
        <v>5098</v>
      </c>
      <c r="J1122" s="16">
        <v>44799</v>
      </c>
      <c r="K1122" s="14">
        <v>414</v>
      </c>
      <c r="L1122" s="15" t="s">
        <v>5108</v>
      </c>
    </row>
    <row r="1123" spans="1:12">
      <c r="A1123" s="11" t="s">
        <v>5107</v>
      </c>
      <c r="B1123" s="14">
        <v>1270</v>
      </c>
      <c r="C1123" s="14" t="s">
        <v>4891</v>
      </c>
      <c r="D1123" s="14" t="s">
        <v>4892</v>
      </c>
      <c r="E1123" s="14">
        <v>1</v>
      </c>
      <c r="F1123" s="11" t="s">
        <v>5097</v>
      </c>
      <c r="G1123" s="11" t="s">
        <v>5098</v>
      </c>
      <c r="H1123" s="16">
        <v>45239</v>
      </c>
      <c r="I1123" s="11" t="s">
        <v>5098</v>
      </c>
      <c r="J1123" s="16">
        <v>45239</v>
      </c>
      <c r="K1123" s="14">
        <v>414</v>
      </c>
      <c r="L1123" s="15" t="s">
        <v>5108</v>
      </c>
    </row>
    <row r="1124" spans="1:12">
      <c r="A1124" s="11" t="s">
        <v>5107</v>
      </c>
      <c r="B1124" s="14">
        <v>1271</v>
      </c>
      <c r="C1124" s="14" t="s">
        <v>4893</v>
      </c>
      <c r="D1124" s="14" t="s">
        <v>6534</v>
      </c>
      <c r="E1124" s="14">
        <v>0</v>
      </c>
      <c r="F1124" s="11" t="s">
        <v>5097</v>
      </c>
      <c r="G1124" s="11" t="s">
        <v>5098</v>
      </c>
      <c r="H1124" s="16">
        <v>45679</v>
      </c>
      <c r="I1124" s="11" t="s">
        <v>5098</v>
      </c>
      <c r="J1124" s="16">
        <v>45679</v>
      </c>
      <c r="K1124" s="14">
        <v>414</v>
      </c>
      <c r="L1124" s="15" t="s">
        <v>5108</v>
      </c>
    </row>
    <row r="1125" spans="1:12">
      <c r="A1125" s="11" t="s">
        <v>5107</v>
      </c>
      <c r="B1125" s="14">
        <v>1272</v>
      </c>
      <c r="C1125" s="14" t="s">
        <v>4895</v>
      </c>
      <c r="D1125" s="14" t="s">
        <v>4896</v>
      </c>
      <c r="E1125" s="14">
        <v>0</v>
      </c>
      <c r="F1125" s="11" t="s">
        <v>5097</v>
      </c>
      <c r="G1125" s="11" t="s">
        <v>5098</v>
      </c>
      <c r="H1125" s="16">
        <v>46119</v>
      </c>
      <c r="I1125" s="11" t="s">
        <v>5098</v>
      </c>
      <c r="J1125" s="16">
        <v>46119</v>
      </c>
      <c r="K1125" s="14">
        <v>414</v>
      </c>
      <c r="L1125" s="15" t="s">
        <v>5108</v>
      </c>
    </row>
    <row r="1126" spans="1:12">
      <c r="A1126" s="11" t="s">
        <v>5107</v>
      </c>
      <c r="B1126" s="14">
        <v>1273</v>
      </c>
      <c r="C1126" s="14" t="s">
        <v>4898</v>
      </c>
      <c r="D1126" s="14" t="s">
        <v>4899</v>
      </c>
      <c r="E1126" s="14">
        <v>0</v>
      </c>
      <c r="F1126" s="11" t="s">
        <v>5097</v>
      </c>
      <c r="G1126" s="11" t="s">
        <v>5098</v>
      </c>
      <c r="H1126" s="16">
        <v>44800</v>
      </c>
      <c r="I1126" s="11" t="s">
        <v>5098</v>
      </c>
      <c r="J1126" s="16">
        <v>44800</v>
      </c>
      <c r="K1126" s="14">
        <v>415</v>
      </c>
      <c r="L1126" s="15" t="s">
        <v>5108</v>
      </c>
    </row>
    <row r="1127" spans="1:12">
      <c r="A1127" s="11" t="s">
        <v>5107</v>
      </c>
      <c r="B1127" s="14">
        <v>1274</v>
      </c>
      <c r="C1127" s="14" t="s">
        <v>4900</v>
      </c>
      <c r="D1127" s="14" t="s">
        <v>6535</v>
      </c>
      <c r="E1127" s="14">
        <v>0</v>
      </c>
      <c r="F1127" s="11" t="s">
        <v>5097</v>
      </c>
      <c r="G1127" s="11" t="s">
        <v>5098</v>
      </c>
      <c r="H1127" s="16">
        <v>45240</v>
      </c>
      <c r="I1127" s="11" t="s">
        <v>5098</v>
      </c>
      <c r="J1127" s="16">
        <v>45240</v>
      </c>
      <c r="K1127" s="14">
        <v>415</v>
      </c>
      <c r="L1127" s="15" t="s">
        <v>5108</v>
      </c>
    </row>
    <row r="1128" spans="1:12">
      <c r="A1128" s="11" t="s">
        <v>5107</v>
      </c>
      <c r="B1128" s="14">
        <v>1275</v>
      </c>
      <c r="C1128" s="14" t="s">
        <v>4902</v>
      </c>
      <c r="D1128" s="14" t="s">
        <v>4903</v>
      </c>
      <c r="E1128" s="14">
        <v>0</v>
      </c>
      <c r="F1128" s="11" t="s">
        <v>5097</v>
      </c>
      <c r="G1128" s="11" t="s">
        <v>5098</v>
      </c>
      <c r="H1128" s="16">
        <v>45680</v>
      </c>
      <c r="I1128" s="11" t="s">
        <v>5098</v>
      </c>
      <c r="J1128" s="16">
        <v>45680</v>
      </c>
      <c r="K1128" s="14">
        <v>415</v>
      </c>
      <c r="L1128" s="15" t="s">
        <v>5108</v>
      </c>
    </row>
    <row r="1129" spans="1:12">
      <c r="A1129" s="11" t="s">
        <v>5107</v>
      </c>
      <c r="B1129" s="14">
        <v>1276</v>
      </c>
      <c r="C1129" s="14" t="s">
        <v>4904</v>
      </c>
      <c r="D1129" s="14" t="s">
        <v>4905</v>
      </c>
      <c r="E1129" s="14">
        <v>1</v>
      </c>
      <c r="F1129" s="11" t="s">
        <v>5097</v>
      </c>
      <c r="G1129" s="11" t="s">
        <v>5098</v>
      </c>
      <c r="H1129" s="16">
        <v>46120</v>
      </c>
      <c r="I1129" s="11" t="s">
        <v>5098</v>
      </c>
      <c r="J1129" s="16">
        <v>46120</v>
      </c>
      <c r="K1129" s="14">
        <v>415</v>
      </c>
      <c r="L1129" s="15" t="s">
        <v>5108</v>
      </c>
    </row>
    <row r="1130" spans="1:12">
      <c r="A1130" s="11" t="s">
        <v>5107</v>
      </c>
      <c r="B1130" s="14">
        <v>1277</v>
      </c>
      <c r="C1130" s="14" t="s">
        <v>1923</v>
      </c>
      <c r="D1130" s="14" t="s">
        <v>4907</v>
      </c>
      <c r="E1130" s="14">
        <v>0</v>
      </c>
      <c r="F1130" s="11" t="s">
        <v>5097</v>
      </c>
      <c r="G1130" s="11" t="s">
        <v>5098</v>
      </c>
      <c r="H1130" s="16">
        <v>44801</v>
      </c>
      <c r="I1130" s="11" t="s">
        <v>5098</v>
      </c>
      <c r="J1130" s="16">
        <v>44801</v>
      </c>
      <c r="K1130" s="14">
        <v>416</v>
      </c>
      <c r="L1130" s="15" t="s">
        <v>5108</v>
      </c>
    </row>
    <row r="1131" spans="1:12">
      <c r="A1131" s="11" t="s">
        <v>5107</v>
      </c>
      <c r="B1131" s="14">
        <v>1278</v>
      </c>
      <c r="C1131" s="14" t="s">
        <v>1921</v>
      </c>
      <c r="D1131" s="14" t="s">
        <v>4908</v>
      </c>
      <c r="E1131" s="14">
        <v>0</v>
      </c>
      <c r="F1131" s="11" t="s">
        <v>5097</v>
      </c>
      <c r="G1131" s="11" t="s">
        <v>5098</v>
      </c>
      <c r="H1131" s="16">
        <v>45241</v>
      </c>
      <c r="I1131" s="11" t="s">
        <v>5098</v>
      </c>
      <c r="J1131" s="16">
        <v>45241</v>
      </c>
      <c r="K1131" s="14">
        <v>416</v>
      </c>
      <c r="L1131" s="15" t="s">
        <v>5108</v>
      </c>
    </row>
    <row r="1132" spans="1:12">
      <c r="A1132" s="11" t="s">
        <v>5107</v>
      </c>
      <c r="B1132" s="14">
        <v>1279</v>
      </c>
      <c r="C1132" s="14" t="s">
        <v>1919</v>
      </c>
      <c r="D1132" s="14" t="s">
        <v>6536</v>
      </c>
      <c r="E1132" s="14">
        <v>1</v>
      </c>
      <c r="F1132" s="11" t="s">
        <v>5097</v>
      </c>
      <c r="G1132" s="11" t="s">
        <v>5098</v>
      </c>
      <c r="H1132" s="16">
        <v>45681</v>
      </c>
      <c r="I1132" s="11" t="s">
        <v>5098</v>
      </c>
      <c r="J1132" s="16">
        <v>45681</v>
      </c>
      <c r="K1132" s="14">
        <v>416</v>
      </c>
      <c r="L1132" s="15" t="s">
        <v>5108</v>
      </c>
    </row>
    <row r="1133" spans="1:12">
      <c r="A1133" s="11" t="s">
        <v>5107</v>
      </c>
      <c r="B1133" s="14">
        <v>1280</v>
      </c>
      <c r="C1133" s="14" t="s">
        <v>4910</v>
      </c>
      <c r="D1133" s="14" t="s">
        <v>6537</v>
      </c>
      <c r="E1133" s="14">
        <v>0</v>
      </c>
      <c r="F1133" s="11" t="s">
        <v>5097</v>
      </c>
      <c r="G1133" s="11" t="s">
        <v>5098</v>
      </c>
      <c r="H1133" s="16">
        <v>46121</v>
      </c>
      <c r="I1133" s="11" t="s">
        <v>5098</v>
      </c>
      <c r="J1133" s="16">
        <v>46121</v>
      </c>
      <c r="K1133" s="14">
        <v>416</v>
      </c>
      <c r="L1133" s="15" t="s">
        <v>5108</v>
      </c>
    </row>
    <row r="1134" spans="1:12">
      <c r="A1134" s="11" t="s">
        <v>5107</v>
      </c>
      <c r="B1134" s="14">
        <v>1281</v>
      </c>
      <c r="C1134" s="14" t="s">
        <v>4913</v>
      </c>
      <c r="D1134" s="14" t="s">
        <v>4914</v>
      </c>
      <c r="E1134" s="14">
        <v>1</v>
      </c>
      <c r="F1134" s="11" t="s">
        <v>5097</v>
      </c>
      <c r="G1134" s="11" t="s">
        <v>5098</v>
      </c>
      <c r="H1134" s="16">
        <v>44802</v>
      </c>
      <c r="I1134" s="11" t="s">
        <v>5098</v>
      </c>
      <c r="J1134" s="16">
        <v>44802</v>
      </c>
      <c r="K1134" s="14">
        <v>417</v>
      </c>
      <c r="L1134" s="15" t="s">
        <v>5108</v>
      </c>
    </row>
    <row r="1135" spans="1:12">
      <c r="A1135" s="11" t="s">
        <v>5107</v>
      </c>
      <c r="B1135" s="14">
        <v>1282</v>
      </c>
      <c r="C1135" s="14" t="s">
        <v>4915</v>
      </c>
      <c r="D1135" s="14" t="s">
        <v>4916</v>
      </c>
      <c r="E1135" s="14">
        <v>0</v>
      </c>
      <c r="F1135" s="11" t="s">
        <v>5097</v>
      </c>
      <c r="G1135" s="11" t="s">
        <v>5098</v>
      </c>
      <c r="H1135" s="16">
        <v>45242</v>
      </c>
      <c r="I1135" s="11" t="s">
        <v>5098</v>
      </c>
      <c r="J1135" s="16">
        <v>45242</v>
      </c>
      <c r="K1135" s="14">
        <v>417</v>
      </c>
      <c r="L1135" s="15" t="s">
        <v>5108</v>
      </c>
    </row>
    <row r="1136" spans="1:12">
      <c r="A1136" s="11" t="s">
        <v>5107</v>
      </c>
      <c r="B1136" s="14">
        <v>1283</v>
      </c>
      <c r="C1136" s="14" t="s">
        <v>4917</v>
      </c>
      <c r="D1136" s="14" t="s">
        <v>4918</v>
      </c>
      <c r="E1136" s="14">
        <v>0</v>
      </c>
      <c r="F1136" s="11" t="s">
        <v>5097</v>
      </c>
      <c r="G1136" s="11" t="s">
        <v>5098</v>
      </c>
      <c r="H1136" s="16">
        <v>45682</v>
      </c>
      <c r="I1136" s="11" t="s">
        <v>5098</v>
      </c>
      <c r="J1136" s="16">
        <v>45682</v>
      </c>
      <c r="K1136" s="14">
        <v>417</v>
      </c>
      <c r="L1136" s="15" t="s">
        <v>5108</v>
      </c>
    </row>
    <row r="1137" spans="1:12">
      <c r="A1137" s="11" t="s">
        <v>5107</v>
      </c>
      <c r="B1137" s="14">
        <v>1284</v>
      </c>
      <c r="C1137" s="14" t="s">
        <v>4919</v>
      </c>
      <c r="D1137" s="14" t="s">
        <v>6538</v>
      </c>
      <c r="E1137" s="14">
        <v>0</v>
      </c>
      <c r="F1137" s="11" t="s">
        <v>5097</v>
      </c>
      <c r="G1137" s="11" t="s">
        <v>5098</v>
      </c>
      <c r="H1137" s="16">
        <v>46122</v>
      </c>
      <c r="I1137" s="11" t="s">
        <v>5098</v>
      </c>
      <c r="J1137" s="16">
        <v>46122</v>
      </c>
      <c r="K1137" s="14">
        <v>417</v>
      </c>
      <c r="L1137" s="15" t="s">
        <v>5108</v>
      </c>
    </row>
    <row r="1138" spans="1:12">
      <c r="A1138" s="11" t="s">
        <v>5107</v>
      </c>
      <c r="B1138" s="14">
        <v>1285</v>
      </c>
      <c r="C1138" s="14" t="s">
        <v>4923</v>
      </c>
      <c r="D1138" s="14" t="s">
        <v>6539</v>
      </c>
      <c r="E1138" s="14">
        <v>0</v>
      </c>
      <c r="F1138" s="11" t="s">
        <v>5097</v>
      </c>
      <c r="G1138" s="11" t="s">
        <v>5098</v>
      </c>
      <c r="H1138" s="16">
        <v>44803</v>
      </c>
      <c r="I1138" s="11" t="s">
        <v>5098</v>
      </c>
      <c r="J1138" s="16">
        <v>44803</v>
      </c>
      <c r="K1138" s="14">
        <v>418</v>
      </c>
      <c r="L1138" s="15" t="s">
        <v>5108</v>
      </c>
    </row>
    <row r="1139" spans="1:12">
      <c r="A1139" s="11" t="s">
        <v>5107</v>
      </c>
      <c r="B1139" s="14">
        <v>1286</v>
      </c>
      <c r="C1139" s="14" t="s">
        <v>4925</v>
      </c>
      <c r="D1139" s="14" t="s">
        <v>6540</v>
      </c>
      <c r="E1139" s="14">
        <v>0</v>
      </c>
      <c r="F1139" s="11" t="s">
        <v>5097</v>
      </c>
      <c r="G1139" s="11" t="s">
        <v>5098</v>
      </c>
      <c r="H1139" s="16">
        <v>45243</v>
      </c>
      <c r="I1139" s="11" t="s">
        <v>5098</v>
      </c>
      <c r="J1139" s="16">
        <v>45243</v>
      </c>
      <c r="K1139" s="14">
        <v>418</v>
      </c>
      <c r="L1139" s="15" t="s">
        <v>5108</v>
      </c>
    </row>
    <row r="1140" spans="1:12">
      <c r="A1140" s="11" t="s">
        <v>5107</v>
      </c>
      <c r="B1140" s="14">
        <v>1287</v>
      </c>
      <c r="C1140" s="14" t="s">
        <v>4927</v>
      </c>
      <c r="D1140" s="14" t="s">
        <v>6541</v>
      </c>
      <c r="E1140" s="14">
        <v>1</v>
      </c>
      <c r="F1140" s="11" t="s">
        <v>5097</v>
      </c>
      <c r="G1140" s="11" t="s">
        <v>5098</v>
      </c>
      <c r="H1140" s="16">
        <v>45683</v>
      </c>
      <c r="I1140" s="11" t="s">
        <v>5098</v>
      </c>
      <c r="J1140" s="16">
        <v>45683</v>
      </c>
      <c r="K1140" s="14">
        <v>418</v>
      </c>
      <c r="L1140" s="15" t="s">
        <v>5108</v>
      </c>
    </row>
    <row r="1141" spans="1:12">
      <c r="A1141" s="11" t="s">
        <v>5107</v>
      </c>
      <c r="B1141" s="14">
        <v>1288</v>
      </c>
      <c r="C1141" s="14" t="s">
        <v>4929</v>
      </c>
      <c r="D1141" s="14" t="s">
        <v>6542</v>
      </c>
      <c r="E1141" s="14">
        <v>0</v>
      </c>
      <c r="F1141" s="11" t="s">
        <v>5097</v>
      </c>
      <c r="G1141" s="11" t="s">
        <v>5098</v>
      </c>
      <c r="H1141" s="16">
        <v>46123</v>
      </c>
      <c r="I1141" s="11" t="s">
        <v>5098</v>
      </c>
      <c r="J1141" s="16">
        <v>46123</v>
      </c>
      <c r="K1141" s="14">
        <v>418</v>
      </c>
      <c r="L1141" s="15" t="s">
        <v>5108</v>
      </c>
    </row>
    <row r="1142" spans="1:12">
      <c r="A1142" s="11" t="s">
        <v>5107</v>
      </c>
      <c r="B1142" s="14">
        <v>1289</v>
      </c>
      <c r="C1142" s="14" t="s">
        <v>6543</v>
      </c>
      <c r="D1142" s="14" t="s">
        <v>6544</v>
      </c>
      <c r="E1142" s="14">
        <v>0</v>
      </c>
      <c r="F1142" s="11" t="s">
        <v>5097</v>
      </c>
      <c r="G1142" s="11" t="s">
        <v>5098</v>
      </c>
      <c r="H1142" s="16">
        <v>44804</v>
      </c>
      <c r="I1142" s="11" t="s">
        <v>5098</v>
      </c>
      <c r="J1142" s="16">
        <v>44804</v>
      </c>
      <c r="K1142" s="14">
        <v>419</v>
      </c>
      <c r="L1142" s="15" t="s">
        <v>5108</v>
      </c>
    </row>
    <row r="1143" spans="1:12">
      <c r="A1143" s="11" t="s">
        <v>5107</v>
      </c>
      <c r="B1143" s="14">
        <v>1290</v>
      </c>
      <c r="C1143" s="14" t="s">
        <v>6545</v>
      </c>
      <c r="D1143" s="14" t="s">
        <v>4935</v>
      </c>
      <c r="E1143" s="14">
        <v>1</v>
      </c>
      <c r="F1143" s="11" t="s">
        <v>5097</v>
      </c>
      <c r="G1143" s="11" t="s">
        <v>5098</v>
      </c>
      <c r="H1143" s="16">
        <v>45244</v>
      </c>
      <c r="I1143" s="11" t="s">
        <v>5098</v>
      </c>
      <c r="J1143" s="16">
        <v>45244</v>
      </c>
      <c r="K1143" s="14">
        <v>419</v>
      </c>
      <c r="L1143" s="15" t="s">
        <v>5108</v>
      </c>
    </row>
    <row r="1144" spans="1:12">
      <c r="A1144" s="11" t="s">
        <v>5107</v>
      </c>
      <c r="B1144" s="14">
        <v>1291</v>
      </c>
      <c r="C1144" s="14" t="s">
        <v>6546</v>
      </c>
      <c r="D1144" s="14" t="s">
        <v>4937</v>
      </c>
      <c r="E1144" s="14">
        <v>0</v>
      </c>
      <c r="F1144" s="11" t="s">
        <v>5097</v>
      </c>
      <c r="G1144" s="11" t="s">
        <v>5098</v>
      </c>
      <c r="H1144" s="16">
        <v>45684</v>
      </c>
      <c r="I1144" s="11" t="s">
        <v>5098</v>
      </c>
      <c r="J1144" s="16">
        <v>45684</v>
      </c>
      <c r="K1144" s="14">
        <v>419</v>
      </c>
      <c r="L1144" s="15" t="s">
        <v>5108</v>
      </c>
    </row>
    <row r="1145" spans="1:12">
      <c r="A1145" s="11" t="s">
        <v>5107</v>
      </c>
      <c r="B1145" s="14">
        <v>1292</v>
      </c>
      <c r="C1145" s="14" t="s">
        <v>4938</v>
      </c>
      <c r="D1145" s="14" t="s">
        <v>4939</v>
      </c>
      <c r="E1145" s="14">
        <v>0</v>
      </c>
      <c r="F1145" s="11" t="s">
        <v>5097</v>
      </c>
      <c r="G1145" s="11" t="s">
        <v>5098</v>
      </c>
      <c r="H1145" s="16">
        <v>46124</v>
      </c>
      <c r="I1145" s="11" t="s">
        <v>5098</v>
      </c>
      <c r="J1145" s="16">
        <v>46124</v>
      </c>
      <c r="K1145" s="14">
        <v>419</v>
      </c>
      <c r="L1145" s="15" t="s">
        <v>5108</v>
      </c>
    </row>
    <row r="1146" spans="1:12">
      <c r="A1146" s="11" t="s">
        <v>5107</v>
      </c>
      <c r="B1146" s="14">
        <v>1293</v>
      </c>
      <c r="C1146" s="14" t="s">
        <v>4941</v>
      </c>
      <c r="D1146" s="14" t="s">
        <v>6547</v>
      </c>
      <c r="E1146" s="14">
        <v>1</v>
      </c>
      <c r="F1146" s="11" t="s">
        <v>5097</v>
      </c>
      <c r="G1146" s="11" t="s">
        <v>5098</v>
      </c>
      <c r="H1146" s="16">
        <v>44805</v>
      </c>
      <c r="I1146" s="11" t="s">
        <v>5098</v>
      </c>
      <c r="J1146" s="16">
        <v>44805</v>
      </c>
      <c r="K1146" s="14">
        <v>420</v>
      </c>
      <c r="L1146" s="15" t="s">
        <v>5108</v>
      </c>
    </row>
    <row r="1147" spans="1:12">
      <c r="A1147" s="11" t="s">
        <v>5107</v>
      </c>
      <c r="B1147" s="14">
        <v>1294</v>
      </c>
      <c r="C1147" s="14" t="s">
        <v>4943</v>
      </c>
      <c r="D1147" s="14" t="s">
        <v>6548</v>
      </c>
      <c r="E1147" s="14">
        <v>0</v>
      </c>
      <c r="F1147" s="11" t="s">
        <v>5097</v>
      </c>
      <c r="G1147" s="11" t="s">
        <v>5098</v>
      </c>
      <c r="H1147" s="16">
        <v>45245</v>
      </c>
      <c r="I1147" s="11" t="s">
        <v>5098</v>
      </c>
      <c r="J1147" s="16">
        <v>45245</v>
      </c>
      <c r="K1147" s="14">
        <v>420</v>
      </c>
      <c r="L1147" s="15" t="s">
        <v>5108</v>
      </c>
    </row>
    <row r="1148" spans="1:12">
      <c r="A1148" s="11" t="s">
        <v>5107</v>
      </c>
      <c r="B1148" s="14">
        <v>1295</v>
      </c>
      <c r="C1148" s="14" t="s">
        <v>4945</v>
      </c>
      <c r="D1148" s="14" t="s">
        <v>6549</v>
      </c>
      <c r="E1148" s="14">
        <v>0</v>
      </c>
      <c r="F1148" s="11" t="s">
        <v>5097</v>
      </c>
      <c r="G1148" s="11" t="s">
        <v>5098</v>
      </c>
      <c r="H1148" s="16">
        <v>45685</v>
      </c>
      <c r="I1148" s="11" t="s">
        <v>5098</v>
      </c>
      <c r="J1148" s="16">
        <v>45685</v>
      </c>
      <c r="K1148" s="14">
        <v>420</v>
      </c>
      <c r="L1148" s="15" t="s">
        <v>5108</v>
      </c>
    </row>
    <row r="1149" spans="1:12">
      <c r="A1149" s="11" t="s">
        <v>5107</v>
      </c>
      <c r="B1149" s="14">
        <v>1296</v>
      </c>
      <c r="C1149" s="14" t="s">
        <v>4947</v>
      </c>
      <c r="D1149" s="14" t="s">
        <v>4948</v>
      </c>
      <c r="E1149" s="14">
        <v>0</v>
      </c>
      <c r="F1149" s="11" t="s">
        <v>5097</v>
      </c>
      <c r="G1149" s="11" t="s">
        <v>5098</v>
      </c>
      <c r="H1149" s="16">
        <v>46125</v>
      </c>
      <c r="I1149" s="11" t="s">
        <v>5098</v>
      </c>
      <c r="J1149" s="16">
        <v>46125</v>
      </c>
      <c r="K1149" s="14">
        <v>420</v>
      </c>
      <c r="L1149" s="15" t="s">
        <v>5108</v>
      </c>
    </row>
    <row r="1150" spans="1:12">
      <c r="A1150" s="11" t="s">
        <v>5107</v>
      </c>
      <c r="B1150" s="14">
        <v>1297</v>
      </c>
      <c r="C1150" s="14" t="s">
        <v>18</v>
      </c>
      <c r="D1150" s="14" t="s">
        <v>6550</v>
      </c>
      <c r="E1150" s="14">
        <v>0</v>
      </c>
      <c r="F1150" s="11" t="s">
        <v>5097</v>
      </c>
      <c r="G1150" s="11" t="s">
        <v>5098</v>
      </c>
      <c r="H1150" s="16">
        <v>44806</v>
      </c>
      <c r="I1150" s="11" t="s">
        <v>5098</v>
      </c>
      <c r="J1150" s="16">
        <v>44806</v>
      </c>
      <c r="K1150" s="14">
        <v>421</v>
      </c>
      <c r="L1150" s="15" t="s">
        <v>5108</v>
      </c>
    </row>
    <row r="1151" spans="1:12">
      <c r="A1151" s="11" t="s">
        <v>5107</v>
      </c>
      <c r="B1151" s="14">
        <v>1298</v>
      </c>
      <c r="C1151" s="14" t="s">
        <v>20</v>
      </c>
      <c r="D1151" s="14" t="s">
        <v>21</v>
      </c>
      <c r="E1151" s="14">
        <v>1</v>
      </c>
      <c r="F1151" s="11" t="s">
        <v>5097</v>
      </c>
      <c r="G1151" s="11" t="s">
        <v>5098</v>
      </c>
      <c r="H1151" s="16">
        <v>45246</v>
      </c>
      <c r="I1151" s="11" t="s">
        <v>5098</v>
      </c>
      <c r="J1151" s="16">
        <v>45246</v>
      </c>
      <c r="K1151" s="14">
        <v>421</v>
      </c>
      <c r="L1151" s="15" t="s">
        <v>5108</v>
      </c>
    </row>
    <row r="1152" spans="1:12">
      <c r="A1152" s="11" t="s">
        <v>5107</v>
      </c>
      <c r="B1152" s="14">
        <v>1299</v>
      </c>
      <c r="C1152" s="14" t="s">
        <v>22</v>
      </c>
      <c r="D1152" s="14" t="s">
        <v>23</v>
      </c>
      <c r="E1152" s="14">
        <v>0</v>
      </c>
      <c r="F1152" s="11" t="s">
        <v>5097</v>
      </c>
      <c r="G1152" s="11" t="s">
        <v>5098</v>
      </c>
      <c r="H1152" s="16">
        <v>45686</v>
      </c>
      <c r="I1152" s="11" t="s">
        <v>5098</v>
      </c>
      <c r="J1152" s="16">
        <v>45686</v>
      </c>
      <c r="K1152" s="14">
        <v>421</v>
      </c>
      <c r="L1152" s="15" t="s">
        <v>5108</v>
      </c>
    </row>
    <row r="1153" spans="1:12">
      <c r="A1153" s="11" t="s">
        <v>5107</v>
      </c>
      <c r="B1153" s="14">
        <v>1300</v>
      </c>
      <c r="C1153" s="14" t="s">
        <v>24</v>
      </c>
      <c r="D1153" s="14" t="s">
        <v>6551</v>
      </c>
      <c r="E1153" s="14">
        <v>0</v>
      </c>
      <c r="F1153" s="11" t="s">
        <v>5097</v>
      </c>
      <c r="G1153" s="11" t="s">
        <v>5098</v>
      </c>
      <c r="H1153" s="16">
        <v>46126</v>
      </c>
      <c r="I1153" s="11" t="s">
        <v>5098</v>
      </c>
      <c r="J1153" s="16">
        <v>46126</v>
      </c>
      <c r="K1153" s="14">
        <v>421</v>
      </c>
      <c r="L1153" s="15" t="s">
        <v>5108</v>
      </c>
    </row>
    <row r="1154" spans="1:12">
      <c r="A1154" s="11" t="s">
        <v>5107</v>
      </c>
      <c r="B1154" s="14">
        <v>1301</v>
      </c>
      <c r="C1154" s="14" t="s">
        <v>52</v>
      </c>
      <c r="D1154" s="14" t="s">
        <v>6552</v>
      </c>
      <c r="E1154" s="14">
        <v>0</v>
      </c>
      <c r="F1154" s="11" t="s">
        <v>5097</v>
      </c>
      <c r="G1154" s="11" t="s">
        <v>5098</v>
      </c>
      <c r="H1154" s="16">
        <v>44807</v>
      </c>
      <c r="I1154" s="11" t="s">
        <v>5098</v>
      </c>
      <c r="J1154" s="16">
        <v>44807</v>
      </c>
      <c r="K1154" s="14">
        <v>424</v>
      </c>
      <c r="L1154" s="15" t="s">
        <v>5108</v>
      </c>
    </row>
    <row r="1155" spans="1:12">
      <c r="A1155" s="11" t="s">
        <v>5107</v>
      </c>
      <c r="B1155" s="14">
        <v>1302</v>
      </c>
      <c r="C1155" s="14" t="s">
        <v>54</v>
      </c>
      <c r="D1155" s="14" t="s">
        <v>6553</v>
      </c>
      <c r="E1155" s="14">
        <v>0</v>
      </c>
      <c r="F1155" s="11" t="s">
        <v>5097</v>
      </c>
      <c r="G1155" s="11" t="s">
        <v>5098</v>
      </c>
      <c r="H1155" s="16">
        <v>45247</v>
      </c>
      <c r="I1155" s="11" t="s">
        <v>5098</v>
      </c>
      <c r="J1155" s="16">
        <v>45247</v>
      </c>
      <c r="K1155" s="14">
        <v>424</v>
      </c>
      <c r="L1155" s="15" t="s">
        <v>5108</v>
      </c>
    </row>
    <row r="1156" spans="1:12">
      <c r="A1156" s="11" t="s">
        <v>5107</v>
      </c>
      <c r="B1156" s="14">
        <v>1303</v>
      </c>
      <c r="C1156" s="14" t="s">
        <v>56</v>
      </c>
      <c r="D1156" s="14" t="s">
        <v>6554</v>
      </c>
      <c r="E1156" s="14">
        <v>0</v>
      </c>
      <c r="F1156" s="11" t="s">
        <v>5097</v>
      </c>
      <c r="G1156" s="11" t="s">
        <v>5098</v>
      </c>
      <c r="H1156" s="16">
        <v>45687</v>
      </c>
      <c r="I1156" s="11" t="s">
        <v>5098</v>
      </c>
      <c r="J1156" s="16">
        <v>45687</v>
      </c>
      <c r="K1156" s="14">
        <v>424</v>
      </c>
      <c r="L1156" s="15" t="s">
        <v>5108</v>
      </c>
    </row>
    <row r="1157" spans="1:12">
      <c r="A1157" s="11" t="s">
        <v>5107</v>
      </c>
      <c r="B1157" s="14">
        <v>1304</v>
      </c>
      <c r="C1157" s="14" t="s">
        <v>58</v>
      </c>
      <c r="D1157" s="14" t="s">
        <v>59</v>
      </c>
      <c r="E1157" s="14">
        <v>1</v>
      </c>
      <c r="F1157" s="11" t="s">
        <v>5097</v>
      </c>
      <c r="G1157" s="11" t="s">
        <v>5098</v>
      </c>
      <c r="H1157" s="16">
        <v>46127</v>
      </c>
      <c r="I1157" s="11" t="s">
        <v>5098</v>
      </c>
      <c r="J1157" s="16">
        <v>46127</v>
      </c>
      <c r="K1157" s="14">
        <v>424</v>
      </c>
      <c r="L1157" s="15" t="s">
        <v>5108</v>
      </c>
    </row>
    <row r="1158" spans="1:12">
      <c r="A1158" s="11" t="s">
        <v>5107</v>
      </c>
      <c r="B1158" s="14">
        <v>1305</v>
      </c>
      <c r="C1158" s="14" t="s">
        <v>6555</v>
      </c>
      <c r="D1158" s="14" t="s">
        <v>6556</v>
      </c>
      <c r="E1158" s="14">
        <v>1</v>
      </c>
      <c r="F1158" s="11" t="s">
        <v>5097</v>
      </c>
      <c r="G1158" s="11" t="s">
        <v>5098</v>
      </c>
      <c r="H1158" s="16">
        <v>44808</v>
      </c>
      <c r="I1158" s="11" t="s">
        <v>5098</v>
      </c>
      <c r="J1158" s="16">
        <v>44808</v>
      </c>
      <c r="K1158" s="14">
        <v>425</v>
      </c>
      <c r="L1158" s="15" t="s">
        <v>5108</v>
      </c>
    </row>
    <row r="1159" spans="1:12">
      <c r="A1159" s="11" t="s">
        <v>5107</v>
      </c>
      <c r="B1159" s="14">
        <v>1306</v>
      </c>
      <c r="C1159" s="14" t="s">
        <v>66</v>
      </c>
      <c r="D1159" s="14" t="s">
        <v>6557</v>
      </c>
      <c r="E1159" s="14">
        <v>0</v>
      </c>
      <c r="F1159" s="11" t="s">
        <v>5097</v>
      </c>
      <c r="G1159" s="11" t="s">
        <v>5098</v>
      </c>
      <c r="H1159" s="16">
        <v>45248</v>
      </c>
      <c r="I1159" s="11" t="s">
        <v>5098</v>
      </c>
      <c r="J1159" s="16">
        <v>45248</v>
      </c>
      <c r="K1159" s="14">
        <v>425</v>
      </c>
      <c r="L1159" s="15" t="s">
        <v>5108</v>
      </c>
    </row>
    <row r="1160" spans="1:12">
      <c r="A1160" s="11" t="s">
        <v>5107</v>
      </c>
      <c r="B1160" s="14">
        <v>1307</v>
      </c>
      <c r="C1160" s="14" t="s">
        <v>6558</v>
      </c>
      <c r="D1160" s="14" t="s">
        <v>6559</v>
      </c>
      <c r="E1160" s="14">
        <v>0</v>
      </c>
      <c r="F1160" s="11" t="s">
        <v>5097</v>
      </c>
      <c r="G1160" s="11" t="s">
        <v>5098</v>
      </c>
      <c r="H1160" s="16">
        <v>45688</v>
      </c>
      <c r="I1160" s="11" t="s">
        <v>5098</v>
      </c>
      <c r="J1160" s="16">
        <v>45688</v>
      </c>
      <c r="K1160" s="14">
        <v>425</v>
      </c>
      <c r="L1160" s="15" t="s">
        <v>5108</v>
      </c>
    </row>
    <row r="1161" spans="1:12">
      <c r="A1161" s="11" t="s">
        <v>5107</v>
      </c>
      <c r="B1161" s="14">
        <v>1308</v>
      </c>
      <c r="C1161" s="14" t="s">
        <v>70</v>
      </c>
      <c r="D1161" s="14" t="s">
        <v>6560</v>
      </c>
      <c r="E1161" s="14">
        <v>0</v>
      </c>
      <c r="F1161" s="11" t="s">
        <v>5097</v>
      </c>
      <c r="G1161" s="11" t="s">
        <v>5098</v>
      </c>
      <c r="H1161" s="16">
        <v>46128</v>
      </c>
      <c r="I1161" s="11" t="s">
        <v>5098</v>
      </c>
      <c r="J1161" s="16">
        <v>46128</v>
      </c>
      <c r="K1161" s="14">
        <v>425</v>
      </c>
      <c r="L1161" s="15" t="s">
        <v>5108</v>
      </c>
    </row>
    <row r="1162" spans="1:12">
      <c r="A1162" s="11" t="s">
        <v>5107</v>
      </c>
      <c r="B1162" s="14">
        <v>1309</v>
      </c>
      <c r="C1162" s="14" t="s">
        <v>75</v>
      </c>
      <c r="D1162" s="14" t="s">
        <v>6561</v>
      </c>
      <c r="E1162" s="14">
        <v>0</v>
      </c>
      <c r="F1162" s="11" t="s">
        <v>5097</v>
      </c>
      <c r="G1162" s="11" t="s">
        <v>5098</v>
      </c>
      <c r="H1162" s="16">
        <v>44809</v>
      </c>
      <c r="I1162" s="11" t="s">
        <v>5098</v>
      </c>
      <c r="J1162" s="16">
        <v>44809</v>
      </c>
      <c r="K1162" s="14">
        <v>426</v>
      </c>
      <c r="L1162" s="15" t="s">
        <v>5108</v>
      </c>
    </row>
    <row r="1163" spans="1:12">
      <c r="A1163" s="11" t="s">
        <v>5107</v>
      </c>
      <c r="B1163" s="14">
        <v>1310</v>
      </c>
      <c r="C1163" s="14" t="s">
        <v>77</v>
      </c>
      <c r="D1163" s="14" t="s">
        <v>6562</v>
      </c>
      <c r="E1163" s="14">
        <v>1</v>
      </c>
      <c r="F1163" s="11" t="s">
        <v>5097</v>
      </c>
      <c r="G1163" s="11" t="s">
        <v>5098</v>
      </c>
      <c r="H1163" s="16">
        <v>45249</v>
      </c>
      <c r="I1163" s="11" t="s">
        <v>5098</v>
      </c>
      <c r="J1163" s="16">
        <v>45249</v>
      </c>
      <c r="K1163" s="14">
        <v>426</v>
      </c>
      <c r="L1163" s="15" t="s">
        <v>5108</v>
      </c>
    </row>
    <row r="1164" spans="1:12">
      <c r="A1164" s="11" t="s">
        <v>5107</v>
      </c>
      <c r="B1164" s="14">
        <v>1311</v>
      </c>
      <c r="C1164" s="14" t="s">
        <v>79</v>
      </c>
      <c r="D1164" s="14" t="s">
        <v>6563</v>
      </c>
      <c r="E1164" s="14">
        <v>0</v>
      </c>
      <c r="F1164" s="11" t="s">
        <v>5097</v>
      </c>
      <c r="G1164" s="11" t="s">
        <v>5098</v>
      </c>
      <c r="H1164" s="16">
        <v>45689</v>
      </c>
      <c r="I1164" s="11" t="s">
        <v>5098</v>
      </c>
      <c r="J1164" s="16">
        <v>45689</v>
      </c>
      <c r="K1164" s="14">
        <v>426</v>
      </c>
      <c r="L1164" s="15" t="s">
        <v>5108</v>
      </c>
    </row>
    <row r="1165" spans="1:12">
      <c r="A1165" s="11" t="s">
        <v>5107</v>
      </c>
      <c r="B1165" s="14">
        <v>1312</v>
      </c>
      <c r="C1165" s="14" t="s">
        <v>81</v>
      </c>
      <c r="D1165" s="14" t="s">
        <v>6564</v>
      </c>
      <c r="E1165" s="14">
        <v>0</v>
      </c>
      <c r="F1165" s="11" t="s">
        <v>5097</v>
      </c>
      <c r="G1165" s="11" t="s">
        <v>5098</v>
      </c>
      <c r="H1165" s="16">
        <v>46129</v>
      </c>
      <c r="I1165" s="11" t="s">
        <v>5098</v>
      </c>
      <c r="J1165" s="16">
        <v>46129</v>
      </c>
      <c r="K1165" s="14">
        <v>426</v>
      </c>
      <c r="L1165" s="15" t="s">
        <v>5108</v>
      </c>
    </row>
    <row r="1166" spans="1:12">
      <c r="A1166" s="11" t="s">
        <v>5107</v>
      </c>
      <c r="B1166" s="14">
        <v>1313</v>
      </c>
      <c r="C1166" s="14" t="s">
        <v>85</v>
      </c>
      <c r="D1166" s="14" t="s">
        <v>86</v>
      </c>
      <c r="E1166" s="14">
        <v>0</v>
      </c>
      <c r="F1166" s="11" t="s">
        <v>5097</v>
      </c>
      <c r="G1166" s="11" t="s">
        <v>5098</v>
      </c>
      <c r="H1166" s="16">
        <v>44810</v>
      </c>
      <c r="I1166" s="11" t="s">
        <v>5098</v>
      </c>
      <c r="J1166" s="16">
        <v>44810</v>
      </c>
      <c r="K1166" s="14">
        <v>427</v>
      </c>
      <c r="L1166" s="15" t="s">
        <v>5108</v>
      </c>
    </row>
    <row r="1167" spans="1:12">
      <c r="A1167" s="11" t="s">
        <v>5107</v>
      </c>
      <c r="B1167" s="14">
        <v>1314</v>
      </c>
      <c r="C1167" s="14" t="s">
        <v>87</v>
      </c>
      <c r="D1167" s="14" t="s">
        <v>88</v>
      </c>
      <c r="E1167" s="14">
        <v>0</v>
      </c>
      <c r="F1167" s="11" t="s">
        <v>5097</v>
      </c>
      <c r="G1167" s="11" t="s">
        <v>5098</v>
      </c>
      <c r="H1167" s="16">
        <v>45250</v>
      </c>
      <c r="I1167" s="11" t="s">
        <v>5098</v>
      </c>
      <c r="J1167" s="16">
        <v>45250</v>
      </c>
      <c r="K1167" s="14">
        <v>427</v>
      </c>
      <c r="L1167" s="15" t="s">
        <v>5108</v>
      </c>
    </row>
    <row r="1168" spans="1:12">
      <c r="A1168" s="11" t="s">
        <v>5107</v>
      </c>
      <c r="B1168" s="14">
        <v>1315</v>
      </c>
      <c r="C1168" s="14" t="s">
        <v>89</v>
      </c>
      <c r="D1168" s="14" t="s">
        <v>90</v>
      </c>
      <c r="E1168" s="14">
        <v>1</v>
      </c>
      <c r="F1168" s="11" t="s">
        <v>5097</v>
      </c>
      <c r="G1168" s="11" t="s">
        <v>5098</v>
      </c>
      <c r="H1168" s="16">
        <v>45690</v>
      </c>
      <c r="I1168" s="11" t="s">
        <v>5098</v>
      </c>
      <c r="J1168" s="16">
        <v>45690</v>
      </c>
      <c r="K1168" s="14">
        <v>427</v>
      </c>
      <c r="L1168" s="15" t="s">
        <v>5108</v>
      </c>
    </row>
    <row r="1169" spans="1:12">
      <c r="A1169" s="11" t="s">
        <v>5107</v>
      </c>
      <c r="B1169" s="14">
        <v>1316</v>
      </c>
      <c r="C1169" s="14" t="s">
        <v>91</v>
      </c>
      <c r="D1169" s="14" t="s">
        <v>92</v>
      </c>
      <c r="E1169" s="14">
        <v>0</v>
      </c>
      <c r="F1169" s="11" t="s">
        <v>5097</v>
      </c>
      <c r="G1169" s="11" t="s">
        <v>5098</v>
      </c>
      <c r="H1169" s="16">
        <v>46130</v>
      </c>
      <c r="I1169" s="11" t="s">
        <v>5098</v>
      </c>
      <c r="J1169" s="16">
        <v>46130</v>
      </c>
      <c r="K1169" s="14">
        <v>427</v>
      </c>
      <c r="L1169" s="15" t="s">
        <v>5108</v>
      </c>
    </row>
    <row r="1170" spans="1:12">
      <c r="A1170" s="11" t="s">
        <v>5107</v>
      </c>
      <c r="B1170" s="14">
        <v>1317</v>
      </c>
      <c r="C1170" s="14" t="s">
        <v>96</v>
      </c>
      <c r="D1170" s="14" t="s">
        <v>6565</v>
      </c>
      <c r="E1170" s="14">
        <v>0</v>
      </c>
      <c r="F1170" s="11" t="s">
        <v>5097</v>
      </c>
      <c r="G1170" s="11" t="s">
        <v>5098</v>
      </c>
      <c r="H1170" s="16">
        <v>44811</v>
      </c>
      <c r="I1170" s="11" t="s">
        <v>5098</v>
      </c>
      <c r="J1170" s="16">
        <v>44811</v>
      </c>
      <c r="K1170" s="14">
        <v>428</v>
      </c>
      <c r="L1170" s="15" t="s">
        <v>5108</v>
      </c>
    </row>
    <row r="1171" spans="1:12">
      <c r="A1171" s="11" t="s">
        <v>5107</v>
      </c>
      <c r="B1171" s="14">
        <v>1318</v>
      </c>
      <c r="C1171" s="14" t="s">
        <v>98</v>
      </c>
      <c r="D1171" s="14" t="s">
        <v>6566</v>
      </c>
      <c r="E1171" s="14">
        <v>0</v>
      </c>
      <c r="F1171" s="11" t="s">
        <v>5097</v>
      </c>
      <c r="G1171" s="11" t="s">
        <v>5098</v>
      </c>
      <c r="H1171" s="16">
        <v>45251</v>
      </c>
      <c r="I1171" s="11" t="s">
        <v>5098</v>
      </c>
      <c r="J1171" s="16">
        <v>45251</v>
      </c>
      <c r="K1171" s="14">
        <v>428</v>
      </c>
      <c r="L1171" s="15" t="s">
        <v>5108</v>
      </c>
    </row>
    <row r="1172" spans="1:12">
      <c r="A1172" s="11" t="s">
        <v>5107</v>
      </c>
      <c r="B1172" s="14">
        <v>1319</v>
      </c>
      <c r="C1172" s="14" t="s">
        <v>100</v>
      </c>
      <c r="D1172" s="14" t="s">
        <v>6567</v>
      </c>
      <c r="E1172" s="14">
        <v>0</v>
      </c>
      <c r="F1172" s="11" t="s">
        <v>5097</v>
      </c>
      <c r="G1172" s="11" t="s">
        <v>5098</v>
      </c>
      <c r="H1172" s="16">
        <v>45691</v>
      </c>
      <c r="I1172" s="11" t="s">
        <v>5098</v>
      </c>
      <c r="J1172" s="16">
        <v>45691</v>
      </c>
      <c r="K1172" s="14">
        <v>428</v>
      </c>
      <c r="L1172" s="15" t="s">
        <v>5108</v>
      </c>
    </row>
    <row r="1173" spans="1:12">
      <c r="A1173" s="11" t="s">
        <v>5107</v>
      </c>
      <c r="B1173" s="14">
        <v>1320</v>
      </c>
      <c r="C1173" s="14" t="s">
        <v>102</v>
      </c>
      <c r="D1173" s="14" t="s">
        <v>6568</v>
      </c>
      <c r="E1173" s="14">
        <v>1</v>
      </c>
      <c r="F1173" s="11" t="s">
        <v>5097</v>
      </c>
      <c r="G1173" s="11" t="s">
        <v>5098</v>
      </c>
      <c r="H1173" s="16">
        <v>46131</v>
      </c>
      <c r="I1173" s="11" t="s">
        <v>5098</v>
      </c>
      <c r="J1173" s="16">
        <v>46131</v>
      </c>
      <c r="K1173" s="14">
        <v>428</v>
      </c>
      <c r="L1173" s="15" t="s">
        <v>5108</v>
      </c>
    </row>
    <row r="1174" spans="1:12">
      <c r="A1174" s="11" t="s">
        <v>5107</v>
      </c>
      <c r="B1174" s="14">
        <v>1321</v>
      </c>
      <c r="C1174" s="14"/>
      <c r="D1174" s="14" t="s">
        <v>5735</v>
      </c>
      <c r="E1174" s="14">
        <v>0</v>
      </c>
      <c r="F1174" s="11" t="s">
        <v>5097</v>
      </c>
      <c r="G1174" s="11" t="s">
        <v>5098</v>
      </c>
      <c r="H1174" s="16">
        <v>44812</v>
      </c>
      <c r="I1174" s="11" t="s">
        <v>5098</v>
      </c>
      <c r="J1174" s="16">
        <v>44812</v>
      </c>
      <c r="K1174" s="14">
        <v>430</v>
      </c>
      <c r="L1174" s="15" t="s">
        <v>5108</v>
      </c>
    </row>
    <row r="1175" spans="1:12">
      <c r="A1175" s="11" t="s">
        <v>5107</v>
      </c>
      <c r="B1175" s="14">
        <v>1322</v>
      </c>
      <c r="C1175" s="14"/>
      <c r="D1175" s="14"/>
      <c r="E1175" s="14">
        <v>0</v>
      </c>
      <c r="F1175" s="11" t="s">
        <v>5097</v>
      </c>
      <c r="G1175" s="11" t="s">
        <v>5098</v>
      </c>
      <c r="H1175" s="16">
        <v>45252</v>
      </c>
      <c r="I1175" s="11" t="s">
        <v>5098</v>
      </c>
      <c r="J1175" s="16">
        <v>45252</v>
      </c>
      <c r="K1175" s="14">
        <v>430</v>
      </c>
      <c r="L1175" s="15" t="s">
        <v>5108</v>
      </c>
    </row>
    <row r="1176" spans="1:12">
      <c r="A1176" s="11" t="s">
        <v>5107</v>
      </c>
      <c r="B1176" s="14">
        <v>1323</v>
      </c>
      <c r="C1176" s="14"/>
      <c r="D1176" s="14"/>
      <c r="E1176" s="14">
        <v>0</v>
      </c>
      <c r="F1176" s="11" t="s">
        <v>5097</v>
      </c>
      <c r="G1176" s="11" t="s">
        <v>5098</v>
      </c>
      <c r="H1176" s="16">
        <v>45692</v>
      </c>
      <c r="I1176" s="11" t="s">
        <v>5098</v>
      </c>
      <c r="J1176" s="16">
        <v>45692</v>
      </c>
      <c r="K1176" s="14">
        <v>430</v>
      </c>
      <c r="L1176" s="15" t="s">
        <v>5108</v>
      </c>
    </row>
    <row r="1177" spans="1:12">
      <c r="A1177" s="11" t="s">
        <v>5107</v>
      </c>
      <c r="B1177" s="14">
        <v>1324</v>
      </c>
      <c r="C1177" s="14"/>
      <c r="D1177" s="14"/>
      <c r="E1177" s="14">
        <v>0</v>
      </c>
      <c r="F1177" s="11" t="s">
        <v>5097</v>
      </c>
      <c r="G1177" s="11" t="s">
        <v>5098</v>
      </c>
      <c r="H1177" s="16">
        <v>46132</v>
      </c>
      <c r="I1177" s="11" t="s">
        <v>5098</v>
      </c>
      <c r="J1177" s="16">
        <v>46132</v>
      </c>
      <c r="K1177" s="14">
        <v>430</v>
      </c>
      <c r="L1177" s="15" t="s">
        <v>5108</v>
      </c>
    </row>
    <row r="1178" spans="1:12">
      <c r="A1178" s="11" t="s">
        <v>5107</v>
      </c>
      <c r="B1178" s="14">
        <v>1325</v>
      </c>
      <c r="C1178" s="14" t="s">
        <v>124</v>
      </c>
      <c r="D1178" s="14" t="s">
        <v>125</v>
      </c>
      <c r="E1178" s="14">
        <v>1</v>
      </c>
      <c r="F1178" s="11" t="s">
        <v>5097</v>
      </c>
      <c r="G1178" s="11" t="s">
        <v>5098</v>
      </c>
      <c r="H1178" s="16">
        <v>44813</v>
      </c>
      <c r="I1178" s="11" t="s">
        <v>5098</v>
      </c>
      <c r="J1178" s="16">
        <v>44813</v>
      </c>
      <c r="K1178" s="14">
        <v>431</v>
      </c>
      <c r="L1178" s="15" t="s">
        <v>5108</v>
      </c>
    </row>
    <row r="1179" spans="1:12">
      <c r="A1179" s="11" t="s">
        <v>5107</v>
      </c>
      <c r="B1179" s="14">
        <v>1326</v>
      </c>
      <c r="C1179" s="14" t="s">
        <v>126</v>
      </c>
      <c r="D1179" s="14" t="s">
        <v>127</v>
      </c>
      <c r="E1179" s="14">
        <v>0</v>
      </c>
      <c r="F1179" s="11" t="s">
        <v>5097</v>
      </c>
      <c r="G1179" s="11" t="s">
        <v>5098</v>
      </c>
      <c r="H1179" s="16">
        <v>45253</v>
      </c>
      <c r="I1179" s="11" t="s">
        <v>5098</v>
      </c>
      <c r="J1179" s="16">
        <v>45253</v>
      </c>
      <c r="K1179" s="14">
        <v>431</v>
      </c>
      <c r="L1179" s="15" t="s">
        <v>5108</v>
      </c>
    </row>
    <row r="1180" spans="1:12">
      <c r="A1180" s="11" t="s">
        <v>5107</v>
      </c>
      <c r="B1180" s="14">
        <v>1327</v>
      </c>
      <c r="C1180" s="14" t="s">
        <v>128</v>
      </c>
      <c r="D1180" s="14" t="s">
        <v>129</v>
      </c>
      <c r="E1180" s="14">
        <v>0</v>
      </c>
      <c r="F1180" s="11" t="s">
        <v>5097</v>
      </c>
      <c r="G1180" s="11" t="s">
        <v>5098</v>
      </c>
      <c r="H1180" s="16">
        <v>45693</v>
      </c>
      <c r="I1180" s="11" t="s">
        <v>5098</v>
      </c>
      <c r="J1180" s="16">
        <v>45693</v>
      </c>
      <c r="K1180" s="14">
        <v>431</v>
      </c>
      <c r="L1180" s="15" t="s">
        <v>5108</v>
      </c>
    </row>
    <row r="1181" spans="1:12">
      <c r="A1181" s="11" t="s">
        <v>5107</v>
      </c>
      <c r="B1181" s="14">
        <v>1328</v>
      </c>
      <c r="C1181" s="14" t="s">
        <v>130</v>
      </c>
      <c r="D1181" s="14" t="s">
        <v>6569</v>
      </c>
      <c r="E1181" s="14">
        <v>0</v>
      </c>
      <c r="F1181" s="11" t="s">
        <v>5097</v>
      </c>
      <c r="G1181" s="11" t="s">
        <v>5098</v>
      </c>
      <c r="H1181" s="16">
        <v>46133</v>
      </c>
      <c r="I1181" s="11" t="s">
        <v>5098</v>
      </c>
      <c r="J1181" s="16">
        <v>46133</v>
      </c>
      <c r="K1181" s="14">
        <v>431</v>
      </c>
      <c r="L1181" s="15" t="s">
        <v>5108</v>
      </c>
    </row>
    <row r="1182" spans="1:12">
      <c r="A1182" s="11" t="s">
        <v>5107</v>
      </c>
      <c r="B1182" s="14">
        <v>1329</v>
      </c>
      <c r="C1182" s="14" t="s">
        <v>134</v>
      </c>
      <c r="D1182" s="14" t="s">
        <v>6570</v>
      </c>
      <c r="E1182" s="14">
        <v>0</v>
      </c>
      <c r="F1182" s="11" t="s">
        <v>5097</v>
      </c>
      <c r="G1182" s="11" t="s">
        <v>5098</v>
      </c>
      <c r="H1182" s="16">
        <v>44814</v>
      </c>
      <c r="I1182" s="11" t="s">
        <v>5098</v>
      </c>
      <c r="J1182" s="16">
        <v>44814</v>
      </c>
      <c r="K1182" s="14">
        <v>432</v>
      </c>
      <c r="L1182" s="15" t="s">
        <v>5108</v>
      </c>
    </row>
    <row r="1183" spans="1:12">
      <c r="A1183" s="11" t="s">
        <v>5107</v>
      </c>
      <c r="B1183" s="14">
        <v>1330</v>
      </c>
      <c r="C1183" s="14" t="s">
        <v>136</v>
      </c>
      <c r="D1183" s="14" t="s">
        <v>6571</v>
      </c>
      <c r="E1183" s="14">
        <v>0</v>
      </c>
      <c r="F1183" s="11" t="s">
        <v>5097</v>
      </c>
      <c r="G1183" s="11" t="s">
        <v>5098</v>
      </c>
      <c r="H1183" s="16">
        <v>45254</v>
      </c>
      <c r="I1183" s="11" t="s">
        <v>5098</v>
      </c>
      <c r="J1183" s="16">
        <v>45254</v>
      </c>
      <c r="K1183" s="14">
        <v>432</v>
      </c>
      <c r="L1183" s="15" t="s">
        <v>5108</v>
      </c>
    </row>
    <row r="1184" spans="1:12">
      <c r="A1184" s="11" t="s">
        <v>5107</v>
      </c>
      <c r="B1184" s="14">
        <v>1331</v>
      </c>
      <c r="C1184" s="14" t="s">
        <v>6572</v>
      </c>
      <c r="D1184" s="14" t="s">
        <v>6573</v>
      </c>
      <c r="E1184" s="14">
        <v>1</v>
      </c>
      <c r="F1184" s="11" t="s">
        <v>5097</v>
      </c>
      <c r="G1184" s="11" t="s">
        <v>5098</v>
      </c>
      <c r="H1184" s="16">
        <v>45694</v>
      </c>
      <c r="I1184" s="11" t="s">
        <v>5098</v>
      </c>
      <c r="J1184" s="16">
        <v>45694</v>
      </c>
      <c r="K1184" s="14">
        <v>432</v>
      </c>
      <c r="L1184" s="15" t="s">
        <v>5108</v>
      </c>
    </row>
    <row r="1185" spans="1:12">
      <c r="A1185" s="11" t="s">
        <v>5107</v>
      </c>
      <c r="B1185" s="14">
        <v>1332</v>
      </c>
      <c r="C1185" s="14" t="s">
        <v>140</v>
      </c>
      <c r="D1185" s="14" t="s">
        <v>141</v>
      </c>
      <c r="E1185" s="14">
        <v>0</v>
      </c>
      <c r="F1185" s="11" t="s">
        <v>5097</v>
      </c>
      <c r="G1185" s="11" t="s">
        <v>5098</v>
      </c>
      <c r="H1185" s="16">
        <v>46134</v>
      </c>
      <c r="I1185" s="11" t="s">
        <v>5098</v>
      </c>
      <c r="J1185" s="16">
        <v>46134</v>
      </c>
      <c r="K1185" s="14">
        <v>432</v>
      </c>
      <c r="L1185" s="15" t="s">
        <v>5108</v>
      </c>
    </row>
    <row r="1186" spans="1:12">
      <c r="A1186" s="11" t="s">
        <v>5107</v>
      </c>
      <c r="B1186" s="14">
        <v>1333</v>
      </c>
      <c r="C1186" s="14" t="s">
        <v>6574</v>
      </c>
      <c r="D1186" s="14" t="s">
        <v>144</v>
      </c>
      <c r="E1186" s="14">
        <v>0</v>
      </c>
      <c r="F1186" s="11" t="s">
        <v>5097</v>
      </c>
      <c r="G1186" s="11" t="s">
        <v>5098</v>
      </c>
      <c r="H1186" s="16">
        <v>44815</v>
      </c>
      <c r="I1186" s="11" t="s">
        <v>5098</v>
      </c>
      <c r="J1186" s="16">
        <v>44815</v>
      </c>
      <c r="K1186" s="14">
        <v>433</v>
      </c>
      <c r="L1186" s="15" t="s">
        <v>5108</v>
      </c>
    </row>
    <row r="1187" spans="1:12">
      <c r="A1187" s="11" t="s">
        <v>5107</v>
      </c>
      <c r="B1187" s="14">
        <v>1334</v>
      </c>
      <c r="C1187" s="14" t="s">
        <v>145</v>
      </c>
      <c r="D1187" s="14" t="s">
        <v>146</v>
      </c>
      <c r="E1187" s="14">
        <v>0</v>
      </c>
      <c r="F1187" s="11" t="s">
        <v>5097</v>
      </c>
      <c r="G1187" s="11" t="s">
        <v>5098</v>
      </c>
      <c r="H1187" s="16">
        <v>45255</v>
      </c>
      <c r="I1187" s="11" t="s">
        <v>5098</v>
      </c>
      <c r="J1187" s="16">
        <v>45255</v>
      </c>
      <c r="K1187" s="14">
        <v>433</v>
      </c>
      <c r="L1187" s="15" t="s">
        <v>5108</v>
      </c>
    </row>
    <row r="1188" spans="1:12">
      <c r="A1188" s="11" t="s">
        <v>5107</v>
      </c>
      <c r="B1188" s="14">
        <v>1335</v>
      </c>
      <c r="C1188" s="14" t="s">
        <v>147</v>
      </c>
      <c r="D1188" s="14" t="s">
        <v>148</v>
      </c>
      <c r="E1188" s="14">
        <v>0</v>
      </c>
      <c r="F1188" s="11" t="s">
        <v>5097</v>
      </c>
      <c r="G1188" s="11" t="s">
        <v>5098</v>
      </c>
      <c r="H1188" s="16">
        <v>45695</v>
      </c>
      <c r="I1188" s="11" t="s">
        <v>5098</v>
      </c>
      <c r="J1188" s="16">
        <v>45695</v>
      </c>
      <c r="K1188" s="14">
        <v>433</v>
      </c>
      <c r="L1188" s="15" t="s">
        <v>5108</v>
      </c>
    </row>
    <row r="1189" spans="1:12">
      <c r="A1189" s="11" t="s">
        <v>5107</v>
      </c>
      <c r="B1189" s="14">
        <v>1336</v>
      </c>
      <c r="C1189" s="14" t="s">
        <v>149</v>
      </c>
      <c r="D1189" s="14" t="s">
        <v>6575</v>
      </c>
      <c r="E1189" s="14">
        <v>1</v>
      </c>
      <c r="F1189" s="11" t="s">
        <v>5097</v>
      </c>
      <c r="G1189" s="11" t="s">
        <v>5098</v>
      </c>
      <c r="H1189" s="16">
        <v>46135</v>
      </c>
      <c r="I1189" s="11" t="s">
        <v>5098</v>
      </c>
      <c r="J1189" s="16">
        <v>46135</v>
      </c>
      <c r="K1189" s="14">
        <v>433</v>
      </c>
      <c r="L1189" s="15" t="s">
        <v>5108</v>
      </c>
    </row>
    <row r="1190" spans="1:12">
      <c r="A1190" s="11" t="s">
        <v>5107</v>
      </c>
      <c r="B1190" s="14">
        <v>1337</v>
      </c>
      <c r="C1190" s="14" t="s">
        <v>153</v>
      </c>
      <c r="D1190" s="14" t="s">
        <v>154</v>
      </c>
      <c r="E1190" s="14">
        <v>0</v>
      </c>
      <c r="F1190" s="11" t="s">
        <v>5097</v>
      </c>
      <c r="G1190" s="11" t="s">
        <v>5098</v>
      </c>
      <c r="H1190" s="16">
        <v>44816</v>
      </c>
      <c r="I1190" s="11" t="s">
        <v>5098</v>
      </c>
      <c r="J1190" s="16">
        <v>44816</v>
      </c>
      <c r="K1190" s="14">
        <v>434</v>
      </c>
      <c r="L1190" s="15" t="s">
        <v>5108</v>
      </c>
    </row>
    <row r="1191" spans="1:12">
      <c r="A1191" s="11" t="s">
        <v>5107</v>
      </c>
      <c r="B1191" s="14">
        <v>1338</v>
      </c>
      <c r="C1191" s="14" t="s">
        <v>155</v>
      </c>
      <c r="D1191" s="14" t="s">
        <v>6576</v>
      </c>
      <c r="E1191" s="14">
        <v>0</v>
      </c>
      <c r="F1191" s="11" t="s">
        <v>5097</v>
      </c>
      <c r="G1191" s="11" t="s">
        <v>5098</v>
      </c>
      <c r="H1191" s="16">
        <v>45256</v>
      </c>
      <c r="I1191" s="11" t="s">
        <v>5098</v>
      </c>
      <c r="J1191" s="16">
        <v>45256</v>
      </c>
      <c r="K1191" s="14">
        <v>434</v>
      </c>
      <c r="L1191" s="15" t="s">
        <v>5108</v>
      </c>
    </row>
    <row r="1192" spans="1:12">
      <c r="A1192" s="11" t="s">
        <v>5107</v>
      </c>
      <c r="B1192" s="14">
        <v>1339</v>
      </c>
      <c r="C1192" s="14" t="s">
        <v>157</v>
      </c>
      <c r="D1192" s="14" t="s">
        <v>158</v>
      </c>
      <c r="E1192" s="14">
        <v>1</v>
      </c>
      <c r="F1192" s="11" t="s">
        <v>5097</v>
      </c>
      <c r="G1192" s="11" t="s">
        <v>5098</v>
      </c>
      <c r="H1192" s="16">
        <v>45696</v>
      </c>
      <c r="I1192" s="11" t="s">
        <v>5098</v>
      </c>
      <c r="J1192" s="16">
        <v>45696</v>
      </c>
      <c r="K1192" s="14">
        <v>434</v>
      </c>
      <c r="L1192" s="15" t="s">
        <v>5108</v>
      </c>
    </row>
    <row r="1193" spans="1:12">
      <c r="A1193" s="11" t="s">
        <v>5107</v>
      </c>
      <c r="B1193" s="14">
        <v>1340</v>
      </c>
      <c r="C1193" s="14" t="s">
        <v>159</v>
      </c>
      <c r="D1193" s="14" t="s">
        <v>160</v>
      </c>
      <c r="E1193" s="14">
        <v>0</v>
      </c>
      <c r="F1193" s="11" t="s">
        <v>5097</v>
      </c>
      <c r="G1193" s="11" t="s">
        <v>5098</v>
      </c>
      <c r="H1193" s="16">
        <v>46136</v>
      </c>
      <c r="I1193" s="11" t="s">
        <v>5098</v>
      </c>
      <c r="J1193" s="16">
        <v>46136</v>
      </c>
      <c r="K1193" s="14">
        <v>434</v>
      </c>
      <c r="L1193" s="15" t="s">
        <v>5108</v>
      </c>
    </row>
    <row r="1194" spans="1:12">
      <c r="A1194" s="11" t="s">
        <v>5107</v>
      </c>
      <c r="B1194" s="14">
        <v>1341</v>
      </c>
      <c r="C1194" s="14" t="s">
        <v>162</v>
      </c>
      <c r="D1194" s="14" t="s">
        <v>6577</v>
      </c>
      <c r="E1194" s="14">
        <v>0</v>
      </c>
      <c r="F1194" s="11" t="s">
        <v>5097</v>
      </c>
      <c r="G1194" s="11" t="s">
        <v>5098</v>
      </c>
      <c r="H1194" s="16">
        <v>44817</v>
      </c>
      <c r="I1194" s="11" t="s">
        <v>5098</v>
      </c>
      <c r="J1194" s="16">
        <v>44817</v>
      </c>
      <c r="K1194" s="14">
        <v>435</v>
      </c>
      <c r="L1194" s="15" t="s">
        <v>5108</v>
      </c>
    </row>
    <row r="1195" spans="1:12">
      <c r="A1195" s="11" t="s">
        <v>5107</v>
      </c>
      <c r="B1195" s="14">
        <v>1342</v>
      </c>
      <c r="C1195" s="14" t="s">
        <v>164</v>
      </c>
      <c r="D1195" s="14" t="s">
        <v>6578</v>
      </c>
      <c r="E1195" s="14">
        <v>1</v>
      </c>
      <c r="F1195" s="11" t="s">
        <v>5097</v>
      </c>
      <c r="G1195" s="11" t="s">
        <v>5098</v>
      </c>
      <c r="H1195" s="16">
        <v>45257</v>
      </c>
      <c r="I1195" s="11" t="s">
        <v>5098</v>
      </c>
      <c r="J1195" s="16">
        <v>45257</v>
      </c>
      <c r="K1195" s="14">
        <v>435</v>
      </c>
      <c r="L1195" s="15" t="s">
        <v>5108</v>
      </c>
    </row>
    <row r="1196" spans="1:12">
      <c r="A1196" s="11" t="s">
        <v>5107</v>
      </c>
      <c r="B1196" s="14">
        <v>1343</v>
      </c>
      <c r="C1196" s="14" t="s">
        <v>166</v>
      </c>
      <c r="D1196" s="14" t="s">
        <v>6579</v>
      </c>
      <c r="E1196" s="14">
        <v>0</v>
      </c>
      <c r="F1196" s="11" t="s">
        <v>5097</v>
      </c>
      <c r="G1196" s="11" t="s">
        <v>5098</v>
      </c>
      <c r="H1196" s="16">
        <v>45697</v>
      </c>
      <c r="I1196" s="11" t="s">
        <v>5098</v>
      </c>
      <c r="J1196" s="16">
        <v>45697</v>
      </c>
      <c r="K1196" s="14">
        <v>435</v>
      </c>
      <c r="L1196" s="15" t="s">
        <v>5108</v>
      </c>
    </row>
    <row r="1197" spans="1:12">
      <c r="A1197" s="11" t="s">
        <v>5107</v>
      </c>
      <c r="B1197" s="14">
        <v>1344</v>
      </c>
      <c r="C1197" s="14" t="s">
        <v>168</v>
      </c>
      <c r="D1197" s="14" t="s">
        <v>5061</v>
      </c>
      <c r="E1197" s="14">
        <v>0</v>
      </c>
      <c r="F1197" s="11" t="s">
        <v>5097</v>
      </c>
      <c r="G1197" s="11" t="s">
        <v>5098</v>
      </c>
      <c r="H1197" s="16">
        <v>46137</v>
      </c>
      <c r="I1197" s="11" t="s">
        <v>5098</v>
      </c>
      <c r="J1197" s="16">
        <v>46137</v>
      </c>
      <c r="K1197" s="14">
        <v>435</v>
      </c>
      <c r="L1197" s="15" t="s">
        <v>5108</v>
      </c>
    </row>
    <row r="1198" spans="1:12">
      <c r="A1198" s="11" t="s">
        <v>5107</v>
      </c>
      <c r="B1198" s="14">
        <v>1345</v>
      </c>
      <c r="C1198" s="14" t="s">
        <v>171</v>
      </c>
      <c r="D1198" s="14" t="s">
        <v>6580</v>
      </c>
      <c r="E1198" s="14">
        <v>1</v>
      </c>
      <c r="F1198" s="11" t="s">
        <v>5097</v>
      </c>
      <c r="G1198" s="11" t="s">
        <v>5098</v>
      </c>
      <c r="H1198" s="16">
        <v>44818</v>
      </c>
      <c r="I1198" s="11" t="s">
        <v>5098</v>
      </c>
      <c r="J1198" s="16">
        <v>44818</v>
      </c>
      <c r="K1198" s="14">
        <v>436</v>
      </c>
      <c r="L1198" s="15" t="s">
        <v>5108</v>
      </c>
    </row>
    <row r="1199" spans="1:12">
      <c r="A1199" s="11" t="s">
        <v>5107</v>
      </c>
      <c r="B1199" s="14">
        <v>1346</v>
      </c>
      <c r="C1199" s="14" t="s">
        <v>173</v>
      </c>
      <c r="D1199" s="14" t="s">
        <v>6581</v>
      </c>
      <c r="E1199" s="14">
        <v>0</v>
      </c>
      <c r="F1199" s="11" t="s">
        <v>5097</v>
      </c>
      <c r="G1199" s="11" t="s">
        <v>5098</v>
      </c>
      <c r="H1199" s="16">
        <v>45258</v>
      </c>
      <c r="I1199" s="11" t="s">
        <v>5098</v>
      </c>
      <c r="J1199" s="16">
        <v>45258</v>
      </c>
      <c r="K1199" s="14">
        <v>436</v>
      </c>
      <c r="L1199" s="15" t="s">
        <v>5108</v>
      </c>
    </row>
    <row r="1200" spans="1:12">
      <c r="A1200" s="11" t="s">
        <v>5107</v>
      </c>
      <c r="B1200" s="14">
        <v>1347</v>
      </c>
      <c r="C1200" s="14" t="s">
        <v>175</v>
      </c>
      <c r="D1200" s="14" t="s">
        <v>6582</v>
      </c>
      <c r="E1200" s="14">
        <v>0</v>
      </c>
      <c r="F1200" s="11" t="s">
        <v>5097</v>
      </c>
      <c r="G1200" s="11" t="s">
        <v>5098</v>
      </c>
      <c r="H1200" s="16">
        <v>45698</v>
      </c>
      <c r="I1200" s="11" t="s">
        <v>5098</v>
      </c>
      <c r="J1200" s="16">
        <v>45698</v>
      </c>
      <c r="K1200" s="14">
        <v>436</v>
      </c>
      <c r="L1200" s="15" t="s">
        <v>5108</v>
      </c>
    </row>
    <row r="1201" spans="1:12">
      <c r="A1201" s="11" t="s">
        <v>5107</v>
      </c>
      <c r="B1201" s="14">
        <v>1348</v>
      </c>
      <c r="C1201" s="14" t="s">
        <v>177</v>
      </c>
      <c r="D1201" s="14" t="s">
        <v>178</v>
      </c>
      <c r="E1201" s="14">
        <v>0</v>
      </c>
      <c r="F1201" s="11" t="s">
        <v>5097</v>
      </c>
      <c r="G1201" s="11" t="s">
        <v>5098</v>
      </c>
      <c r="H1201" s="16">
        <v>46138</v>
      </c>
      <c r="I1201" s="11" t="s">
        <v>5098</v>
      </c>
      <c r="J1201" s="16">
        <v>46138</v>
      </c>
      <c r="K1201" s="14">
        <v>436</v>
      </c>
      <c r="L1201" s="15" t="s">
        <v>5108</v>
      </c>
    </row>
    <row r="1202" spans="1:12">
      <c r="A1202" s="11" t="s">
        <v>5107</v>
      </c>
      <c r="B1202" s="14">
        <v>1349</v>
      </c>
      <c r="C1202" s="14" t="s">
        <v>180</v>
      </c>
      <c r="D1202" s="14" t="s">
        <v>6583</v>
      </c>
      <c r="E1202" s="14">
        <v>0</v>
      </c>
      <c r="F1202" s="11" t="s">
        <v>5097</v>
      </c>
      <c r="G1202" s="11" t="s">
        <v>5098</v>
      </c>
      <c r="H1202" s="16">
        <v>44819</v>
      </c>
      <c r="I1202" s="11" t="s">
        <v>5098</v>
      </c>
      <c r="J1202" s="16">
        <v>44819</v>
      </c>
      <c r="K1202" s="14">
        <v>437</v>
      </c>
      <c r="L1202" s="15" t="s">
        <v>5108</v>
      </c>
    </row>
    <row r="1203" spans="1:12">
      <c r="A1203" s="11" t="s">
        <v>5107</v>
      </c>
      <c r="B1203" s="14">
        <v>1350</v>
      </c>
      <c r="C1203" s="14" t="s">
        <v>182</v>
      </c>
      <c r="D1203" s="14" t="s">
        <v>6584</v>
      </c>
      <c r="E1203" s="14">
        <v>0</v>
      </c>
      <c r="F1203" s="11" t="s">
        <v>5097</v>
      </c>
      <c r="G1203" s="11" t="s">
        <v>5098</v>
      </c>
      <c r="H1203" s="16">
        <v>45259</v>
      </c>
      <c r="I1203" s="11" t="s">
        <v>5098</v>
      </c>
      <c r="J1203" s="16">
        <v>45259</v>
      </c>
      <c r="K1203" s="14">
        <v>437</v>
      </c>
      <c r="L1203" s="15" t="s">
        <v>5108</v>
      </c>
    </row>
    <row r="1204" spans="1:12">
      <c r="A1204" s="11" t="s">
        <v>5107</v>
      </c>
      <c r="B1204" s="14">
        <v>1351</v>
      </c>
      <c r="C1204" s="14" t="s">
        <v>184</v>
      </c>
      <c r="D1204" s="14" t="s">
        <v>185</v>
      </c>
      <c r="E1204" s="14">
        <v>1</v>
      </c>
      <c r="F1204" s="11" t="s">
        <v>5097</v>
      </c>
      <c r="G1204" s="11" t="s">
        <v>5098</v>
      </c>
      <c r="H1204" s="16">
        <v>45699</v>
      </c>
      <c r="I1204" s="11" t="s">
        <v>5098</v>
      </c>
      <c r="J1204" s="16">
        <v>45699</v>
      </c>
      <c r="K1204" s="14">
        <v>437</v>
      </c>
      <c r="L1204" s="15" t="s">
        <v>5108</v>
      </c>
    </row>
    <row r="1205" spans="1:12">
      <c r="A1205" s="11" t="s">
        <v>5107</v>
      </c>
      <c r="B1205" s="14">
        <v>1352</v>
      </c>
      <c r="C1205" s="14" t="s">
        <v>186</v>
      </c>
      <c r="D1205" s="14" t="s">
        <v>187</v>
      </c>
      <c r="E1205" s="14">
        <v>0</v>
      </c>
      <c r="F1205" s="11" t="s">
        <v>5097</v>
      </c>
      <c r="G1205" s="11" t="s">
        <v>5098</v>
      </c>
      <c r="H1205" s="16">
        <v>46139</v>
      </c>
      <c r="I1205" s="11" t="s">
        <v>5098</v>
      </c>
      <c r="J1205" s="16">
        <v>46139</v>
      </c>
      <c r="K1205" s="14">
        <v>437</v>
      </c>
      <c r="L1205" s="15" t="s">
        <v>5108</v>
      </c>
    </row>
    <row r="1206" spans="1:12">
      <c r="A1206" s="11" t="s">
        <v>5107</v>
      </c>
      <c r="B1206" s="14">
        <v>1353</v>
      </c>
      <c r="C1206" s="14" t="s">
        <v>200</v>
      </c>
      <c r="D1206" s="14" t="s">
        <v>201</v>
      </c>
      <c r="E1206" s="14">
        <v>1</v>
      </c>
      <c r="F1206" s="11" t="s">
        <v>5097</v>
      </c>
      <c r="G1206" s="11" t="s">
        <v>5098</v>
      </c>
      <c r="H1206" s="16">
        <v>44820</v>
      </c>
      <c r="I1206" s="11" t="s">
        <v>5098</v>
      </c>
      <c r="J1206" s="16">
        <v>44820</v>
      </c>
      <c r="K1206" s="14">
        <v>439</v>
      </c>
      <c r="L1206" s="15" t="s">
        <v>5108</v>
      </c>
    </row>
    <row r="1207" spans="1:12">
      <c r="A1207" s="11" t="s">
        <v>5107</v>
      </c>
      <c r="B1207" s="14">
        <v>1354</v>
      </c>
      <c r="C1207" s="14" t="s">
        <v>202</v>
      </c>
      <c r="D1207" s="14" t="s">
        <v>6585</v>
      </c>
      <c r="E1207" s="14">
        <v>0</v>
      </c>
      <c r="F1207" s="11" t="s">
        <v>5097</v>
      </c>
      <c r="G1207" s="11" t="s">
        <v>5098</v>
      </c>
      <c r="H1207" s="16">
        <v>45260</v>
      </c>
      <c r="I1207" s="11" t="s">
        <v>5098</v>
      </c>
      <c r="J1207" s="16">
        <v>45260</v>
      </c>
      <c r="K1207" s="14">
        <v>439</v>
      </c>
      <c r="L1207" s="15" t="s">
        <v>5108</v>
      </c>
    </row>
    <row r="1208" spans="1:12">
      <c r="A1208" s="11" t="s">
        <v>5107</v>
      </c>
      <c r="B1208" s="14">
        <v>1355</v>
      </c>
      <c r="C1208" s="14" t="s">
        <v>204</v>
      </c>
      <c r="D1208" s="14" t="s">
        <v>6586</v>
      </c>
      <c r="E1208" s="14">
        <v>0</v>
      </c>
      <c r="F1208" s="11" t="s">
        <v>5097</v>
      </c>
      <c r="G1208" s="11" t="s">
        <v>5098</v>
      </c>
      <c r="H1208" s="16">
        <v>45700</v>
      </c>
      <c r="I1208" s="11" t="s">
        <v>5098</v>
      </c>
      <c r="J1208" s="16">
        <v>45700</v>
      </c>
      <c r="K1208" s="14">
        <v>439</v>
      </c>
      <c r="L1208" s="15" t="s">
        <v>5108</v>
      </c>
    </row>
    <row r="1209" spans="1:12">
      <c r="A1209" s="11" t="s">
        <v>5107</v>
      </c>
      <c r="B1209" s="14">
        <v>1356</v>
      </c>
      <c r="C1209" s="14" t="s">
        <v>206</v>
      </c>
      <c r="D1209" s="14" t="s">
        <v>6587</v>
      </c>
      <c r="E1209" s="14">
        <v>0</v>
      </c>
      <c r="F1209" s="11" t="s">
        <v>5097</v>
      </c>
      <c r="G1209" s="11" t="s">
        <v>5098</v>
      </c>
      <c r="H1209" s="16">
        <v>46140</v>
      </c>
      <c r="I1209" s="11" t="s">
        <v>5098</v>
      </c>
      <c r="J1209" s="16">
        <v>46140</v>
      </c>
      <c r="K1209" s="14">
        <v>439</v>
      </c>
      <c r="L1209" s="15" t="s">
        <v>5108</v>
      </c>
    </row>
    <row r="1210" spans="1:12">
      <c r="A1210" s="11" t="s">
        <v>5107</v>
      </c>
      <c r="B1210" s="14">
        <v>1357</v>
      </c>
      <c r="C1210" s="14"/>
      <c r="D1210" s="14" t="s">
        <v>5735</v>
      </c>
      <c r="E1210" s="14">
        <v>0</v>
      </c>
      <c r="F1210" s="11" t="s">
        <v>5097</v>
      </c>
      <c r="G1210" s="11" t="s">
        <v>5098</v>
      </c>
      <c r="H1210" s="16">
        <v>44821</v>
      </c>
      <c r="I1210" s="11" t="s">
        <v>5098</v>
      </c>
      <c r="J1210" s="16">
        <v>44821</v>
      </c>
      <c r="K1210" s="14">
        <v>440</v>
      </c>
      <c r="L1210" s="15" t="s">
        <v>5108</v>
      </c>
    </row>
    <row r="1211" spans="1:12">
      <c r="A1211" s="11" t="s">
        <v>5107</v>
      </c>
      <c r="B1211" s="14">
        <v>1358</v>
      </c>
      <c r="C1211" s="14"/>
      <c r="D1211" s="14"/>
      <c r="E1211" s="14">
        <v>0</v>
      </c>
      <c r="F1211" s="11" t="s">
        <v>5097</v>
      </c>
      <c r="G1211" s="11" t="s">
        <v>5098</v>
      </c>
      <c r="H1211" s="16">
        <v>45261</v>
      </c>
      <c r="I1211" s="11" t="s">
        <v>5098</v>
      </c>
      <c r="J1211" s="16">
        <v>45261</v>
      </c>
      <c r="K1211" s="14">
        <v>440</v>
      </c>
      <c r="L1211" s="15" t="s">
        <v>5108</v>
      </c>
    </row>
    <row r="1212" spans="1:12">
      <c r="A1212" s="11" t="s">
        <v>5107</v>
      </c>
      <c r="B1212" s="14">
        <v>1359</v>
      </c>
      <c r="C1212" s="14"/>
      <c r="D1212" s="14"/>
      <c r="E1212" s="14">
        <v>0</v>
      </c>
      <c r="F1212" s="11" t="s">
        <v>5097</v>
      </c>
      <c r="G1212" s="11" t="s">
        <v>5098</v>
      </c>
      <c r="H1212" s="16">
        <v>45701</v>
      </c>
      <c r="I1212" s="11" t="s">
        <v>5098</v>
      </c>
      <c r="J1212" s="16">
        <v>45701</v>
      </c>
      <c r="K1212" s="14">
        <v>440</v>
      </c>
      <c r="L1212" s="15" t="s">
        <v>5108</v>
      </c>
    </row>
    <row r="1213" spans="1:12">
      <c r="A1213" s="11" t="s">
        <v>5107</v>
      </c>
      <c r="B1213" s="14">
        <v>1360</v>
      </c>
      <c r="C1213" s="14"/>
      <c r="D1213" s="14"/>
      <c r="E1213" s="14">
        <v>0</v>
      </c>
      <c r="F1213" s="11" t="s">
        <v>5097</v>
      </c>
      <c r="G1213" s="11" t="s">
        <v>5098</v>
      </c>
      <c r="H1213" s="16">
        <v>46141</v>
      </c>
      <c r="I1213" s="11" t="s">
        <v>5098</v>
      </c>
      <c r="J1213" s="16">
        <v>46141</v>
      </c>
      <c r="K1213" s="14">
        <v>440</v>
      </c>
      <c r="L1213" s="15" t="s">
        <v>5108</v>
      </c>
    </row>
    <row r="1214" spans="1:12">
      <c r="A1214" s="11" t="s">
        <v>5107</v>
      </c>
      <c r="B1214" s="14">
        <v>1361</v>
      </c>
      <c r="C1214" s="14" t="s">
        <v>213</v>
      </c>
      <c r="D1214" s="14" t="s">
        <v>6588</v>
      </c>
      <c r="E1214" s="14">
        <v>0</v>
      </c>
      <c r="F1214" s="11" t="s">
        <v>5097</v>
      </c>
      <c r="G1214" s="11" t="s">
        <v>5098</v>
      </c>
      <c r="H1214" s="16">
        <v>44822</v>
      </c>
      <c r="I1214" s="11" t="s">
        <v>5098</v>
      </c>
      <c r="J1214" s="16">
        <v>44822</v>
      </c>
      <c r="K1214" s="14">
        <v>441</v>
      </c>
      <c r="L1214" s="15" t="s">
        <v>5108</v>
      </c>
    </row>
    <row r="1215" spans="1:12">
      <c r="A1215" s="11" t="s">
        <v>5107</v>
      </c>
      <c r="B1215" s="14">
        <v>1362</v>
      </c>
      <c r="C1215" s="14" t="s">
        <v>215</v>
      </c>
      <c r="D1215" s="14" t="s">
        <v>6589</v>
      </c>
      <c r="E1215" s="14">
        <v>0</v>
      </c>
      <c r="F1215" s="11" t="s">
        <v>5097</v>
      </c>
      <c r="G1215" s="11" t="s">
        <v>5098</v>
      </c>
      <c r="H1215" s="16">
        <v>45262</v>
      </c>
      <c r="I1215" s="11" t="s">
        <v>5098</v>
      </c>
      <c r="J1215" s="16">
        <v>45262</v>
      </c>
      <c r="K1215" s="14">
        <v>441</v>
      </c>
      <c r="L1215" s="15" t="s">
        <v>5108</v>
      </c>
    </row>
    <row r="1216" spans="1:12">
      <c r="A1216" s="11" t="s">
        <v>5107</v>
      </c>
      <c r="B1216" s="14">
        <v>1363</v>
      </c>
      <c r="C1216" s="14" t="s">
        <v>217</v>
      </c>
      <c r="D1216" s="14" t="s">
        <v>6590</v>
      </c>
      <c r="E1216" s="14">
        <v>1</v>
      </c>
      <c r="F1216" s="11" t="s">
        <v>5097</v>
      </c>
      <c r="G1216" s="11" t="s">
        <v>5098</v>
      </c>
      <c r="H1216" s="16">
        <v>45702</v>
      </c>
      <c r="I1216" s="11" t="s">
        <v>5098</v>
      </c>
      <c r="J1216" s="16">
        <v>45702</v>
      </c>
      <c r="K1216" s="14">
        <v>441</v>
      </c>
      <c r="L1216" s="15" t="s">
        <v>5108</v>
      </c>
    </row>
    <row r="1217" spans="1:12">
      <c r="A1217" s="11" t="s">
        <v>5107</v>
      </c>
      <c r="B1217" s="14">
        <v>1364</v>
      </c>
      <c r="C1217" s="14" t="s">
        <v>219</v>
      </c>
      <c r="D1217" s="14" t="s">
        <v>6591</v>
      </c>
      <c r="E1217" s="14">
        <v>0</v>
      </c>
      <c r="F1217" s="11" t="s">
        <v>5097</v>
      </c>
      <c r="G1217" s="11" t="s">
        <v>5098</v>
      </c>
      <c r="H1217" s="16">
        <v>46142</v>
      </c>
      <c r="I1217" s="11" t="s">
        <v>5098</v>
      </c>
      <c r="J1217" s="16">
        <v>46142</v>
      </c>
      <c r="K1217" s="14">
        <v>441</v>
      </c>
      <c r="L1217" s="15" t="s">
        <v>5108</v>
      </c>
    </row>
    <row r="1218" spans="1:12">
      <c r="A1218" s="11" t="s">
        <v>5107</v>
      </c>
      <c r="B1218" s="14">
        <v>1365</v>
      </c>
      <c r="C1218" s="14" t="s">
        <v>251</v>
      </c>
      <c r="D1218" s="14" t="s">
        <v>6592</v>
      </c>
      <c r="E1218" s="14">
        <v>1</v>
      </c>
      <c r="F1218" s="11" t="s">
        <v>5097</v>
      </c>
      <c r="G1218" s="11" t="s">
        <v>5098</v>
      </c>
      <c r="H1218" s="16">
        <v>44823</v>
      </c>
      <c r="I1218" s="11" t="s">
        <v>5098</v>
      </c>
      <c r="J1218" s="16">
        <v>44823</v>
      </c>
      <c r="K1218" s="14">
        <v>445</v>
      </c>
      <c r="L1218" s="15" t="s">
        <v>5108</v>
      </c>
    </row>
    <row r="1219" spans="1:12">
      <c r="A1219" s="11" t="s">
        <v>5107</v>
      </c>
      <c r="B1219" s="14">
        <v>1366</v>
      </c>
      <c r="C1219" s="14" t="s">
        <v>253</v>
      </c>
      <c r="D1219" s="14" t="s">
        <v>254</v>
      </c>
      <c r="E1219" s="14">
        <v>0</v>
      </c>
      <c r="F1219" s="11" t="s">
        <v>5097</v>
      </c>
      <c r="G1219" s="11" t="s">
        <v>5098</v>
      </c>
      <c r="H1219" s="16">
        <v>45263</v>
      </c>
      <c r="I1219" s="11" t="s">
        <v>5098</v>
      </c>
      <c r="J1219" s="16">
        <v>45263</v>
      </c>
      <c r="K1219" s="14">
        <v>445</v>
      </c>
      <c r="L1219" s="15" t="s">
        <v>5108</v>
      </c>
    </row>
    <row r="1220" spans="1:12">
      <c r="A1220" s="11" t="s">
        <v>5107</v>
      </c>
      <c r="B1220" s="14">
        <v>1367</v>
      </c>
      <c r="C1220" s="14" t="s">
        <v>255</v>
      </c>
      <c r="D1220" s="14" t="s">
        <v>6593</v>
      </c>
      <c r="E1220" s="14">
        <v>0</v>
      </c>
      <c r="F1220" s="11" t="s">
        <v>5097</v>
      </c>
      <c r="G1220" s="11" t="s">
        <v>5098</v>
      </c>
      <c r="H1220" s="16">
        <v>45703</v>
      </c>
      <c r="I1220" s="11" t="s">
        <v>5098</v>
      </c>
      <c r="J1220" s="16">
        <v>45703</v>
      </c>
      <c r="K1220" s="14">
        <v>445</v>
      </c>
      <c r="L1220" s="15" t="s">
        <v>5108</v>
      </c>
    </row>
    <row r="1221" spans="1:12">
      <c r="A1221" s="11" t="s">
        <v>5107</v>
      </c>
      <c r="B1221" s="14">
        <v>1368</v>
      </c>
      <c r="C1221" s="14" t="s">
        <v>257</v>
      </c>
      <c r="D1221" s="14" t="s">
        <v>6594</v>
      </c>
      <c r="E1221" s="14">
        <v>0</v>
      </c>
      <c r="F1221" s="11" t="s">
        <v>5097</v>
      </c>
      <c r="G1221" s="11" t="s">
        <v>5098</v>
      </c>
      <c r="H1221" s="16">
        <v>46143</v>
      </c>
      <c r="I1221" s="11" t="s">
        <v>5098</v>
      </c>
      <c r="J1221" s="16">
        <v>46143</v>
      </c>
      <c r="K1221" s="14">
        <v>445</v>
      </c>
      <c r="L1221" s="15" t="s">
        <v>5108</v>
      </c>
    </row>
    <row r="1222" spans="1:12">
      <c r="A1222" s="11" t="s">
        <v>5107</v>
      </c>
      <c r="B1222" s="14">
        <v>1369</v>
      </c>
      <c r="C1222" s="14" t="s">
        <v>260</v>
      </c>
      <c r="D1222" s="14" t="s">
        <v>6595</v>
      </c>
      <c r="E1222" s="14">
        <v>0</v>
      </c>
      <c r="F1222" s="11" t="s">
        <v>5097</v>
      </c>
      <c r="G1222" s="11" t="s">
        <v>5098</v>
      </c>
      <c r="H1222" s="16">
        <v>44824</v>
      </c>
      <c r="I1222" s="11" t="s">
        <v>5098</v>
      </c>
      <c r="J1222" s="16">
        <v>44824</v>
      </c>
      <c r="K1222" s="14">
        <v>446</v>
      </c>
      <c r="L1222" s="15" t="s">
        <v>5108</v>
      </c>
    </row>
    <row r="1223" spans="1:12">
      <c r="A1223" s="11" t="s">
        <v>5107</v>
      </c>
      <c r="B1223" s="14">
        <v>1370</v>
      </c>
      <c r="C1223" s="14" t="s">
        <v>6595</v>
      </c>
      <c r="D1223" s="14" t="s">
        <v>6596</v>
      </c>
      <c r="E1223" s="14">
        <v>0</v>
      </c>
      <c r="F1223" s="11" t="s">
        <v>5097</v>
      </c>
      <c r="G1223" s="11" t="s">
        <v>5098</v>
      </c>
      <c r="H1223" s="16">
        <v>45264</v>
      </c>
      <c r="I1223" s="11" t="s">
        <v>5098</v>
      </c>
      <c r="J1223" s="16">
        <v>45264</v>
      </c>
      <c r="K1223" s="14">
        <v>446</v>
      </c>
      <c r="L1223" s="15" t="s">
        <v>5108</v>
      </c>
    </row>
    <row r="1224" spans="1:12">
      <c r="A1224" s="11" t="s">
        <v>5107</v>
      </c>
      <c r="B1224" s="14">
        <v>1371</v>
      </c>
      <c r="C1224" s="14" t="s">
        <v>263</v>
      </c>
      <c r="D1224" s="14" t="s">
        <v>6597</v>
      </c>
      <c r="E1224" s="14">
        <v>0</v>
      </c>
      <c r="F1224" s="11" t="s">
        <v>5097</v>
      </c>
      <c r="G1224" s="11" t="s">
        <v>5098</v>
      </c>
      <c r="H1224" s="16">
        <v>45704</v>
      </c>
      <c r="I1224" s="11" t="s">
        <v>5098</v>
      </c>
      <c r="J1224" s="16">
        <v>45704</v>
      </c>
      <c r="K1224" s="14">
        <v>446</v>
      </c>
      <c r="L1224" s="15" t="s">
        <v>5108</v>
      </c>
    </row>
    <row r="1225" spans="1:12">
      <c r="A1225" s="11" t="s">
        <v>5107</v>
      </c>
      <c r="B1225" s="14">
        <v>1372</v>
      </c>
      <c r="C1225" s="14" t="s">
        <v>265</v>
      </c>
      <c r="D1225" s="14" t="s">
        <v>6598</v>
      </c>
      <c r="E1225" s="14">
        <v>1</v>
      </c>
      <c r="F1225" s="11" t="s">
        <v>5097</v>
      </c>
      <c r="G1225" s="11" t="s">
        <v>5098</v>
      </c>
      <c r="H1225" s="16">
        <v>46144</v>
      </c>
      <c r="I1225" s="11" t="s">
        <v>5098</v>
      </c>
      <c r="J1225" s="16">
        <v>46144</v>
      </c>
      <c r="K1225" s="14">
        <v>446</v>
      </c>
      <c r="L1225" s="15" t="s">
        <v>5108</v>
      </c>
    </row>
    <row r="1226" spans="1:12">
      <c r="A1226" s="11" t="s">
        <v>5107</v>
      </c>
      <c r="B1226" s="14">
        <v>1373</v>
      </c>
      <c r="C1226" s="14" t="s">
        <v>269</v>
      </c>
      <c r="D1226" s="14" t="s">
        <v>6599</v>
      </c>
      <c r="E1226" s="14">
        <v>0</v>
      </c>
      <c r="F1226" s="11" t="s">
        <v>5097</v>
      </c>
      <c r="G1226" s="11" t="s">
        <v>5098</v>
      </c>
      <c r="H1226" s="16">
        <v>44825</v>
      </c>
      <c r="I1226" s="11" t="s">
        <v>5098</v>
      </c>
      <c r="J1226" s="16">
        <v>44825</v>
      </c>
      <c r="K1226" s="14">
        <v>447</v>
      </c>
      <c r="L1226" s="15" t="s">
        <v>5108</v>
      </c>
    </row>
    <row r="1227" spans="1:12">
      <c r="A1227" s="11" t="s">
        <v>5107</v>
      </c>
      <c r="B1227" s="14">
        <v>1374</v>
      </c>
      <c r="C1227" s="14" t="s">
        <v>271</v>
      </c>
      <c r="D1227" s="14" t="s">
        <v>6600</v>
      </c>
      <c r="E1227" s="14">
        <v>0</v>
      </c>
      <c r="F1227" s="11" t="s">
        <v>5097</v>
      </c>
      <c r="G1227" s="11" t="s">
        <v>5098</v>
      </c>
      <c r="H1227" s="16">
        <v>45265</v>
      </c>
      <c r="I1227" s="11" t="s">
        <v>5098</v>
      </c>
      <c r="J1227" s="16">
        <v>45265</v>
      </c>
      <c r="K1227" s="14">
        <v>447</v>
      </c>
      <c r="L1227" s="15" t="s">
        <v>5108</v>
      </c>
    </row>
    <row r="1228" spans="1:12">
      <c r="A1228" s="11" t="s">
        <v>5107</v>
      </c>
      <c r="B1228" s="14">
        <v>1375</v>
      </c>
      <c r="C1228" s="14" t="s">
        <v>273</v>
      </c>
      <c r="D1228" s="14" t="s">
        <v>274</v>
      </c>
      <c r="E1228" s="14">
        <v>1</v>
      </c>
      <c r="F1228" s="11" t="s">
        <v>5097</v>
      </c>
      <c r="G1228" s="11" t="s">
        <v>5098</v>
      </c>
      <c r="H1228" s="16">
        <v>45705</v>
      </c>
      <c r="I1228" s="11" t="s">
        <v>5098</v>
      </c>
      <c r="J1228" s="16">
        <v>45705</v>
      </c>
      <c r="K1228" s="14">
        <v>447</v>
      </c>
      <c r="L1228" s="15" t="s">
        <v>5108</v>
      </c>
    </row>
    <row r="1229" spans="1:12">
      <c r="A1229" s="11" t="s">
        <v>5107</v>
      </c>
      <c r="B1229" s="14">
        <v>1376</v>
      </c>
      <c r="C1229" s="14" t="s">
        <v>275</v>
      </c>
      <c r="D1229" s="14" t="s">
        <v>6601</v>
      </c>
      <c r="E1229" s="14">
        <v>0</v>
      </c>
      <c r="F1229" s="11" t="s">
        <v>5097</v>
      </c>
      <c r="G1229" s="11" t="s">
        <v>5098</v>
      </c>
      <c r="H1229" s="16">
        <v>46145</v>
      </c>
      <c r="I1229" s="11" t="s">
        <v>5098</v>
      </c>
      <c r="J1229" s="16">
        <v>46145</v>
      </c>
      <c r="K1229" s="14">
        <v>447</v>
      </c>
      <c r="L1229" s="15" t="s">
        <v>5108</v>
      </c>
    </row>
    <row r="1230" spans="1:12">
      <c r="A1230" s="11" t="s">
        <v>5107</v>
      </c>
      <c r="B1230" s="14">
        <v>1377</v>
      </c>
      <c r="C1230" s="14" t="s">
        <v>6602</v>
      </c>
      <c r="D1230" s="14" t="s">
        <v>6603</v>
      </c>
      <c r="E1230" s="14">
        <v>1</v>
      </c>
      <c r="F1230" s="11" t="s">
        <v>5097</v>
      </c>
      <c r="G1230" s="11" t="s">
        <v>5098</v>
      </c>
      <c r="H1230" s="16">
        <v>44826</v>
      </c>
      <c r="I1230" s="11" t="s">
        <v>5098</v>
      </c>
      <c r="J1230" s="16">
        <v>44826</v>
      </c>
      <c r="K1230" s="14">
        <v>448</v>
      </c>
      <c r="L1230" s="15" t="s">
        <v>5108</v>
      </c>
    </row>
    <row r="1231" spans="1:12">
      <c r="A1231" s="11" t="s">
        <v>5107</v>
      </c>
      <c r="B1231" s="14">
        <v>1378</v>
      </c>
      <c r="C1231" s="14" t="s">
        <v>6604</v>
      </c>
      <c r="D1231" s="14" t="s">
        <v>281</v>
      </c>
      <c r="E1231" s="14">
        <v>0</v>
      </c>
      <c r="F1231" s="11" t="s">
        <v>5097</v>
      </c>
      <c r="G1231" s="11" t="s">
        <v>5098</v>
      </c>
      <c r="H1231" s="16">
        <v>45266</v>
      </c>
      <c r="I1231" s="11" t="s">
        <v>5098</v>
      </c>
      <c r="J1231" s="16">
        <v>45266</v>
      </c>
      <c r="K1231" s="14">
        <v>448</v>
      </c>
      <c r="L1231" s="15" t="s">
        <v>5108</v>
      </c>
    </row>
    <row r="1232" spans="1:12">
      <c r="A1232" s="11" t="s">
        <v>5107</v>
      </c>
      <c r="B1232" s="14">
        <v>1379</v>
      </c>
      <c r="C1232" s="14" t="s">
        <v>6605</v>
      </c>
      <c r="D1232" s="14" t="s">
        <v>6606</v>
      </c>
      <c r="E1232" s="14">
        <v>0</v>
      </c>
      <c r="F1232" s="11" t="s">
        <v>5097</v>
      </c>
      <c r="G1232" s="11" t="s">
        <v>5098</v>
      </c>
      <c r="H1232" s="16">
        <v>45706</v>
      </c>
      <c r="I1232" s="11" t="s">
        <v>5098</v>
      </c>
      <c r="J1232" s="16">
        <v>45706</v>
      </c>
      <c r="K1232" s="14">
        <v>448</v>
      </c>
      <c r="L1232" s="15" t="s">
        <v>5108</v>
      </c>
    </row>
    <row r="1233" spans="1:12">
      <c r="A1233" s="11" t="s">
        <v>5107</v>
      </c>
      <c r="B1233" s="14">
        <v>1380</v>
      </c>
      <c r="C1233" s="14" t="s">
        <v>6607</v>
      </c>
      <c r="D1233" s="14" t="s">
        <v>6608</v>
      </c>
      <c r="E1233" s="14">
        <v>0</v>
      </c>
      <c r="F1233" s="11" t="s">
        <v>5097</v>
      </c>
      <c r="G1233" s="11" t="s">
        <v>5098</v>
      </c>
      <c r="H1233" s="16">
        <v>46146</v>
      </c>
      <c r="I1233" s="11" t="s">
        <v>5098</v>
      </c>
      <c r="J1233" s="16">
        <v>46146</v>
      </c>
      <c r="K1233" s="14">
        <v>448</v>
      </c>
      <c r="L1233" s="15" t="s">
        <v>5108</v>
      </c>
    </row>
    <row r="1234" spans="1:12">
      <c r="A1234" s="11" t="s">
        <v>5107</v>
      </c>
      <c r="B1234" s="14">
        <v>1381</v>
      </c>
      <c r="C1234" s="14"/>
      <c r="D1234" s="14" t="s">
        <v>5735</v>
      </c>
      <c r="E1234" s="14">
        <v>0</v>
      </c>
      <c r="F1234" s="11" t="s">
        <v>5097</v>
      </c>
      <c r="G1234" s="11" t="s">
        <v>5098</v>
      </c>
      <c r="H1234" s="16">
        <v>44827</v>
      </c>
      <c r="I1234" s="11" t="s">
        <v>5098</v>
      </c>
      <c r="J1234" s="16">
        <v>44827</v>
      </c>
      <c r="K1234" s="14">
        <v>450</v>
      </c>
      <c r="L1234" s="15" t="s">
        <v>5108</v>
      </c>
    </row>
    <row r="1235" spans="1:12">
      <c r="A1235" s="11" t="s">
        <v>5107</v>
      </c>
      <c r="B1235" s="14">
        <v>1382</v>
      </c>
      <c r="C1235" s="14"/>
      <c r="D1235" s="14"/>
      <c r="E1235" s="14">
        <v>0</v>
      </c>
      <c r="F1235" s="11" t="s">
        <v>5097</v>
      </c>
      <c r="G1235" s="11" t="s">
        <v>5098</v>
      </c>
      <c r="H1235" s="16">
        <v>45267</v>
      </c>
      <c r="I1235" s="11" t="s">
        <v>5098</v>
      </c>
      <c r="J1235" s="16">
        <v>45267</v>
      </c>
      <c r="K1235" s="14">
        <v>450</v>
      </c>
      <c r="L1235" s="15" t="s">
        <v>5108</v>
      </c>
    </row>
    <row r="1236" spans="1:12">
      <c r="A1236" s="11" t="s">
        <v>5107</v>
      </c>
      <c r="B1236" s="14">
        <v>1383</v>
      </c>
      <c r="C1236" s="14"/>
      <c r="D1236" s="14"/>
      <c r="E1236" s="14">
        <v>0</v>
      </c>
      <c r="F1236" s="11" t="s">
        <v>5097</v>
      </c>
      <c r="G1236" s="11" t="s">
        <v>5098</v>
      </c>
      <c r="H1236" s="16">
        <v>45707</v>
      </c>
      <c r="I1236" s="11" t="s">
        <v>5098</v>
      </c>
      <c r="J1236" s="16">
        <v>45707</v>
      </c>
      <c r="K1236" s="14">
        <v>450</v>
      </c>
      <c r="L1236" s="15" t="s">
        <v>5108</v>
      </c>
    </row>
    <row r="1237" spans="1:12">
      <c r="A1237" s="11" t="s">
        <v>5107</v>
      </c>
      <c r="B1237" s="14">
        <v>1384</v>
      </c>
      <c r="C1237" s="14"/>
      <c r="D1237" s="14"/>
      <c r="E1237" s="14">
        <v>0</v>
      </c>
      <c r="F1237" s="11" t="s">
        <v>5097</v>
      </c>
      <c r="G1237" s="11" t="s">
        <v>5098</v>
      </c>
      <c r="H1237" s="16">
        <v>46147</v>
      </c>
      <c r="I1237" s="11" t="s">
        <v>5098</v>
      </c>
      <c r="J1237" s="16">
        <v>46147</v>
      </c>
      <c r="K1237" s="14">
        <v>450</v>
      </c>
      <c r="L1237" s="15" t="s">
        <v>5108</v>
      </c>
    </row>
    <row r="1238" spans="1:12">
      <c r="A1238" s="11" t="s">
        <v>5107</v>
      </c>
      <c r="B1238" s="14">
        <v>1385</v>
      </c>
      <c r="C1238" s="14" t="s">
        <v>6609</v>
      </c>
      <c r="D1238" s="14" t="s">
        <v>6610</v>
      </c>
      <c r="E1238" s="14">
        <v>1</v>
      </c>
      <c r="F1238" s="11" t="s">
        <v>5097</v>
      </c>
      <c r="G1238" s="11" t="s">
        <v>5098</v>
      </c>
      <c r="H1238" s="16">
        <v>44828</v>
      </c>
      <c r="I1238" s="11" t="s">
        <v>5098</v>
      </c>
      <c r="J1238" s="16">
        <v>44828</v>
      </c>
      <c r="K1238" s="14">
        <v>452</v>
      </c>
      <c r="L1238" s="15" t="s">
        <v>5108</v>
      </c>
    </row>
    <row r="1239" spans="1:12">
      <c r="A1239" s="11" t="s">
        <v>5107</v>
      </c>
      <c r="B1239" s="14">
        <v>1386</v>
      </c>
      <c r="C1239" s="14" t="s">
        <v>6611</v>
      </c>
      <c r="D1239" s="14" t="s">
        <v>6612</v>
      </c>
      <c r="E1239" s="14">
        <v>0</v>
      </c>
      <c r="F1239" s="11" t="s">
        <v>5097</v>
      </c>
      <c r="G1239" s="11" t="s">
        <v>5098</v>
      </c>
      <c r="H1239" s="16">
        <v>45268</v>
      </c>
      <c r="I1239" s="11" t="s">
        <v>5098</v>
      </c>
      <c r="J1239" s="16">
        <v>45268</v>
      </c>
      <c r="K1239" s="14">
        <v>452</v>
      </c>
      <c r="L1239" s="15" t="s">
        <v>5108</v>
      </c>
    </row>
    <row r="1240" spans="1:12">
      <c r="A1240" s="11" t="s">
        <v>5107</v>
      </c>
      <c r="B1240" s="14">
        <v>1387</v>
      </c>
      <c r="C1240" s="14" t="s">
        <v>6613</v>
      </c>
      <c r="D1240" s="14" t="s">
        <v>319</v>
      </c>
      <c r="E1240" s="14">
        <v>0</v>
      </c>
      <c r="F1240" s="11" t="s">
        <v>5097</v>
      </c>
      <c r="G1240" s="11" t="s">
        <v>5098</v>
      </c>
      <c r="H1240" s="16">
        <v>45708</v>
      </c>
      <c r="I1240" s="11" t="s">
        <v>5098</v>
      </c>
      <c r="J1240" s="16">
        <v>45708</v>
      </c>
      <c r="K1240" s="14">
        <v>452</v>
      </c>
      <c r="L1240" s="15" t="s">
        <v>5108</v>
      </c>
    </row>
    <row r="1241" spans="1:12">
      <c r="A1241" s="11" t="s">
        <v>5107</v>
      </c>
      <c r="B1241" s="14">
        <v>1388</v>
      </c>
      <c r="C1241" s="14" t="s">
        <v>6614</v>
      </c>
      <c r="D1241" s="14" t="s">
        <v>321</v>
      </c>
      <c r="E1241" s="14">
        <v>0</v>
      </c>
      <c r="F1241" s="11" t="s">
        <v>5097</v>
      </c>
      <c r="G1241" s="11" t="s">
        <v>5098</v>
      </c>
      <c r="H1241" s="16">
        <v>46148</v>
      </c>
      <c r="I1241" s="11" t="s">
        <v>5098</v>
      </c>
      <c r="J1241" s="16">
        <v>46148</v>
      </c>
      <c r="K1241" s="14">
        <v>452</v>
      </c>
      <c r="L1241" s="15" t="s">
        <v>5108</v>
      </c>
    </row>
    <row r="1242" spans="1:12">
      <c r="A1242" s="11" t="s">
        <v>5107</v>
      </c>
      <c r="B1242" s="14">
        <v>1389</v>
      </c>
      <c r="C1242" s="14" t="s">
        <v>323</v>
      </c>
      <c r="D1242" s="14" t="s">
        <v>6615</v>
      </c>
      <c r="E1242" s="14">
        <v>0</v>
      </c>
      <c r="F1242" s="11" t="s">
        <v>5097</v>
      </c>
      <c r="G1242" s="11" t="s">
        <v>5098</v>
      </c>
      <c r="H1242" s="16">
        <v>44829</v>
      </c>
      <c r="I1242" s="11" t="s">
        <v>5098</v>
      </c>
      <c r="J1242" s="16">
        <v>44829</v>
      </c>
      <c r="K1242" s="14">
        <v>453</v>
      </c>
      <c r="L1242" s="15" t="s">
        <v>5108</v>
      </c>
    </row>
    <row r="1243" spans="1:12">
      <c r="A1243" s="11" t="s">
        <v>5107</v>
      </c>
      <c r="B1243" s="14">
        <v>1390</v>
      </c>
      <c r="C1243" s="14" t="s">
        <v>325</v>
      </c>
      <c r="D1243" s="14" t="s">
        <v>6616</v>
      </c>
      <c r="E1243" s="14">
        <v>0</v>
      </c>
      <c r="F1243" s="11" t="s">
        <v>5097</v>
      </c>
      <c r="G1243" s="11" t="s">
        <v>5098</v>
      </c>
      <c r="H1243" s="16">
        <v>45269</v>
      </c>
      <c r="I1243" s="11" t="s">
        <v>5098</v>
      </c>
      <c r="J1243" s="16">
        <v>45269</v>
      </c>
      <c r="K1243" s="14">
        <v>453</v>
      </c>
      <c r="L1243" s="15" t="s">
        <v>5108</v>
      </c>
    </row>
    <row r="1244" spans="1:12">
      <c r="A1244" s="11" t="s">
        <v>5107</v>
      </c>
      <c r="B1244" s="14">
        <v>1391</v>
      </c>
      <c r="C1244" s="14" t="s">
        <v>327</v>
      </c>
      <c r="D1244" s="14" t="s">
        <v>6617</v>
      </c>
      <c r="E1244" s="14">
        <v>0</v>
      </c>
      <c r="F1244" s="11" t="s">
        <v>5097</v>
      </c>
      <c r="G1244" s="11" t="s">
        <v>5098</v>
      </c>
      <c r="H1244" s="16">
        <v>45709</v>
      </c>
      <c r="I1244" s="11" t="s">
        <v>5098</v>
      </c>
      <c r="J1244" s="16">
        <v>45709</v>
      </c>
      <c r="K1244" s="14">
        <v>453</v>
      </c>
      <c r="L1244" s="15" t="s">
        <v>5108</v>
      </c>
    </row>
    <row r="1245" spans="1:12">
      <c r="A1245" s="11" t="s">
        <v>5107</v>
      </c>
      <c r="B1245" s="14">
        <v>1392</v>
      </c>
      <c r="C1245" s="14" t="s">
        <v>6618</v>
      </c>
      <c r="D1245" s="14" t="s">
        <v>330</v>
      </c>
      <c r="E1245" s="14">
        <v>1</v>
      </c>
      <c r="F1245" s="11" t="s">
        <v>5097</v>
      </c>
      <c r="G1245" s="11" t="s">
        <v>5098</v>
      </c>
      <c r="H1245" s="16">
        <v>46149</v>
      </c>
      <c r="I1245" s="11" t="s">
        <v>5098</v>
      </c>
      <c r="J1245" s="16">
        <v>46149</v>
      </c>
      <c r="K1245" s="14">
        <v>453</v>
      </c>
      <c r="L1245" s="15" t="s">
        <v>5108</v>
      </c>
    </row>
    <row r="1246" spans="1:12">
      <c r="A1246" s="11" t="s">
        <v>5107</v>
      </c>
      <c r="B1246" s="14">
        <v>1393</v>
      </c>
      <c r="C1246" s="14" t="s">
        <v>6619</v>
      </c>
      <c r="D1246" s="14" t="s">
        <v>341</v>
      </c>
      <c r="E1246" s="14">
        <v>0</v>
      </c>
      <c r="F1246" s="11" t="s">
        <v>5097</v>
      </c>
      <c r="G1246" s="11" t="s">
        <v>5098</v>
      </c>
      <c r="H1246" s="16">
        <v>44830</v>
      </c>
      <c r="I1246" s="11" t="s">
        <v>5098</v>
      </c>
      <c r="J1246" s="16">
        <v>44830</v>
      </c>
      <c r="K1246" s="14">
        <v>455</v>
      </c>
      <c r="L1246" s="15" t="s">
        <v>5108</v>
      </c>
    </row>
    <row r="1247" spans="1:12">
      <c r="A1247" s="11" t="s">
        <v>5107</v>
      </c>
      <c r="B1247" s="14">
        <v>1394</v>
      </c>
      <c r="C1247" s="14" t="s">
        <v>6620</v>
      </c>
      <c r="D1247" s="14" t="s">
        <v>6621</v>
      </c>
      <c r="E1247" s="14">
        <v>0</v>
      </c>
      <c r="F1247" s="11" t="s">
        <v>5097</v>
      </c>
      <c r="G1247" s="11" t="s">
        <v>5098</v>
      </c>
      <c r="H1247" s="16">
        <v>45270</v>
      </c>
      <c r="I1247" s="11" t="s">
        <v>5098</v>
      </c>
      <c r="J1247" s="16">
        <v>45270</v>
      </c>
      <c r="K1247" s="14">
        <v>455</v>
      </c>
      <c r="L1247" s="15" t="s">
        <v>5108</v>
      </c>
    </row>
    <row r="1248" spans="1:12">
      <c r="A1248" s="11" t="s">
        <v>5107</v>
      </c>
      <c r="B1248" s="14">
        <v>1395</v>
      </c>
      <c r="C1248" s="14" t="s">
        <v>6622</v>
      </c>
      <c r="D1248" s="14" t="s">
        <v>6623</v>
      </c>
      <c r="E1248" s="14">
        <v>1</v>
      </c>
      <c r="F1248" s="11" t="s">
        <v>5097</v>
      </c>
      <c r="G1248" s="11" t="s">
        <v>5098</v>
      </c>
      <c r="H1248" s="16">
        <v>45710</v>
      </c>
      <c r="I1248" s="11" t="s">
        <v>5098</v>
      </c>
      <c r="J1248" s="16">
        <v>45710</v>
      </c>
      <c r="K1248" s="14">
        <v>455</v>
      </c>
      <c r="L1248" s="15" t="s">
        <v>5108</v>
      </c>
    </row>
    <row r="1249" spans="1:12">
      <c r="A1249" s="11" t="s">
        <v>5107</v>
      </c>
      <c r="B1249" s="14">
        <v>1396</v>
      </c>
      <c r="C1249" s="14" t="s">
        <v>6624</v>
      </c>
      <c r="D1249" s="14" t="s">
        <v>6625</v>
      </c>
      <c r="E1249" s="14">
        <v>0</v>
      </c>
      <c r="F1249" s="11" t="s">
        <v>5097</v>
      </c>
      <c r="G1249" s="11" t="s">
        <v>5098</v>
      </c>
      <c r="H1249" s="16">
        <v>46150</v>
      </c>
      <c r="I1249" s="11" t="s">
        <v>5098</v>
      </c>
      <c r="J1249" s="16">
        <v>46150</v>
      </c>
      <c r="K1249" s="14">
        <v>455</v>
      </c>
      <c r="L1249" s="15" t="s">
        <v>5108</v>
      </c>
    </row>
    <row r="1250" spans="1:12">
      <c r="A1250" s="11" t="s">
        <v>5107</v>
      </c>
      <c r="B1250" s="14">
        <v>1397</v>
      </c>
      <c r="C1250" s="14" t="s">
        <v>6626</v>
      </c>
      <c r="D1250" s="14" t="s">
        <v>350</v>
      </c>
      <c r="E1250" s="14">
        <v>1</v>
      </c>
      <c r="F1250" s="11" t="s">
        <v>5097</v>
      </c>
      <c r="G1250" s="11" t="s">
        <v>5098</v>
      </c>
      <c r="H1250" s="16">
        <v>44831</v>
      </c>
      <c r="I1250" s="11" t="s">
        <v>5098</v>
      </c>
      <c r="J1250" s="16">
        <v>44831</v>
      </c>
      <c r="K1250" s="14">
        <v>456</v>
      </c>
      <c r="L1250" s="15" t="s">
        <v>5108</v>
      </c>
    </row>
    <row r="1251" spans="1:12">
      <c r="A1251" s="11" t="s">
        <v>5107</v>
      </c>
      <c r="B1251" s="14">
        <v>1398</v>
      </c>
      <c r="C1251" s="14" t="s">
        <v>6627</v>
      </c>
      <c r="D1251" s="14" t="s">
        <v>6628</v>
      </c>
      <c r="E1251" s="14">
        <v>0</v>
      </c>
      <c r="F1251" s="11" t="s">
        <v>5097</v>
      </c>
      <c r="G1251" s="11" t="s">
        <v>5098</v>
      </c>
      <c r="H1251" s="16">
        <v>45271</v>
      </c>
      <c r="I1251" s="11" t="s">
        <v>5098</v>
      </c>
      <c r="J1251" s="16">
        <v>45271</v>
      </c>
      <c r="K1251" s="14">
        <v>456</v>
      </c>
      <c r="L1251" s="15" t="s">
        <v>5108</v>
      </c>
    </row>
    <row r="1252" spans="1:12">
      <c r="A1252" s="11" t="s">
        <v>5107</v>
      </c>
      <c r="B1252" s="14">
        <v>1399</v>
      </c>
      <c r="C1252" s="14" t="s">
        <v>6629</v>
      </c>
      <c r="D1252" s="14" t="s">
        <v>6630</v>
      </c>
      <c r="E1252" s="14">
        <v>0</v>
      </c>
      <c r="F1252" s="11" t="s">
        <v>5097</v>
      </c>
      <c r="G1252" s="11" t="s">
        <v>5098</v>
      </c>
      <c r="H1252" s="16">
        <v>45711</v>
      </c>
      <c r="I1252" s="11" t="s">
        <v>5098</v>
      </c>
      <c r="J1252" s="16">
        <v>45711</v>
      </c>
      <c r="K1252" s="14">
        <v>456</v>
      </c>
      <c r="L1252" s="15" t="s">
        <v>5108</v>
      </c>
    </row>
    <row r="1253" spans="1:12">
      <c r="A1253" s="11" t="s">
        <v>5107</v>
      </c>
      <c r="B1253" s="14">
        <v>1400</v>
      </c>
      <c r="C1253" s="14" t="s">
        <v>6631</v>
      </c>
      <c r="D1253" s="14" t="s">
        <v>6632</v>
      </c>
      <c r="E1253" s="14">
        <v>0</v>
      </c>
      <c r="F1253" s="11" t="s">
        <v>5097</v>
      </c>
      <c r="G1253" s="11" t="s">
        <v>5098</v>
      </c>
      <c r="H1253" s="16">
        <v>46151</v>
      </c>
      <c r="I1253" s="11" t="s">
        <v>5098</v>
      </c>
      <c r="J1253" s="16">
        <v>46151</v>
      </c>
      <c r="K1253" s="14">
        <v>456</v>
      </c>
      <c r="L1253" s="15" t="s">
        <v>5108</v>
      </c>
    </row>
    <row r="1254" spans="1:12">
      <c r="A1254" s="11" t="s">
        <v>5107</v>
      </c>
      <c r="B1254" s="14">
        <v>1401</v>
      </c>
      <c r="C1254" s="14" t="s">
        <v>6633</v>
      </c>
      <c r="D1254" s="14" t="s">
        <v>6634</v>
      </c>
      <c r="E1254" s="14">
        <v>1</v>
      </c>
      <c r="F1254" s="11" t="s">
        <v>5097</v>
      </c>
      <c r="G1254" s="11" t="s">
        <v>5098</v>
      </c>
      <c r="H1254" s="16">
        <v>44832</v>
      </c>
      <c r="I1254" s="11" t="s">
        <v>5098</v>
      </c>
      <c r="J1254" s="16">
        <v>44832</v>
      </c>
      <c r="K1254" s="14">
        <v>457</v>
      </c>
      <c r="L1254" s="15" t="s">
        <v>5108</v>
      </c>
    </row>
    <row r="1255" spans="1:12">
      <c r="A1255" s="11" t="s">
        <v>5107</v>
      </c>
      <c r="B1255" s="14">
        <v>1402</v>
      </c>
      <c r="C1255" s="14" t="s">
        <v>6635</v>
      </c>
      <c r="D1255" s="14" t="s">
        <v>361</v>
      </c>
      <c r="E1255" s="14">
        <v>0</v>
      </c>
      <c r="F1255" s="11" t="s">
        <v>5097</v>
      </c>
      <c r="G1255" s="11" t="s">
        <v>5098</v>
      </c>
      <c r="H1255" s="16">
        <v>45272</v>
      </c>
      <c r="I1255" s="11" t="s">
        <v>5098</v>
      </c>
      <c r="J1255" s="16">
        <v>45272</v>
      </c>
      <c r="K1255" s="14">
        <v>457</v>
      </c>
      <c r="L1255" s="15" t="s">
        <v>5108</v>
      </c>
    </row>
    <row r="1256" spans="1:12">
      <c r="A1256" s="11" t="s">
        <v>5107</v>
      </c>
      <c r="B1256" s="14">
        <v>1403</v>
      </c>
      <c r="C1256" s="14" t="s">
        <v>6636</v>
      </c>
      <c r="D1256" s="14" t="s">
        <v>6637</v>
      </c>
      <c r="E1256" s="14">
        <v>0</v>
      </c>
      <c r="F1256" s="11" t="s">
        <v>5097</v>
      </c>
      <c r="G1256" s="11" t="s">
        <v>5098</v>
      </c>
      <c r="H1256" s="16">
        <v>45712</v>
      </c>
      <c r="I1256" s="11" t="s">
        <v>5098</v>
      </c>
      <c r="J1256" s="16">
        <v>45712</v>
      </c>
      <c r="K1256" s="14">
        <v>457</v>
      </c>
      <c r="L1256" s="15" t="s">
        <v>5108</v>
      </c>
    </row>
    <row r="1257" spans="1:12">
      <c r="A1257" s="11" t="s">
        <v>5107</v>
      </c>
      <c r="B1257" s="14">
        <v>1404</v>
      </c>
      <c r="C1257" s="14" t="s">
        <v>364</v>
      </c>
      <c r="D1257" s="14" t="s">
        <v>6638</v>
      </c>
      <c r="E1257" s="14">
        <v>0</v>
      </c>
      <c r="F1257" s="11" t="s">
        <v>5097</v>
      </c>
      <c r="G1257" s="11" t="s">
        <v>5098</v>
      </c>
      <c r="H1257" s="16">
        <v>46152</v>
      </c>
      <c r="I1257" s="11" t="s">
        <v>5098</v>
      </c>
      <c r="J1257" s="16">
        <v>46152</v>
      </c>
      <c r="K1257" s="14">
        <v>457</v>
      </c>
      <c r="L1257" s="15" t="s">
        <v>5108</v>
      </c>
    </row>
    <row r="1258" spans="1:12">
      <c r="A1258" s="11" t="s">
        <v>5107</v>
      </c>
      <c r="B1258" s="14">
        <v>1405</v>
      </c>
      <c r="C1258" s="14" t="s">
        <v>367</v>
      </c>
      <c r="D1258" s="14" t="s">
        <v>6639</v>
      </c>
      <c r="E1258" s="14">
        <v>0</v>
      </c>
      <c r="F1258" s="11" t="s">
        <v>5097</v>
      </c>
      <c r="G1258" s="11" t="s">
        <v>5098</v>
      </c>
      <c r="H1258" s="16">
        <v>44833</v>
      </c>
      <c r="I1258" s="11" t="s">
        <v>5098</v>
      </c>
      <c r="J1258" s="16">
        <v>44833</v>
      </c>
      <c r="K1258" s="14">
        <v>458</v>
      </c>
      <c r="L1258" s="15" t="s">
        <v>5108</v>
      </c>
    </row>
    <row r="1259" spans="1:12">
      <c r="A1259" s="11" t="s">
        <v>5107</v>
      </c>
      <c r="B1259" s="14">
        <v>1406</v>
      </c>
      <c r="C1259" s="14" t="s">
        <v>369</v>
      </c>
      <c r="D1259" s="14" t="s">
        <v>6640</v>
      </c>
      <c r="E1259" s="14">
        <v>1</v>
      </c>
      <c r="F1259" s="11" t="s">
        <v>5097</v>
      </c>
      <c r="G1259" s="11" t="s">
        <v>5098</v>
      </c>
      <c r="H1259" s="16">
        <v>45273</v>
      </c>
      <c r="I1259" s="11" t="s">
        <v>5098</v>
      </c>
      <c r="J1259" s="16">
        <v>45273</v>
      </c>
      <c r="K1259" s="14">
        <v>458</v>
      </c>
      <c r="L1259" s="15" t="s">
        <v>5108</v>
      </c>
    </row>
    <row r="1260" spans="1:12">
      <c r="A1260" s="11" t="s">
        <v>5107</v>
      </c>
      <c r="B1260" s="14">
        <v>1407</v>
      </c>
      <c r="C1260" s="14" t="s">
        <v>371</v>
      </c>
      <c r="D1260" s="14" t="s">
        <v>6641</v>
      </c>
      <c r="E1260" s="14">
        <v>0</v>
      </c>
      <c r="F1260" s="11" t="s">
        <v>5097</v>
      </c>
      <c r="G1260" s="11" t="s">
        <v>5098</v>
      </c>
      <c r="H1260" s="16">
        <v>45713</v>
      </c>
      <c r="I1260" s="11" t="s">
        <v>5098</v>
      </c>
      <c r="J1260" s="16">
        <v>45713</v>
      </c>
      <c r="K1260" s="14">
        <v>458</v>
      </c>
      <c r="L1260" s="15" t="s">
        <v>5108</v>
      </c>
    </row>
    <row r="1261" spans="1:12">
      <c r="A1261" s="11" t="s">
        <v>5107</v>
      </c>
      <c r="B1261" s="14">
        <v>1408</v>
      </c>
      <c r="C1261" s="14" t="s">
        <v>373</v>
      </c>
      <c r="D1261" s="14" t="s">
        <v>6642</v>
      </c>
      <c r="E1261" s="14">
        <v>0</v>
      </c>
      <c r="F1261" s="11" t="s">
        <v>5097</v>
      </c>
      <c r="G1261" s="11" t="s">
        <v>5098</v>
      </c>
      <c r="H1261" s="16">
        <v>46153</v>
      </c>
      <c r="I1261" s="11" t="s">
        <v>5098</v>
      </c>
      <c r="J1261" s="16">
        <v>46153</v>
      </c>
      <c r="K1261" s="14">
        <v>458</v>
      </c>
      <c r="L1261" s="15" t="s">
        <v>5108</v>
      </c>
    </row>
    <row r="1262" spans="1:12">
      <c r="A1262" s="11" t="s">
        <v>5107</v>
      </c>
      <c r="B1262" s="14">
        <v>1409</v>
      </c>
      <c r="C1262" s="14" t="s">
        <v>6643</v>
      </c>
      <c r="D1262" s="14" t="s">
        <v>6644</v>
      </c>
      <c r="E1262" s="14">
        <v>0</v>
      </c>
      <c r="F1262" s="11" t="s">
        <v>5097</v>
      </c>
      <c r="G1262" s="11" t="s">
        <v>5098</v>
      </c>
      <c r="H1262" s="16">
        <v>44834</v>
      </c>
      <c r="I1262" s="11" t="s">
        <v>5098</v>
      </c>
      <c r="J1262" s="16">
        <v>44834</v>
      </c>
      <c r="K1262" s="14">
        <v>459</v>
      </c>
      <c r="L1262" s="15" t="s">
        <v>5108</v>
      </c>
    </row>
    <row r="1263" spans="1:12">
      <c r="A1263" s="11" t="s">
        <v>5107</v>
      </c>
      <c r="B1263" s="14">
        <v>1410</v>
      </c>
      <c r="C1263" s="14" t="s">
        <v>378</v>
      </c>
      <c r="D1263" s="14" t="s">
        <v>6645</v>
      </c>
      <c r="E1263" s="14">
        <v>0</v>
      </c>
      <c r="F1263" s="11" t="s">
        <v>5097</v>
      </c>
      <c r="G1263" s="11" t="s">
        <v>5098</v>
      </c>
      <c r="H1263" s="16">
        <v>45274</v>
      </c>
      <c r="I1263" s="11" t="s">
        <v>5098</v>
      </c>
      <c r="J1263" s="16">
        <v>45274</v>
      </c>
      <c r="K1263" s="14">
        <v>459</v>
      </c>
      <c r="L1263" s="15" t="s">
        <v>5108</v>
      </c>
    </row>
    <row r="1264" spans="1:12">
      <c r="A1264" s="11" t="s">
        <v>5107</v>
      </c>
      <c r="B1264" s="14">
        <v>1411</v>
      </c>
      <c r="C1264" s="14" t="s">
        <v>380</v>
      </c>
      <c r="D1264" s="14" t="s">
        <v>6646</v>
      </c>
      <c r="E1264" s="14">
        <v>0</v>
      </c>
      <c r="F1264" s="11" t="s">
        <v>5097</v>
      </c>
      <c r="G1264" s="11" t="s">
        <v>5098</v>
      </c>
      <c r="H1264" s="16">
        <v>45714</v>
      </c>
      <c r="I1264" s="11" t="s">
        <v>5098</v>
      </c>
      <c r="J1264" s="16">
        <v>45714</v>
      </c>
      <c r="K1264" s="14">
        <v>459</v>
      </c>
      <c r="L1264" s="15" t="s">
        <v>5108</v>
      </c>
    </row>
    <row r="1265" spans="1:12">
      <c r="A1265" s="11" t="s">
        <v>5107</v>
      </c>
      <c r="B1265" s="14">
        <v>1412</v>
      </c>
      <c r="C1265" s="14" t="s">
        <v>6647</v>
      </c>
      <c r="D1265" s="14" t="s">
        <v>383</v>
      </c>
      <c r="E1265" s="14">
        <v>1</v>
      </c>
      <c r="F1265" s="11" t="s">
        <v>5097</v>
      </c>
      <c r="G1265" s="11" t="s">
        <v>5098</v>
      </c>
      <c r="H1265" s="16">
        <v>46154</v>
      </c>
      <c r="I1265" s="11" t="s">
        <v>5098</v>
      </c>
      <c r="J1265" s="16">
        <v>46154</v>
      </c>
      <c r="K1265" s="14">
        <v>459</v>
      </c>
      <c r="L1265" s="15" t="s">
        <v>5108</v>
      </c>
    </row>
    <row r="1266" spans="1:12">
      <c r="A1266" s="11" t="s">
        <v>5107</v>
      </c>
      <c r="B1266" s="14">
        <v>1413</v>
      </c>
      <c r="C1266" s="14"/>
      <c r="D1266" s="14" t="s">
        <v>5735</v>
      </c>
      <c r="E1266" s="14">
        <v>0</v>
      </c>
      <c r="F1266" s="11" t="s">
        <v>5097</v>
      </c>
      <c r="G1266" s="11" t="s">
        <v>5098</v>
      </c>
      <c r="H1266" s="16">
        <v>44835</v>
      </c>
      <c r="I1266" s="11" t="s">
        <v>5098</v>
      </c>
      <c r="J1266" s="16">
        <v>44835</v>
      </c>
      <c r="K1266" s="14">
        <v>460</v>
      </c>
      <c r="L1266" s="15" t="s">
        <v>5108</v>
      </c>
    </row>
    <row r="1267" spans="1:12">
      <c r="A1267" s="11" t="s">
        <v>5107</v>
      </c>
      <c r="B1267" s="14">
        <v>1414</v>
      </c>
      <c r="C1267" s="14"/>
      <c r="D1267" s="14"/>
      <c r="E1267" s="14">
        <v>0</v>
      </c>
      <c r="F1267" s="11" t="s">
        <v>5097</v>
      </c>
      <c r="G1267" s="11" t="s">
        <v>5098</v>
      </c>
      <c r="H1267" s="16">
        <v>45275</v>
      </c>
      <c r="I1267" s="11" t="s">
        <v>5098</v>
      </c>
      <c r="J1267" s="16">
        <v>45275</v>
      </c>
      <c r="K1267" s="14">
        <v>460</v>
      </c>
      <c r="L1267" s="15" t="s">
        <v>5108</v>
      </c>
    </row>
    <row r="1268" spans="1:12">
      <c r="A1268" s="11" t="s">
        <v>5107</v>
      </c>
      <c r="B1268" s="14">
        <v>1415</v>
      </c>
      <c r="C1268" s="14"/>
      <c r="D1268" s="14"/>
      <c r="E1268" s="14">
        <v>0</v>
      </c>
      <c r="F1268" s="11" t="s">
        <v>5097</v>
      </c>
      <c r="G1268" s="11" t="s">
        <v>5098</v>
      </c>
      <c r="H1268" s="16">
        <v>45715</v>
      </c>
      <c r="I1268" s="11" t="s">
        <v>5098</v>
      </c>
      <c r="J1268" s="16">
        <v>45715</v>
      </c>
      <c r="K1268" s="14">
        <v>460</v>
      </c>
      <c r="L1268" s="15" t="s">
        <v>5108</v>
      </c>
    </row>
    <row r="1269" spans="1:12">
      <c r="A1269" s="11" t="s">
        <v>5107</v>
      </c>
      <c r="B1269" s="14">
        <v>1416</v>
      </c>
      <c r="C1269" s="14"/>
      <c r="D1269" s="14"/>
      <c r="E1269" s="14">
        <v>0</v>
      </c>
      <c r="F1269" s="11" t="s">
        <v>5097</v>
      </c>
      <c r="G1269" s="11" t="s">
        <v>5098</v>
      </c>
      <c r="H1269" s="16">
        <v>46155</v>
      </c>
      <c r="I1269" s="11" t="s">
        <v>5098</v>
      </c>
      <c r="J1269" s="16">
        <v>46155</v>
      </c>
      <c r="K1269" s="14">
        <v>460</v>
      </c>
      <c r="L1269" s="15" t="s">
        <v>5108</v>
      </c>
    </row>
    <row r="1270" spans="1:12">
      <c r="A1270" s="11" t="s">
        <v>5107</v>
      </c>
      <c r="B1270" s="14">
        <v>1417</v>
      </c>
      <c r="C1270" s="14" t="s">
        <v>6648</v>
      </c>
      <c r="D1270" s="14" t="s">
        <v>393</v>
      </c>
      <c r="E1270" s="14">
        <v>1</v>
      </c>
      <c r="F1270" s="11" t="s">
        <v>5097</v>
      </c>
      <c r="G1270" s="11" t="s">
        <v>5098</v>
      </c>
      <c r="H1270" s="16">
        <v>44836</v>
      </c>
      <c r="I1270" s="11" t="s">
        <v>5098</v>
      </c>
      <c r="J1270" s="16">
        <v>44836</v>
      </c>
      <c r="K1270" s="14">
        <v>461</v>
      </c>
      <c r="L1270" s="15" t="s">
        <v>5108</v>
      </c>
    </row>
    <row r="1271" spans="1:12">
      <c r="A1271" s="11" t="s">
        <v>5107</v>
      </c>
      <c r="B1271" s="14">
        <v>1418</v>
      </c>
      <c r="C1271" s="14" t="s">
        <v>6649</v>
      </c>
      <c r="D1271" s="14" t="s">
        <v>395</v>
      </c>
      <c r="E1271" s="14">
        <v>0</v>
      </c>
      <c r="F1271" s="11" t="s">
        <v>5097</v>
      </c>
      <c r="G1271" s="11" t="s">
        <v>5098</v>
      </c>
      <c r="H1271" s="16">
        <v>45276</v>
      </c>
      <c r="I1271" s="11" t="s">
        <v>5098</v>
      </c>
      <c r="J1271" s="16">
        <v>45276</v>
      </c>
      <c r="K1271" s="14">
        <v>461</v>
      </c>
      <c r="L1271" s="15" t="s">
        <v>5108</v>
      </c>
    </row>
    <row r="1272" spans="1:12">
      <c r="A1272" s="11" t="s">
        <v>5107</v>
      </c>
      <c r="B1272" s="14">
        <v>1419</v>
      </c>
      <c r="C1272" s="14" t="s">
        <v>6650</v>
      </c>
      <c r="D1272" s="14" t="s">
        <v>397</v>
      </c>
      <c r="E1272" s="14">
        <v>0</v>
      </c>
      <c r="F1272" s="11" t="s">
        <v>5097</v>
      </c>
      <c r="G1272" s="11" t="s">
        <v>5098</v>
      </c>
      <c r="H1272" s="16">
        <v>45716</v>
      </c>
      <c r="I1272" s="11" t="s">
        <v>5098</v>
      </c>
      <c r="J1272" s="16">
        <v>45716</v>
      </c>
      <c r="K1272" s="14">
        <v>461</v>
      </c>
      <c r="L1272" s="15" t="s">
        <v>5108</v>
      </c>
    </row>
    <row r="1273" spans="1:12">
      <c r="A1273" s="11" t="s">
        <v>5107</v>
      </c>
      <c r="B1273" s="14">
        <v>1420</v>
      </c>
      <c r="C1273" s="14" t="s">
        <v>6651</v>
      </c>
      <c r="D1273" s="14" t="s">
        <v>5063</v>
      </c>
      <c r="E1273" s="14">
        <v>0</v>
      </c>
      <c r="F1273" s="11" t="s">
        <v>5097</v>
      </c>
      <c r="G1273" s="11" t="s">
        <v>5098</v>
      </c>
      <c r="H1273" s="16">
        <v>46156</v>
      </c>
      <c r="I1273" s="11" t="s">
        <v>5098</v>
      </c>
      <c r="J1273" s="16">
        <v>46156</v>
      </c>
      <c r="K1273" s="14">
        <v>461</v>
      </c>
      <c r="L1273" s="15" t="s">
        <v>5108</v>
      </c>
    </row>
    <row r="1274" spans="1:12">
      <c r="A1274" s="11" t="s">
        <v>5107</v>
      </c>
      <c r="B1274" s="14">
        <v>1421</v>
      </c>
      <c r="C1274" s="14" t="s">
        <v>403</v>
      </c>
      <c r="D1274" s="14" t="s">
        <v>404</v>
      </c>
      <c r="E1274" s="14">
        <v>0</v>
      </c>
      <c r="F1274" s="11" t="s">
        <v>5097</v>
      </c>
      <c r="G1274" s="11" t="s">
        <v>5098</v>
      </c>
      <c r="H1274" s="16">
        <v>44837</v>
      </c>
      <c r="I1274" s="11" t="s">
        <v>5098</v>
      </c>
      <c r="J1274" s="16">
        <v>44837</v>
      </c>
      <c r="K1274" s="14">
        <v>462</v>
      </c>
      <c r="L1274" s="15" t="s">
        <v>5108</v>
      </c>
    </row>
    <row r="1275" spans="1:12">
      <c r="A1275" s="11" t="s">
        <v>5107</v>
      </c>
      <c r="B1275" s="14">
        <v>1422</v>
      </c>
      <c r="C1275" s="14" t="s">
        <v>405</v>
      </c>
      <c r="D1275" s="14" t="s">
        <v>6652</v>
      </c>
      <c r="E1275" s="14">
        <v>1</v>
      </c>
      <c r="F1275" s="11" t="s">
        <v>5097</v>
      </c>
      <c r="G1275" s="11" t="s">
        <v>5098</v>
      </c>
      <c r="H1275" s="16">
        <v>45277</v>
      </c>
      <c r="I1275" s="11" t="s">
        <v>5098</v>
      </c>
      <c r="J1275" s="16">
        <v>45277</v>
      </c>
      <c r="K1275" s="14">
        <v>462</v>
      </c>
      <c r="L1275" s="15" t="s">
        <v>5108</v>
      </c>
    </row>
    <row r="1276" spans="1:12">
      <c r="A1276" s="11" t="s">
        <v>5107</v>
      </c>
      <c r="B1276" s="14">
        <v>1423</v>
      </c>
      <c r="C1276" s="14" t="s">
        <v>407</v>
      </c>
      <c r="D1276" s="14" t="s">
        <v>5064</v>
      </c>
      <c r="E1276" s="14">
        <v>0</v>
      </c>
      <c r="F1276" s="11" t="s">
        <v>5097</v>
      </c>
      <c r="G1276" s="11" t="s">
        <v>5098</v>
      </c>
      <c r="H1276" s="16">
        <v>45717</v>
      </c>
      <c r="I1276" s="11" t="s">
        <v>5098</v>
      </c>
      <c r="J1276" s="16">
        <v>45717</v>
      </c>
      <c r="K1276" s="14">
        <v>462</v>
      </c>
      <c r="L1276" s="15" t="s">
        <v>5108</v>
      </c>
    </row>
    <row r="1277" spans="1:12">
      <c r="A1277" s="11" t="s">
        <v>5107</v>
      </c>
      <c r="B1277" s="14">
        <v>1424</v>
      </c>
      <c r="C1277" s="14" t="s">
        <v>409</v>
      </c>
      <c r="D1277" s="14" t="s">
        <v>6653</v>
      </c>
      <c r="E1277" s="14">
        <v>0</v>
      </c>
      <c r="F1277" s="11" t="s">
        <v>5097</v>
      </c>
      <c r="G1277" s="11" t="s">
        <v>5098</v>
      </c>
      <c r="H1277" s="16">
        <v>46157</v>
      </c>
      <c r="I1277" s="11" t="s">
        <v>5098</v>
      </c>
      <c r="J1277" s="16">
        <v>46157</v>
      </c>
      <c r="K1277" s="14">
        <v>462</v>
      </c>
      <c r="L1277" s="15" t="s">
        <v>5108</v>
      </c>
    </row>
    <row r="1278" spans="1:12">
      <c r="A1278" s="11" t="s">
        <v>5107</v>
      </c>
      <c r="B1278" s="14">
        <v>1425</v>
      </c>
      <c r="C1278" s="14" t="s">
        <v>412</v>
      </c>
      <c r="D1278" s="14" t="s">
        <v>413</v>
      </c>
      <c r="E1278" s="14">
        <v>0</v>
      </c>
      <c r="F1278" s="11" t="s">
        <v>5097</v>
      </c>
      <c r="G1278" s="11" t="s">
        <v>5098</v>
      </c>
      <c r="H1278" s="16">
        <v>44838</v>
      </c>
      <c r="I1278" s="11" t="s">
        <v>5098</v>
      </c>
      <c r="J1278" s="16">
        <v>44838</v>
      </c>
      <c r="K1278" s="14">
        <v>463</v>
      </c>
      <c r="L1278" s="15" t="s">
        <v>5108</v>
      </c>
    </row>
    <row r="1279" spans="1:12">
      <c r="A1279" s="11" t="s">
        <v>5107</v>
      </c>
      <c r="B1279" s="14">
        <v>1426</v>
      </c>
      <c r="C1279" s="14" t="s">
        <v>414</v>
      </c>
      <c r="D1279" s="14" t="s">
        <v>415</v>
      </c>
      <c r="E1279" s="14">
        <v>0</v>
      </c>
      <c r="F1279" s="11" t="s">
        <v>5097</v>
      </c>
      <c r="G1279" s="11" t="s">
        <v>5098</v>
      </c>
      <c r="H1279" s="16">
        <v>45278</v>
      </c>
      <c r="I1279" s="11" t="s">
        <v>5098</v>
      </c>
      <c r="J1279" s="16">
        <v>45278</v>
      </c>
      <c r="K1279" s="14">
        <v>463</v>
      </c>
      <c r="L1279" s="15" t="s">
        <v>5108</v>
      </c>
    </row>
    <row r="1280" spans="1:12">
      <c r="A1280" s="11" t="s">
        <v>5107</v>
      </c>
      <c r="B1280" s="14">
        <v>1427</v>
      </c>
      <c r="C1280" s="14" t="s">
        <v>416</v>
      </c>
      <c r="D1280" s="14" t="s">
        <v>417</v>
      </c>
      <c r="E1280" s="14">
        <v>1</v>
      </c>
      <c r="F1280" s="11" t="s">
        <v>5097</v>
      </c>
      <c r="G1280" s="11" t="s">
        <v>5098</v>
      </c>
      <c r="H1280" s="16">
        <v>45718</v>
      </c>
      <c r="I1280" s="11" t="s">
        <v>5098</v>
      </c>
      <c r="J1280" s="16">
        <v>45718</v>
      </c>
      <c r="K1280" s="14">
        <v>463</v>
      </c>
      <c r="L1280" s="15" t="s">
        <v>5108</v>
      </c>
    </row>
    <row r="1281" spans="1:12">
      <c r="A1281" s="11" t="s">
        <v>5107</v>
      </c>
      <c r="B1281" s="14">
        <v>1428</v>
      </c>
      <c r="C1281" s="14" t="s">
        <v>418</v>
      </c>
      <c r="D1281" s="14" t="s">
        <v>419</v>
      </c>
      <c r="E1281" s="14">
        <v>0</v>
      </c>
      <c r="F1281" s="11" t="s">
        <v>5097</v>
      </c>
      <c r="G1281" s="11" t="s">
        <v>5098</v>
      </c>
      <c r="H1281" s="16">
        <v>46158</v>
      </c>
      <c r="I1281" s="11" t="s">
        <v>5098</v>
      </c>
      <c r="J1281" s="16">
        <v>46158</v>
      </c>
      <c r="K1281" s="14">
        <v>463</v>
      </c>
      <c r="L1281" s="15" t="s">
        <v>5108</v>
      </c>
    </row>
    <row r="1282" spans="1:12">
      <c r="A1282" s="11" t="s">
        <v>5107</v>
      </c>
      <c r="B1282" s="14">
        <v>1429</v>
      </c>
      <c r="C1282" s="14" t="s">
        <v>421</v>
      </c>
      <c r="D1282" s="14" t="s">
        <v>422</v>
      </c>
      <c r="E1282" s="14">
        <v>0</v>
      </c>
      <c r="F1282" s="11" t="s">
        <v>5097</v>
      </c>
      <c r="G1282" s="11" t="s">
        <v>5098</v>
      </c>
      <c r="H1282" s="16">
        <v>44839</v>
      </c>
      <c r="I1282" s="11" t="s">
        <v>5098</v>
      </c>
      <c r="J1282" s="16">
        <v>44839</v>
      </c>
      <c r="K1282" s="14">
        <v>464</v>
      </c>
      <c r="L1282" s="15" t="s">
        <v>5108</v>
      </c>
    </row>
    <row r="1283" spans="1:12">
      <c r="A1283" s="11" t="s">
        <v>5107</v>
      </c>
      <c r="B1283" s="14">
        <v>1430</v>
      </c>
      <c r="C1283" s="14" t="s">
        <v>423</v>
      </c>
      <c r="D1283" s="14" t="s">
        <v>424</v>
      </c>
      <c r="E1283" s="14">
        <v>0</v>
      </c>
      <c r="F1283" s="11" t="s">
        <v>5097</v>
      </c>
      <c r="G1283" s="11" t="s">
        <v>5098</v>
      </c>
      <c r="H1283" s="16">
        <v>45279</v>
      </c>
      <c r="I1283" s="11" t="s">
        <v>5098</v>
      </c>
      <c r="J1283" s="16">
        <v>45279</v>
      </c>
      <c r="K1283" s="14">
        <v>464</v>
      </c>
      <c r="L1283" s="15" t="s">
        <v>5108</v>
      </c>
    </row>
    <row r="1284" spans="1:12">
      <c r="A1284" s="11" t="s">
        <v>5107</v>
      </c>
      <c r="B1284" s="14">
        <v>1431</v>
      </c>
      <c r="C1284" s="14" t="s">
        <v>425</v>
      </c>
      <c r="D1284" s="14" t="s">
        <v>426</v>
      </c>
      <c r="E1284" s="14">
        <v>1</v>
      </c>
      <c r="F1284" s="11" t="s">
        <v>5097</v>
      </c>
      <c r="G1284" s="11" t="s">
        <v>5098</v>
      </c>
      <c r="H1284" s="16">
        <v>45719</v>
      </c>
      <c r="I1284" s="11" t="s">
        <v>5098</v>
      </c>
      <c r="J1284" s="16">
        <v>45719</v>
      </c>
      <c r="K1284" s="14">
        <v>464</v>
      </c>
      <c r="L1284" s="15" t="s">
        <v>5108</v>
      </c>
    </row>
    <row r="1285" spans="1:12">
      <c r="A1285" s="11" t="s">
        <v>5107</v>
      </c>
      <c r="B1285" s="14">
        <v>1432</v>
      </c>
      <c r="C1285" s="14" t="s">
        <v>427</v>
      </c>
      <c r="D1285" s="14" t="s">
        <v>6654</v>
      </c>
      <c r="E1285" s="14">
        <v>0</v>
      </c>
      <c r="F1285" s="11" t="s">
        <v>5097</v>
      </c>
      <c r="G1285" s="11" t="s">
        <v>5098</v>
      </c>
      <c r="H1285" s="16">
        <v>46159</v>
      </c>
      <c r="I1285" s="11" t="s">
        <v>5098</v>
      </c>
      <c r="J1285" s="16">
        <v>46159</v>
      </c>
      <c r="K1285" s="14">
        <v>464</v>
      </c>
      <c r="L1285" s="15" t="s">
        <v>5108</v>
      </c>
    </row>
    <row r="1286" spans="1:12">
      <c r="A1286" s="11" t="s">
        <v>5107</v>
      </c>
      <c r="B1286" s="14">
        <v>1433</v>
      </c>
      <c r="C1286" s="14" t="s">
        <v>430</v>
      </c>
      <c r="D1286" s="14" t="s">
        <v>431</v>
      </c>
      <c r="E1286" s="14">
        <v>1</v>
      </c>
      <c r="F1286" s="11" t="s">
        <v>5097</v>
      </c>
      <c r="G1286" s="11" t="s">
        <v>5098</v>
      </c>
      <c r="H1286" s="16">
        <v>44840</v>
      </c>
      <c r="I1286" s="11" t="s">
        <v>5098</v>
      </c>
      <c r="J1286" s="16">
        <v>44840</v>
      </c>
      <c r="K1286" s="14">
        <v>465</v>
      </c>
      <c r="L1286" s="15" t="s">
        <v>5108</v>
      </c>
    </row>
    <row r="1287" spans="1:12">
      <c r="A1287" s="11" t="s">
        <v>5107</v>
      </c>
      <c r="B1287" s="14">
        <v>1434</v>
      </c>
      <c r="C1287" s="14" t="s">
        <v>432</v>
      </c>
      <c r="D1287" s="14" t="s">
        <v>433</v>
      </c>
      <c r="E1287" s="14">
        <v>0</v>
      </c>
      <c r="F1287" s="11" t="s">
        <v>5097</v>
      </c>
      <c r="G1287" s="11" t="s">
        <v>5098</v>
      </c>
      <c r="H1287" s="16">
        <v>45280</v>
      </c>
      <c r="I1287" s="11" t="s">
        <v>5098</v>
      </c>
      <c r="J1287" s="16">
        <v>45280</v>
      </c>
      <c r="K1287" s="14">
        <v>465</v>
      </c>
      <c r="L1287" s="15" t="s">
        <v>5108</v>
      </c>
    </row>
    <row r="1288" spans="1:12">
      <c r="A1288" s="11" t="s">
        <v>5107</v>
      </c>
      <c r="B1288" s="14">
        <v>1435</v>
      </c>
      <c r="C1288" s="14" t="s">
        <v>434</v>
      </c>
      <c r="D1288" s="14" t="s">
        <v>6655</v>
      </c>
      <c r="E1288" s="14">
        <v>0</v>
      </c>
      <c r="F1288" s="11" t="s">
        <v>5097</v>
      </c>
      <c r="G1288" s="11" t="s">
        <v>5098</v>
      </c>
      <c r="H1288" s="16">
        <v>45720</v>
      </c>
      <c r="I1288" s="11" t="s">
        <v>5098</v>
      </c>
      <c r="J1288" s="16">
        <v>45720</v>
      </c>
      <c r="K1288" s="14">
        <v>465</v>
      </c>
      <c r="L1288" s="15" t="s">
        <v>5108</v>
      </c>
    </row>
    <row r="1289" spans="1:12">
      <c r="A1289" s="11" t="s">
        <v>5107</v>
      </c>
      <c r="B1289" s="14">
        <v>1436</v>
      </c>
      <c r="C1289" s="14" t="s">
        <v>436</v>
      </c>
      <c r="D1289" s="14" t="s">
        <v>6656</v>
      </c>
      <c r="E1289" s="14">
        <v>0</v>
      </c>
      <c r="F1289" s="11" t="s">
        <v>5097</v>
      </c>
      <c r="G1289" s="11" t="s">
        <v>5098</v>
      </c>
      <c r="H1289" s="16">
        <v>46160</v>
      </c>
      <c r="I1289" s="11" t="s">
        <v>5098</v>
      </c>
      <c r="J1289" s="16">
        <v>46160</v>
      </c>
      <c r="K1289" s="14">
        <v>465</v>
      </c>
      <c r="L1289" s="15" t="s">
        <v>5108</v>
      </c>
    </row>
    <row r="1290" spans="1:12">
      <c r="A1290" s="11" t="s">
        <v>5107</v>
      </c>
      <c r="B1290" s="14">
        <v>1437</v>
      </c>
      <c r="C1290" s="14" t="s">
        <v>449</v>
      </c>
      <c r="D1290" s="14" t="s">
        <v>6657</v>
      </c>
      <c r="E1290" s="14">
        <v>0</v>
      </c>
      <c r="F1290" s="11" t="s">
        <v>5097</v>
      </c>
      <c r="G1290" s="11" t="s">
        <v>5098</v>
      </c>
      <c r="H1290" s="16">
        <v>44841</v>
      </c>
      <c r="I1290" s="11" t="s">
        <v>5098</v>
      </c>
      <c r="J1290" s="16">
        <v>44841</v>
      </c>
      <c r="K1290" s="14">
        <v>467</v>
      </c>
      <c r="L1290" s="15" t="s">
        <v>5108</v>
      </c>
    </row>
    <row r="1291" spans="1:12">
      <c r="A1291" s="11" t="s">
        <v>5107</v>
      </c>
      <c r="B1291" s="14">
        <v>1438</v>
      </c>
      <c r="C1291" s="14" t="s">
        <v>6658</v>
      </c>
      <c r="D1291" s="14" t="s">
        <v>6659</v>
      </c>
      <c r="E1291" s="14">
        <v>1</v>
      </c>
      <c r="F1291" s="11" t="s">
        <v>5097</v>
      </c>
      <c r="G1291" s="11" t="s">
        <v>5098</v>
      </c>
      <c r="H1291" s="16">
        <v>45281</v>
      </c>
      <c r="I1291" s="11" t="s">
        <v>5098</v>
      </c>
      <c r="J1291" s="16">
        <v>45281</v>
      </c>
      <c r="K1291" s="14">
        <v>467</v>
      </c>
      <c r="L1291" s="15" t="s">
        <v>5108</v>
      </c>
    </row>
    <row r="1292" spans="1:12">
      <c r="A1292" s="11" t="s">
        <v>5107</v>
      </c>
      <c r="B1292" s="14">
        <v>1439</v>
      </c>
      <c r="C1292" s="14" t="s">
        <v>6660</v>
      </c>
      <c r="D1292" s="14" t="s">
        <v>6661</v>
      </c>
      <c r="E1292" s="14">
        <v>0</v>
      </c>
      <c r="F1292" s="11" t="s">
        <v>5097</v>
      </c>
      <c r="G1292" s="11" t="s">
        <v>5098</v>
      </c>
      <c r="H1292" s="16">
        <v>45721</v>
      </c>
      <c r="I1292" s="11" t="s">
        <v>5098</v>
      </c>
      <c r="J1292" s="16">
        <v>45721</v>
      </c>
      <c r="K1292" s="14">
        <v>467</v>
      </c>
      <c r="L1292" s="15" t="s">
        <v>5108</v>
      </c>
    </row>
    <row r="1293" spans="1:12">
      <c r="A1293" s="11" t="s">
        <v>5107</v>
      </c>
      <c r="B1293" s="14">
        <v>1440</v>
      </c>
      <c r="C1293" s="14" t="s">
        <v>6662</v>
      </c>
      <c r="D1293" s="14" t="s">
        <v>456</v>
      </c>
      <c r="E1293" s="14">
        <v>0</v>
      </c>
      <c r="F1293" s="11" t="s">
        <v>5097</v>
      </c>
      <c r="G1293" s="11" t="s">
        <v>5098</v>
      </c>
      <c r="H1293" s="16">
        <v>46161</v>
      </c>
      <c r="I1293" s="11" t="s">
        <v>5098</v>
      </c>
      <c r="J1293" s="16">
        <v>46161</v>
      </c>
      <c r="K1293" s="14">
        <v>467</v>
      </c>
      <c r="L1293" s="15" t="s">
        <v>5108</v>
      </c>
    </row>
    <row r="1294" spans="1:12">
      <c r="A1294" s="11" t="s">
        <v>5107</v>
      </c>
      <c r="B1294" s="14">
        <v>1441</v>
      </c>
      <c r="C1294" s="14" t="s">
        <v>6663</v>
      </c>
      <c r="D1294" s="14" t="s">
        <v>459</v>
      </c>
      <c r="E1294" s="14">
        <v>1</v>
      </c>
      <c r="F1294" s="11" t="s">
        <v>5097</v>
      </c>
      <c r="G1294" s="11" t="s">
        <v>5098</v>
      </c>
      <c r="H1294" s="16">
        <v>44842</v>
      </c>
      <c r="I1294" s="11" t="s">
        <v>5098</v>
      </c>
      <c r="J1294" s="16">
        <v>44842</v>
      </c>
      <c r="K1294" s="14">
        <v>468</v>
      </c>
      <c r="L1294" s="15" t="s">
        <v>5108</v>
      </c>
    </row>
    <row r="1295" spans="1:12">
      <c r="A1295" s="11" t="s">
        <v>5107</v>
      </c>
      <c r="B1295" s="14">
        <v>1442</v>
      </c>
      <c r="C1295" s="14" t="s">
        <v>460</v>
      </c>
      <c r="D1295" s="14" t="s">
        <v>461</v>
      </c>
      <c r="E1295" s="14">
        <v>0</v>
      </c>
      <c r="F1295" s="11" t="s">
        <v>5097</v>
      </c>
      <c r="G1295" s="11" t="s">
        <v>5098</v>
      </c>
      <c r="H1295" s="16">
        <v>45282</v>
      </c>
      <c r="I1295" s="11" t="s">
        <v>5098</v>
      </c>
      <c r="J1295" s="16">
        <v>45282</v>
      </c>
      <c r="K1295" s="14">
        <v>468</v>
      </c>
      <c r="L1295" s="15" t="s">
        <v>5108</v>
      </c>
    </row>
    <row r="1296" spans="1:12">
      <c r="A1296" s="11" t="s">
        <v>5107</v>
      </c>
      <c r="B1296" s="14">
        <v>1443</v>
      </c>
      <c r="C1296" s="14" t="s">
        <v>462</v>
      </c>
      <c r="D1296" s="14" t="s">
        <v>463</v>
      </c>
      <c r="E1296" s="14">
        <v>0</v>
      </c>
      <c r="F1296" s="11" t="s">
        <v>5097</v>
      </c>
      <c r="G1296" s="11" t="s">
        <v>5098</v>
      </c>
      <c r="H1296" s="16">
        <v>45722</v>
      </c>
      <c r="I1296" s="11" t="s">
        <v>5098</v>
      </c>
      <c r="J1296" s="16">
        <v>45722</v>
      </c>
      <c r="K1296" s="14">
        <v>468</v>
      </c>
      <c r="L1296" s="15" t="s">
        <v>5108</v>
      </c>
    </row>
    <row r="1297" spans="1:12">
      <c r="A1297" s="11" t="s">
        <v>5107</v>
      </c>
      <c r="B1297" s="14">
        <v>1444</v>
      </c>
      <c r="C1297" s="14" t="s">
        <v>464</v>
      </c>
      <c r="D1297" s="14" t="s">
        <v>465</v>
      </c>
      <c r="E1297" s="14">
        <v>0</v>
      </c>
      <c r="F1297" s="11" t="s">
        <v>5097</v>
      </c>
      <c r="G1297" s="11" t="s">
        <v>5098</v>
      </c>
      <c r="H1297" s="16">
        <v>46162</v>
      </c>
      <c r="I1297" s="11" t="s">
        <v>5098</v>
      </c>
      <c r="J1297" s="16">
        <v>46162</v>
      </c>
      <c r="K1297" s="14">
        <v>468</v>
      </c>
      <c r="L1297" s="15" t="s">
        <v>5108</v>
      </c>
    </row>
    <row r="1298" spans="1:12">
      <c r="A1298" s="11" t="s">
        <v>5107</v>
      </c>
      <c r="B1298" s="14">
        <v>1445</v>
      </c>
      <c r="C1298" s="14"/>
      <c r="D1298" s="14" t="s">
        <v>5735</v>
      </c>
      <c r="E1298" s="14">
        <v>0</v>
      </c>
      <c r="F1298" s="11" t="s">
        <v>5097</v>
      </c>
      <c r="G1298" s="11" t="s">
        <v>5098</v>
      </c>
      <c r="H1298" s="16">
        <v>44843</v>
      </c>
      <c r="I1298" s="11" t="s">
        <v>5098</v>
      </c>
      <c r="J1298" s="16">
        <v>44843</v>
      </c>
      <c r="K1298" s="14">
        <v>470</v>
      </c>
      <c r="L1298" s="15" t="s">
        <v>5108</v>
      </c>
    </row>
    <row r="1299" spans="1:12">
      <c r="A1299" s="11" t="s">
        <v>5107</v>
      </c>
      <c r="B1299" s="14">
        <v>1446</v>
      </c>
      <c r="C1299" s="14"/>
      <c r="D1299" s="14"/>
      <c r="E1299" s="14">
        <v>0</v>
      </c>
      <c r="F1299" s="11" t="s">
        <v>5097</v>
      </c>
      <c r="G1299" s="11" t="s">
        <v>5098</v>
      </c>
      <c r="H1299" s="16">
        <v>45283</v>
      </c>
      <c r="I1299" s="11" t="s">
        <v>5098</v>
      </c>
      <c r="J1299" s="16">
        <v>45283</v>
      </c>
      <c r="K1299" s="14">
        <v>470</v>
      </c>
      <c r="L1299" s="15" t="s">
        <v>5108</v>
      </c>
    </row>
    <row r="1300" spans="1:12">
      <c r="A1300" s="11" t="s">
        <v>5107</v>
      </c>
      <c r="B1300" s="14">
        <v>1447</v>
      </c>
      <c r="C1300" s="14"/>
      <c r="D1300" s="14"/>
      <c r="E1300" s="14">
        <v>0</v>
      </c>
      <c r="F1300" s="11" t="s">
        <v>5097</v>
      </c>
      <c r="G1300" s="11" t="s">
        <v>5098</v>
      </c>
      <c r="H1300" s="16">
        <v>45723</v>
      </c>
      <c r="I1300" s="11" t="s">
        <v>5098</v>
      </c>
      <c r="J1300" s="16">
        <v>45723</v>
      </c>
      <c r="K1300" s="14">
        <v>470</v>
      </c>
      <c r="L1300" s="15" t="s">
        <v>5108</v>
      </c>
    </row>
    <row r="1301" spans="1:12">
      <c r="A1301" s="11" t="s">
        <v>5107</v>
      </c>
      <c r="B1301" s="14">
        <v>1448</v>
      </c>
      <c r="C1301" s="14"/>
      <c r="D1301" s="14"/>
      <c r="E1301" s="14">
        <v>0</v>
      </c>
      <c r="F1301" s="11" t="s">
        <v>5097</v>
      </c>
      <c r="G1301" s="11" t="s">
        <v>5098</v>
      </c>
      <c r="H1301" s="16">
        <v>46163</v>
      </c>
      <c r="I1301" s="11" t="s">
        <v>5098</v>
      </c>
      <c r="J1301" s="16">
        <v>46163</v>
      </c>
      <c r="K1301" s="14">
        <v>470</v>
      </c>
      <c r="L1301" s="15" t="s">
        <v>5108</v>
      </c>
    </row>
    <row r="1302" spans="1:12">
      <c r="A1302" s="11" t="s">
        <v>5107</v>
      </c>
      <c r="B1302" s="14">
        <v>1449</v>
      </c>
      <c r="C1302" s="14" t="s">
        <v>6664</v>
      </c>
      <c r="D1302" s="14" t="s">
        <v>488</v>
      </c>
      <c r="E1302" s="14">
        <v>0</v>
      </c>
      <c r="F1302" s="11" t="s">
        <v>5097</v>
      </c>
      <c r="G1302" s="11" t="s">
        <v>5098</v>
      </c>
      <c r="H1302" s="16">
        <v>44844</v>
      </c>
      <c r="I1302" s="11" t="s">
        <v>5098</v>
      </c>
      <c r="J1302" s="16">
        <v>44844</v>
      </c>
      <c r="K1302" s="14">
        <v>472</v>
      </c>
      <c r="L1302" s="15" t="s">
        <v>5108</v>
      </c>
    </row>
    <row r="1303" spans="1:12">
      <c r="A1303" s="11" t="s">
        <v>5107</v>
      </c>
      <c r="B1303" s="14">
        <v>1450</v>
      </c>
      <c r="C1303" s="14" t="s">
        <v>6665</v>
      </c>
      <c r="D1303" s="14" t="s">
        <v>490</v>
      </c>
      <c r="E1303" s="14">
        <v>0</v>
      </c>
      <c r="F1303" s="11" t="s">
        <v>5097</v>
      </c>
      <c r="G1303" s="11" t="s">
        <v>5098</v>
      </c>
      <c r="H1303" s="16">
        <v>45284</v>
      </c>
      <c r="I1303" s="11" t="s">
        <v>5098</v>
      </c>
      <c r="J1303" s="16">
        <v>45284</v>
      </c>
      <c r="K1303" s="14">
        <v>472</v>
      </c>
      <c r="L1303" s="15" t="s">
        <v>5108</v>
      </c>
    </row>
    <row r="1304" spans="1:12">
      <c r="A1304" s="11" t="s">
        <v>5107</v>
      </c>
      <c r="B1304" s="14">
        <v>1451</v>
      </c>
      <c r="C1304" s="14" t="s">
        <v>6666</v>
      </c>
      <c r="D1304" s="14" t="s">
        <v>492</v>
      </c>
      <c r="E1304" s="14">
        <v>1</v>
      </c>
      <c r="F1304" s="11" t="s">
        <v>5097</v>
      </c>
      <c r="G1304" s="11" t="s">
        <v>5098</v>
      </c>
      <c r="H1304" s="16">
        <v>45724</v>
      </c>
      <c r="I1304" s="11" t="s">
        <v>5098</v>
      </c>
      <c r="J1304" s="16">
        <v>45724</v>
      </c>
      <c r="K1304" s="14">
        <v>472</v>
      </c>
      <c r="L1304" s="15" t="s">
        <v>5108</v>
      </c>
    </row>
    <row r="1305" spans="1:12">
      <c r="A1305" s="11" t="s">
        <v>5107</v>
      </c>
      <c r="B1305" s="14">
        <v>1452</v>
      </c>
      <c r="C1305" s="14" t="s">
        <v>6667</v>
      </c>
      <c r="D1305" s="14" t="s">
        <v>6668</v>
      </c>
      <c r="E1305" s="14">
        <v>0</v>
      </c>
      <c r="F1305" s="11" t="s">
        <v>5097</v>
      </c>
      <c r="G1305" s="11" t="s">
        <v>5098</v>
      </c>
      <c r="H1305" s="16">
        <v>46164</v>
      </c>
      <c r="I1305" s="11" t="s">
        <v>5098</v>
      </c>
      <c r="J1305" s="16">
        <v>46164</v>
      </c>
      <c r="K1305" s="14">
        <v>472</v>
      </c>
      <c r="L1305" s="15" t="s">
        <v>5108</v>
      </c>
    </row>
    <row r="1306" spans="1:12">
      <c r="A1306" s="11" t="s">
        <v>5107</v>
      </c>
      <c r="B1306" s="14">
        <v>1453</v>
      </c>
      <c r="C1306" s="14" t="s">
        <v>505</v>
      </c>
      <c r="D1306" s="14" t="s">
        <v>506</v>
      </c>
      <c r="E1306" s="14">
        <v>0</v>
      </c>
      <c r="F1306" s="11" t="s">
        <v>5097</v>
      </c>
      <c r="G1306" s="11" t="s">
        <v>5098</v>
      </c>
      <c r="H1306" s="16">
        <v>44845</v>
      </c>
      <c r="I1306" s="11" t="s">
        <v>5098</v>
      </c>
      <c r="J1306" s="16">
        <v>44845</v>
      </c>
      <c r="K1306" s="14">
        <v>474</v>
      </c>
      <c r="L1306" s="15" t="s">
        <v>5108</v>
      </c>
    </row>
    <row r="1307" spans="1:12">
      <c r="A1307" s="11" t="s">
        <v>5107</v>
      </c>
      <c r="B1307" s="14">
        <v>1454</v>
      </c>
      <c r="C1307" s="14" t="s">
        <v>507</v>
      </c>
      <c r="D1307" s="14" t="s">
        <v>508</v>
      </c>
      <c r="E1307" s="14">
        <v>0</v>
      </c>
      <c r="F1307" s="11" t="s">
        <v>5097</v>
      </c>
      <c r="G1307" s="11" t="s">
        <v>5098</v>
      </c>
      <c r="H1307" s="16">
        <v>45285</v>
      </c>
      <c r="I1307" s="11" t="s">
        <v>5098</v>
      </c>
      <c r="J1307" s="16">
        <v>45285</v>
      </c>
      <c r="K1307" s="14">
        <v>474</v>
      </c>
      <c r="L1307" s="15" t="s">
        <v>5108</v>
      </c>
    </row>
    <row r="1308" spans="1:12">
      <c r="A1308" s="11" t="s">
        <v>5107</v>
      </c>
      <c r="B1308" s="14">
        <v>1455</v>
      </c>
      <c r="C1308" s="14" t="s">
        <v>509</v>
      </c>
      <c r="D1308" s="14" t="s">
        <v>510</v>
      </c>
      <c r="E1308" s="14">
        <v>1</v>
      </c>
      <c r="F1308" s="11" t="s">
        <v>5097</v>
      </c>
      <c r="G1308" s="11" t="s">
        <v>5098</v>
      </c>
      <c r="H1308" s="16">
        <v>45725</v>
      </c>
      <c r="I1308" s="11" t="s">
        <v>5098</v>
      </c>
      <c r="J1308" s="16">
        <v>45725</v>
      </c>
      <c r="K1308" s="14">
        <v>474</v>
      </c>
      <c r="L1308" s="15" t="s">
        <v>5108</v>
      </c>
    </row>
    <row r="1309" spans="1:12">
      <c r="A1309" s="11" t="s">
        <v>5107</v>
      </c>
      <c r="B1309" s="14">
        <v>1456</v>
      </c>
      <c r="C1309" s="14" t="s">
        <v>511</v>
      </c>
      <c r="D1309" s="14" t="s">
        <v>512</v>
      </c>
      <c r="E1309" s="14">
        <v>0</v>
      </c>
      <c r="F1309" s="11" t="s">
        <v>5097</v>
      </c>
      <c r="G1309" s="11" t="s">
        <v>5098</v>
      </c>
      <c r="H1309" s="16">
        <v>46165</v>
      </c>
      <c r="I1309" s="11" t="s">
        <v>5098</v>
      </c>
      <c r="J1309" s="16">
        <v>46165</v>
      </c>
      <c r="K1309" s="14">
        <v>474</v>
      </c>
      <c r="L1309" s="15" t="s">
        <v>5108</v>
      </c>
    </row>
    <row r="1310" spans="1:12">
      <c r="A1310" s="11" t="s">
        <v>5107</v>
      </c>
      <c r="B1310" s="14">
        <v>1457</v>
      </c>
      <c r="C1310" s="14" t="s">
        <v>519</v>
      </c>
      <c r="D1310" s="14" t="s">
        <v>520</v>
      </c>
      <c r="E1310" s="14">
        <v>1</v>
      </c>
      <c r="F1310" s="11" t="s">
        <v>5097</v>
      </c>
      <c r="G1310" s="11" t="s">
        <v>5098</v>
      </c>
      <c r="H1310" s="16">
        <v>44846</v>
      </c>
      <c r="I1310" s="11" t="s">
        <v>5098</v>
      </c>
      <c r="J1310" s="16">
        <v>44846</v>
      </c>
      <c r="K1310" s="14">
        <v>476</v>
      </c>
      <c r="L1310" s="15" t="s">
        <v>5108</v>
      </c>
    </row>
    <row r="1311" spans="1:12">
      <c r="A1311" s="11" t="s">
        <v>5107</v>
      </c>
      <c r="B1311" s="14">
        <v>1458</v>
      </c>
      <c r="C1311" s="14" t="s">
        <v>521</v>
      </c>
      <c r="D1311" s="14" t="s">
        <v>6669</v>
      </c>
      <c r="E1311" s="14">
        <v>0</v>
      </c>
      <c r="F1311" s="11" t="s">
        <v>5097</v>
      </c>
      <c r="G1311" s="11" t="s">
        <v>5098</v>
      </c>
      <c r="H1311" s="16">
        <v>45286</v>
      </c>
      <c r="I1311" s="11" t="s">
        <v>5098</v>
      </c>
      <c r="J1311" s="16">
        <v>45286</v>
      </c>
      <c r="K1311" s="14">
        <v>476</v>
      </c>
      <c r="L1311" s="15" t="s">
        <v>5108</v>
      </c>
    </row>
    <row r="1312" spans="1:12">
      <c r="A1312" s="11" t="s">
        <v>5107</v>
      </c>
      <c r="B1312" s="14">
        <v>1459</v>
      </c>
      <c r="C1312" s="14" t="s">
        <v>523</v>
      </c>
      <c r="D1312" s="14" t="s">
        <v>6670</v>
      </c>
      <c r="E1312" s="14">
        <v>0</v>
      </c>
      <c r="F1312" s="11" t="s">
        <v>5097</v>
      </c>
      <c r="G1312" s="11" t="s">
        <v>5098</v>
      </c>
      <c r="H1312" s="16">
        <v>45726</v>
      </c>
      <c r="I1312" s="11" t="s">
        <v>5098</v>
      </c>
      <c r="J1312" s="16">
        <v>45726</v>
      </c>
      <c r="K1312" s="14">
        <v>476</v>
      </c>
      <c r="L1312" s="15" t="s">
        <v>5108</v>
      </c>
    </row>
    <row r="1313" spans="1:12">
      <c r="A1313" s="11" t="s">
        <v>5107</v>
      </c>
      <c r="B1313" s="14">
        <v>1460</v>
      </c>
      <c r="C1313" s="14" t="s">
        <v>525</v>
      </c>
      <c r="D1313" s="14" t="s">
        <v>526</v>
      </c>
      <c r="E1313" s="14">
        <v>0</v>
      </c>
      <c r="F1313" s="11" t="s">
        <v>5097</v>
      </c>
      <c r="G1313" s="11" t="s">
        <v>5098</v>
      </c>
      <c r="H1313" s="16">
        <v>46166</v>
      </c>
      <c r="I1313" s="11" t="s">
        <v>5098</v>
      </c>
      <c r="J1313" s="16">
        <v>46166</v>
      </c>
      <c r="K1313" s="14">
        <v>476</v>
      </c>
      <c r="L1313" s="15" t="s">
        <v>5108</v>
      </c>
    </row>
    <row r="1314" spans="1:12">
      <c r="A1314" s="11" t="s">
        <v>5107</v>
      </c>
      <c r="B1314" s="14">
        <v>1461</v>
      </c>
      <c r="C1314" s="14" t="s">
        <v>6671</v>
      </c>
      <c r="D1314" s="14" t="s">
        <v>6672</v>
      </c>
      <c r="E1314" s="14">
        <v>0</v>
      </c>
      <c r="F1314" s="11" t="s">
        <v>5097</v>
      </c>
      <c r="G1314" s="11" t="s">
        <v>5098</v>
      </c>
      <c r="H1314" s="16">
        <v>44847</v>
      </c>
      <c r="I1314" s="11" t="s">
        <v>5098</v>
      </c>
      <c r="J1314" s="16">
        <v>44847</v>
      </c>
      <c r="K1314" s="14">
        <v>478</v>
      </c>
      <c r="L1314" s="15" t="s">
        <v>5108</v>
      </c>
    </row>
    <row r="1315" spans="1:12">
      <c r="A1315" s="11" t="s">
        <v>5107</v>
      </c>
      <c r="B1315" s="14">
        <v>1462</v>
      </c>
      <c r="C1315" s="14" t="s">
        <v>6673</v>
      </c>
      <c r="D1315" s="14" t="s">
        <v>6674</v>
      </c>
      <c r="E1315" s="14">
        <v>0</v>
      </c>
      <c r="F1315" s="11" t="s">
        <v>5097</v>
      </c>
      <c r="G1315" s="11" t="s">
        <v>5098</v>
      </c>
      <c r="H1315" s="16">
        <v>45287</v>
      </c>
      <c r="I1315" s="11" t="s">
        <v>5098</v>
      </c>
      <c r="J1315" s="16">
        <v>45287</v>
      </c>
      <c r="K1315" s="14">
        <v>478</v>
      </c>
      <c r="L1315" s="15" t="s">
        <v>5108</v>
      </c>
    </row>
    <row r="1316" spans="1:12">
      <c r="A1316" s="11" t="s">
        <v>5107</v>
      </c>
      <c r="B1316" s="14">
        <v>1463</v>
      </c>
      <c r="C1316" s="14" t="s">
        <v>542</v>
      </c>
      <c r="D1316" s="14" t="s">
        <v>6675</v>
      </c>
      <c r="E1316" s="14">
        <v>0</v>
      </c>
      <c r="F1316" s="11" t="s">
        <v>5097</v>
      </c>
      <c r="G1316" s="11" t="s">
        <v>5098</v>
      </c>
      <c r="H1316" s="16">
        <v>45727</v>
      </c>
      <c r="I1316" s="11" t="s">
        <v>5098</v>
      </c>
      <c r="J1316" s="16">
        <v>45727</v>
      </c>
      <c r="K1316" s="14">
        <v>478</v>
      </c>
      <c r="L1316" s="15" t="s">
        <v>5108</v>
      </c>
    </row>
    <row r="1317" spans="1:12">
      <c r="A1317" s="11" t="s">
        <v>5107</v>
      </c>
      <c r="B1317" s="14">
        <v>1464</v>
      </c>
      <c r="C1317" s="14" t="s">
        <v>6676</v>
      </c>
      <c r="D1317" s="14" t="s">
        <v>6677</v>
      </c>
      <c r="E1317" s="14">
        <v>1</v>
      </c>
      <c r="F1317" s="11" t="s">
        <v>5097</v>
      </c>
      <c r="G1317" s="11" t="s">
        <v>5098</v>
      </c>
      <c r="H1317" s="16">
        <v>46167</v>
      </c>
      <c r="I1317" s="11" t="s">
        <v>5098</v>
      </c>
      <c r="J1317" s="16">
        <v>46167</v>
      </c>
      <c r="K1317" s="14">
        <v>478</v>
      </c>
      <c r="L1317" s="15" t="s">
        <v>5108</v>
      </c>
    </row>
    <row r="1318" spans="1:12">
      <c r="A1318" s="11" t="s">
        <v>5107</v>
      </c>
      <c r="B1318" s="14">
        <v>1465</v>
      </c>
      <c r="C1318" s="14"/>
      <c r="D1318" s="14" t="s">
        <v>5735</v>
      </c>
      <c r="E1318" s="14">
        <v>0</v>
      </c>
      <c r="F1318" s="11" t="s">
        <v>5097</v>
      </c>
      <c r="G1318" s="11" t="s">
        <v>5098</v>
      </c>
      <c r="H1318" s="16">
        <v>44848</v>
      </c>
      <c r="I1318" s="11" t="s">
        <v>5098</v>
      </c>
      <c r="J1318" s="16">
        <v>44848</v>
      </c>
      <c r="K1318" s="14">
        <v>480</v>
      </c>
      <c r="L1318" s="15" t="s">
        <v>5108</v>
      </c>
    </row>
    <row r="1319" spans="1:12">
      <c r="A1319" s="11" t="s">
        <v>5107</v>
      </c>
      <c r="B1319" s="14">
        <v>1466</v>
      </c>
      <c r="C1319" s="14"/>
      <c r="D1319" s="14"/>
      <c r="E1319" s="14">
        <v>0</v>
      </c>
      <c r="F1319" s="11" t="s">
        <v>5097</v>
      </c>
      <c r="G1319" s="11" t="s">
        <v>5098</v>
      </c>
      <c r="H1319" s="16">
        <v>45288</v>
      </c>
      <c r="I1319" s="11" t="s">
        <v>5098</v>
      </c>
      <c r="J1319" s="16">
        <v>45288</v>
      </c>
      <c r="K1319" s="14">
        <v>480</v>
      </c>
      <c r="L1319" s="15" t="s">
        <v>5108</v>
      </c>
    </row>
    <row r="1320" spans="1:12">
      <c r="A1320" s="11" t="s">
        <v>5107</v>
      </c>
      <c r="B1320" s="14">
        <v>1467</v>
      </c>
      <c r="C1320" s="14"/>
      <c r="D1320" s="14"/>
      <c r="E1320" s="14">
        <v>0</v>
      </c>
      <c r="F1320" s="11" t="s">
        <v>5097</v>
      </c>
      <c r="G1320" s="11" t="s">
        <v>5098</v>
      </c>
      <c r="H1320" s="16">
        <v>45728</v>
      </c>
      <c r="I1320" s="11" t="s">
        <v>5098</v>
      </c>
      <c r="J1320" s="16">
        <v>45728</v>
      </c>
      <c r="K1320" s="14">
        <v>480</v>
      </c>
      <c r="L1320" s="15" t="s">
        <v>5108</v>
      </c>
    </row>
    <row r="1321" spans="1:12">
      <c r="A1321" s="11" t="s">
        <v>5107</v>
      </c>
      <c r="B1321" s="14">
        <v>1468</v>
      </c>
      <c r="C1321" s="14"/>
      <c r="D1321" s="14"/>
      <c r="E1321" s="14">
        <v>0</v>
      </c>
      <c r="F1321" s="11" t="s">
        <v>5097</v>
      </c>
      <c r="G1321" s="11" t="s">
        <v>5098</v>
      </c>
      <c r="H1321" s="16">
        <v>46168</v>
      </c>
      <c r="I1321" s="11" t="s">
        <v>5098</v>
      </c>
      <c r="J1321" s="16">
        <v>46168</v>
      </c>
      <c r="K1321" s="14">
        <v>480</v>
      </c>
      <c r="L1321" s="15" t="s">
        <v>5108</v>
      </c>
    </row>
    <row r="1322" spans="1:12">
      <c r="A1322" s="11" t="s">
        <v>5107</v>
      </c>
      <c r="B1322" s="14">
        <v>1469</v>
      </c>
      <c r="C1322" s="14" t="s">
        <v>560</v>
      </c>
      <c r="D1322" s="14" t="s">
        <v>561</v>
      </c>
      <c r="E1322" s="14">
        <v>0</v>
      </c>
      <c r="F1322" s="11" t="s">
        <v>5097</v>
      </c>
      <c r="G1322" s="11" t="s">
        <v>5098</v>
      </c>
      <c r="H1322" s="16">
        <v>44849</v>
      </c>
      <c r="I1322" s="11" t="s">
        <v>5098</v>
      </c>
      <c r="J1322" s="16">
        <v>44849</v>
      </c>
      <c r="K1322" s="14">
        <v>481</v>
      </c>
      <c r="L1322" s="15" t="s">
        <v>5108</v>
      </c>
    </row>
    <row r="1323" spans="1:12">
      <c r="A1323" s="11" t="s">
        <v>5107</v>
      </c>
      <c r="B1323" s="14">
        <v>1470</v>
      </c>
      <c r="C1323" s="14" t="s">
        <v>6678</v>
      </c>
      <c r="D1323" s="14" t="s">
        <v>563</v>
      </c>
      <c r="E1323" s="14">
        <v>1</v>
      </c>
      <c r="F1323" s="11" t="s">
        <v>5097</v>
      </c>
      <c r="G1323" s="11" t="s">
        <v>5098</v>
      </c>
      <c r="H1323" s="16">
        <v>45289</v>
      </c>
      <c r="I1323" s="11" t="s">
        <v>5098</v>
      </c>
      <c r="J1323" s="16">
        <v>45289</v>
      </c>
      <c r="K1323" s="14">
        <v>481</v>
      </c>
      <c r="L1323" s="15" t="s">
        <v>5108</v>
      </c>
    </row>
    <row r="1324" spans="1:12">
      <c r="A1324" s="11" t="s">
        <v>5107</v>
      </c>
      <c r="B1324" s="14">
        <v>1471</v>
      </c>
      <c r="C1324" s="14" t="s">
        <v>564</v>
      </c>
      <c r="D1324" s="14" t="s">
        <v>565</v>
      </c>
      <c r="E1324" s="14">
        <v>0</v>
      </c>
      <c r="F1324" s="11" t="s">
        <v>5097</v>
      </c>
      <c r="G1324" s="11" t="s">
        <v>5098</v>
      </c>
      <c r="H1324" s="16">
        <v>45729</v>
      </c>
      <c r="I1324" s="11" t="s">
        <v>5098</v>
      </c>
      <c r="J1324" s="16">
        <v>45729</v>
      </c>
      <c r="K1324" s="14">
        <v>481</v>
      </c>
      <c r="L1324" s="15" t="s">
        <v>5108</v>
      </c>
    </row>
    <row r="1325" spans="1:12">
      <c r="A1325" s="11" t="s">
        <v>5107</v>
      </c>
      <c r="B1325" s="14">
        <v>1472</v>
      </c>
      <c r="C1325" s="14" t="s">
        <v>566</v>
      </c>
      <c r="D1325" s="14" t="s">
        <v>567</v>
      </c>
      <c r="E1325" s="14">
        <v>0</v>
      </c>
      <c r="F1325" s="11" t="s">
        <v>5097</v>
      </c>
      <c r="G1325" s="11" t="s">
        <v>5098</v>
      </c>
      <c r="H1325" s="16">
        <v>46169</v>
      </c>
      <c r="I1325" s="11" t="s">
        <v>5098</v>
      </c>
      <c r="J1325" s="16">
        <v>46169</v>
      </c>
      <c r="K1325" s="14">
        <v>481</v>
      </c>
      <c r="L1325" s="15" t="s">
        <v>5108</v>
      </c>
    </row>
    <row r="1326" spans="1:12">
      <c r="A1326" s="11" t="s">
        <v>5107</v>
      </c>
      <c r="B1326" s="14">
        <v>1473</v>
      </c>
      <c r="C1326" s="14" t="s">
        <v>569</v>
      </c>
      <c r="D1326" s="14" t="s">
        <v>570</v>
      </c>
      <c r="E1326" s="14">
        <v>0</v>
      </c>
      <c r="F1326" s="11" t="s">
        <v>5097</v>
      </c>
      <c r="G1326" s="11" t="s">
        <v>5098</v>
      </c>
      <c r="H1326" s="16">
        <v>44850</v>
      </c>
      <c r="I1326" s="11" t="s">
        <v>5098</v>
      </c>
      <c r="J1326" s="16">
        <v>44850</v>
      </c>
      <c r="K1326" s="14">
        <v>482</v>
      </c>
      <c r="L1326" s="15" t="s">
        <v>5108</v>
      </c>
    </row>
    <row r="1327" spans="1:12">
      <c r="A1327" s="11" t="s">
        <v>5107</v>
      </c>
      <c r="B1327" s="14">
        <v>1474</v>
      </c>
      <c r="C1327" s="14" t="s">
        <v>571</v>
      </c>
      <c r="D1327" s="14" t="s">
        <v>6679</v>
      </c>
      <c r="E1327" s="14">
        <v>0</v>
      </c>
      <c r="F1327" s="11" t="s">
        <v>5097</v>
      </c>
      <c r="G1327" s="11" t="s">
        <v>5098</v>
      </c>
      <c r="H1327" s="16">
        <v>45290</v>
      </c>
      <c r="I1327" s="11" t="s">
        <v>5098</v>
      </c>
      <c r="J1327" s="16">
        <v>45290</v>
      </c>
      <c r="K1327" s="14">
        <v>482</v>
      </c>
      <c r="L1327" s="15" t="s">
        <v>5108</v>
      </c>
    </row>
    <row r="1328" spans="1:12">
      <c r="A1328" s="11" t="s">
        <v>5107</v>
      </c>
      <c r="B1328" s="14">
        <v>1475</v>
      </c>
      <c r="C1328" s="14" t="s">
        <v>573</v>
      </c>
      <c r="D1328" s="14" t="s">
        <v>574</v>
      </c>
      <c r="E1328" s="14">
        <v>0</v>
      </c>
      <c r="F1328" s="11" t="s">
        <v>5097</v>
      </c>
      <c r="G1328" s="11" t="s">
        <v>5098</v>
      </c>
      <c r="H1328" s="16">
        <v>45730</v>
      </c>
      <c r="I1328" s="11" t="s">
        <v>5098</v>
      </c>
      <c r="J1328" s="16">
        <v>45730</v>
      </c>
      <c r="K1328" s="14">
        <v>482</v>
      </c>
      <c r="L1328" s="15" t="s">
        <v>5108</v>
      </c>
    </row>
    <row r="1329" spans="1:12">
      <c r="A1329" s="11" t="s">
        <v>5107</v>
      </c>
      <c r="B1329" s="14">
        <v>1476</v>
      </c>
      <c r="C1329" s="14" t="s">
        <v>575</v>
      </c>
      <c r="D1329" s="14" t="s">
        <v>576</v>
      </c>
      <c r="E1329" s="14">
        <v>1</v>
      </c>
      <c r="F1329" s="11" t="s">
        <v>5097</v>
      </c>
      <c r="G1329" s="11" t="s">
        <v>5098</v>
      </c>
      <c r="H1329" s="16">
        <v>46170</v>
      </c>
      <c r="I1329" s="11" t="s">
        <v>5098</v>
      </c>
      <c r="J1329" s="16">
        <v>46170</v>
      </c>
      <c r="K1329" s="14">
        <v>482</v>
      </c>
      <c r="L1329" s="15" t="s">
        <v>5108</v>
      </c>
    </row>
    <row r="1330" spans="1:12">
      <c r="A1330" s="11" t="s">
        <v>5107</v>
      </c>
      <c r="B1330" s="14">
        <v>1477</v>
      </c>
      <c r="C1330" s="14" t="s">
        <v>578</v>
      </c>
      <c r="D1330" s="14" t="s">
        <v>6680</v>
      </c>
      <c r="E1330" s="14">
        <v>0</v>
      </c>
      <c r="F1330" s="11" t="s">
        <v>5097</v>
      </c>
      <c r="G1330" s="11" t="s">
        <v>5098</v>
      </c>
      <c r="H1330" s="16">
        <v>44851</v>
      </c>
      <c r="I1330" s="11" t="s">
        <v>5098</v>
      </c>
      <c r="J1330" s="16">
        <v>44851</v>
      </c>
      <c r="K1330" s="14">
        <v>483</v>
      </c>
      <c r="L1330" s="15" t="s">
        <v>5108</v>
      </c>
    </row>
    <row r="1331" spans="1:12">
      <c r="A1331" s="11" t="s">
        <v>5107</v>
      </c>
      <c r="B1331" s="14">
        <v>1478</v>
      </c>
      <c r="C1331" s="14" t="s">
        <v>580</v>
      </c>
      <c r="D1331" s="14" t="s">
        <v>581</v>
      </c>
      <c r="E1331" s="14">
        <v>1</v>
      </c>
      <c r="F1331" s="11" t="s">
        <v>5097</v>
      </c>
      <c r="G1331" s="11" t="s">
        <v>5098</v>
      </c>
      <c r="H1331" s="16">
        <v>45291</v>
      </c>
      <c r="I1331" s="11" t="s">
        <v>5098</v>
      </c>
      <c r="J1331" s="16">
        <v>45291</v>
      </c>
      <c r="K1331" s="14">
        <v>483</v>
      </c>
      <c r="L1331" s="15" t="s">
        <v>5108</v>
      </c>
    </row>
    <row r="1332" spans="1:12">
      <c r="A1332" s="11" t="s">
        <v>5107</v>
      </c>
      <c r="B1332" s="14">
        <v>1479</v>
      </c>
      <c r="C1332" s="14" t="s">
        <v>582</v>
      </c>
      <c r="D1332" s="14" t="s">
        <v>583</v>
      </c>
      <c r="E1332" s="14">
        <v>0</v>
      </c>
      <c r="F1332" s="11" t="s">
        <v>5097</v>
      </c>
      <c r="G1332" s="11" t="s">
        <v>5098</v>
      </c>
      <c r="H1332" s="16">
        <v>45731</v>
      </c>
      <c r="I1332" s="11" t="s">
        <v>5098</v>
      </c>
      <c r="J1332" s="16">
        <v>45731</v>
      </c>
      <c r="K1332" s="14">
        <v>483</v>
      </c>
      <c r="L1332" s="15" t="s">
        <v>5108</v>
      </c>
    </row>
    <row r="1333" spans="1:12">
      <c r="A1333" s="11" t="s">
        <v>5107</v>
      </c>
      <c r="B1333" s="14">
        <v>1480</v>
      </c>
      <c r="C1333" s="14" t="s">
        <v>584</v>
      </c>
      <c r="D1333" s="14" t="s">
        <v>6681</v>
      </c>
      <c r="E1333" s="14">
        <v>0</v>
      </c>
      <c r="F1333" s="11" t="s">
        <v>5097</v>
      </c>
      <c r="G1333" s="11" t="s">
        <v>5098</v>
      </c>
      <c r="H1333" s="16">
        <v>46171</v>
      </c>
      <c r="I1333" s="11" t="s">
        <v>5098</v>
      </c>
      <c r="J1333" s="16">
        <v>46171</v>
      </c>
      <c r="K1333" s="14">
        <v>483</v>
      </c>
      <c r="L1333" s="15" t="s">
        <v>5108</v>
      </c>
    </row>
    <row r="1334" spans="1:12">
      <c r="A1334" s="11" t="s">
        <v>5107</v>
      </c>
      <c r="B1334" s="14">
        <v>1481</v>
      </c>
      <c r="C1334" s="14" t="s">
        <v>613</v>
      </c>
      <c r="D1334" s="14" t="s">
        <v>614</v>
      </c>
      <c r="E1334" s="14">
        <v>0</v>
      </c>
      <c r="F1334" s="11" t="s">
        <v>5097</v>
      </c>
      <c r="G1334" s="11" t="s">
        <v>5098</v>
      </c>
      <c r="H1334" s="16">
        <v>44852</v>
      </c>
      <c r="I1334" s="11" t="s">
        <v>5098</v>
      </c>
      <c r="J1334" s="16">
        <v>44852</v>
      </c>
      <c r="K1334" s="14">
        <v>487</v>
      </c>
      <c r="L1334" s="15" t="s">
        <v>5108</v>
      </c>
    </row>
    <row r="1335" spans="1:12">
      <c r="A1335" s="11" t="s">
        <v>5107</v>
      </c>
      <c r="B1335" s="14">
        <v>1482</v>
      </c>
      <c r="C1335" s="14" t="s">
        <v>615</v>
      </c>
      <c r="D1335" s="14" t="s">
        <v>616</v>
      </c>
      <c r="E1335" s="14">
        <v>1</v>
      </c>
      <c r="F1335" s="11" t="s">
        <v>5097</v>
      </c>
      <c r="G1335" s="11" t="s">
        <v>5098</v>
      </c>
      <c r="H1335" s="16">
        <v>45292</v>
      </c>
      <c r="I1335" s="11" t="s">
        <v>5098</v>
      </c>
      <c r="J1335" s="16">
        <v>45292</v>
      </c>
      <c r="K1335" s="14">
        <v>487</v>
      </c>
      <c r="L1335" s="15" t="s">
        <v>5108</v>
      </c>
    </row>
    <row r="1336" spans="1:12">
      <c r="A1336" s="11" t="s">
        <v>5107</v>
      </c>
      <c r="B1336" s="14">
        <v>1483</v>
      </c>
      <c r="C1336" s="14" t="s">
        <v>617</v>
      </c>
      <c r="D1336" s="14" t="s">
        <v>6682</v>
      </c>
      <c r="E1336" s="14">
        <v>0</v>
      </c>
      <c r="F1336" s="11" t="s">
        <v>5097</v>
      </c>
      <c r="G1336" s="11" t="s">
        <v>5098</v>
      </c>
      <c r="H1336" s="16">
        <v>45732</v>
      </c>
      <c r="I1336" s="11" t="s">
        <v>5098</v>
      </c>
      <c r="J1336" s="16">
        <v>45732</v>
      </c>
      <c r="K1336" s="14">
        <v>487</v>
      </c>
      <c r="L1336" s="15" t="s">
        <v>5108</v>
      </c>
    </row>
    <row r="1337" spans="1:12">
      <c r="A1337" s="11" t="s">
        <v>5107</v>
      </c>
      <c r="B1337" s="14">
        <v>1484</v>
      </c>
      <c r="C1337" s="14" t="s">
        <v>619</v>
      </c>
      <c r="D1337" s="14" t="s">
        <v>6683</v>
      </c>
      <c r="E1337" s="14">
        <v>0</v>
      </c>
      <c r="F1337" s="11" t="s">
        <v>5097</v>
      </c>
      <c r="G1337" s="11" t="s">
        <v>5098</v>
      </c>
      <c r="H1337" s="16">
        <v>46172</v>
      </c>
      <c r="I1337" s="11" t="s">
        <v>5098</v>
      </c>
      <c r="J1337" s="16">
        <v>46172</v>
      </c>
      <c r="K1337" s="14">
        <v>487</v>
      </c>
      <c r="L1337" s="15" t="s">
        <v>5108</v>
      </c>
    </row>
    <row r="1338" spans="1:12">
      <c r="A1338" s="11" t="s">
        <v>5107</v>
      </c>
      <c r="B1338" s="14">
        <v>1485</v>
      </c>
      <c r="C1338" s="14" t="s">
        <v>6684</v>
      </c>
      <c r="D1338" s="14" t="s">
        <v>6685</v>
      </c>
      <c r="E1338" s="14">
        <v>1</v>
      </c>
      <c r="F1338" s="11" t="s">
        <v>5097</v>
      </c>
      <c r="G1338" s="11" t="s">
        <v>5098</v>
      </c>
      <c r="H1338" s="16">
        <v>44853</v>
      </c>
      <c r="I1338" s="11" t="s">
        <v>5098</v>
      </c>
      <c r="J1338" s="16">
        <v>44853</v>
      </c>
      <c r="K1338" s="14">
        <v>488</v>
      </c>
      <c r="L1338" s="15" t="s">
        <v>5108</v>
      </c>
    </row>
    <row r="1339" spans="1:12">
      <c r="A1339" s="11" t="s">
        <v>5107</v>
      </c>
      <c r="B1339" s="14">
        <v>1486</v>
      </c>
      <c r="C1339" s="14" t="s">
        <v>625</v>
      </c>
      <c r="D1339" s="14" t="s">
        <v>626</v>
      </c>
      <c r="E1339" s="14">
        <v>0</v>
      </c>
      <c r="F1339" s="11" t="s">
        <v>5097</v>
      </c>
      <c r="G1339" s="11" t="s">
        <v>5098</v>
      </c>
      <c r="H1339" s="16">
        <v>45293</v>
      </c>
      <c r="I1339" s="11" t="s">
        <v>5098</v>
      </c>
      <c r="J1339" s="16">
        <v>45293</v>
      </c>
      <c r="K1339" s="14">
        <v>488</v>
      </c>
      <c r="L1339" s="15" t="s">
        <v>5108</v>
      </c>
    </row>
    <row r="1340" spans="1:12">
      <c r="A1340" s="11" t="s">
        <v>5107</v>
      </c>
      <c r="B1340" s="14">
        <v>1487</v>
      </c>
      <c r="C1340" s="14" t="s">
        <v>627</v>
      </c>
      <c r="D1340" s="14" t="s">
        <v>6686</v>
      </c>
      <c r="E1340" s="14">
        <v>0</v>
      </c>
      <c r="F1340" s="11" t="s">
        <v>5097</v>
      </c>
      <c r="G1340" s="11" t="s">
        <v>5098</v>
      </c>
      <c r="H1340" s="16">
        <v>45733</v>
      </c>
      <c r="I1340" s="11" t="s">
        <v>5098</v>
      </c>
      <c r="J1340" s="16">
        <v>45733</v>
      </c>
      <c r="K1340" s="14">
        <v>488</v>
      </c>
      <c r="L1340" s="15" t="s">
        <v>5108</v>
      </c>
    </row>
    <row r="1341" spans="1:12">
      <c r="A1341" s="11" t="s">
        <v>5107</v>
      </c>
      <c r="B1341" s="14">
        <v>1488</v>
      </c>
      <c r="C1341" s="14" t="s">
        <v>6687</v>
      </c>
      <c r="D1341" s="14" t="s">
        <v>5066</v>
      </c>
      <c r="E1341" s="14">
        <v>0</v>
      </c>
      <c r="F1341" s="11" t="s">
        <v>5097</v>
      </c>
      <c r="G1341" s="11" t="s">
        <v>5098</v>
      </c>
      <c r="H1341" s="16">
        <v>46173</v>
      </c>
      <c r="I1341" s="11" t="s">
        <v>5098</v>
      </c>
      <c r="J1341" s="16">
        <v>46173</v>
      </c>
      <c r="K1341" s="14">
        <v>488</v>
      </c>
      <c r="L1341" s="15" t="s">
        <v>5108</v>
      </c>
    </row>
    <row r="1342" spans="1:12">
      <c r="A1342" s="11" t="s">
        <v>5107</v>
      </c>
      <c r="B1342" s="14">
        <v>1489</v>
      </c>
      <c r="C1342" s="14"/>
      <c r="D1342" s="14" t="s">
        <v>5735</v>
      </c>
      <c r="E1342" s="14">
        <v>0</v>
      </c>
      <c r="F1342" s="11" t="s">
        <v>5097</v>
      </c>
      <c r="G1342" s="11" t="s">
        <v>5098</v>
      </c>
      <c r="H1342" s="16">
        <v>44854</v>
      </c>
      <c r="I1342" s="11" t="s">
        <v>5098</v>
      </c>
      <c r="J1342" s="16">
        <v>44854</v>
      </c>
      <c r="K1342" s="14">
        <v>490</v>
      </c>
      <c r="L1342" s="15" t="s">
        <v>5108</v>
      </c>
    </row>
    <row r="1343" spans="1:12">
      <c r="A1343" s="11" t="s">
        <v>5107</v>
      </c>
      <c r="B1343" s="14">
        <v>1490</v>
      </c>
      <c r="C1343" s="14"/>
      <c r="D1343" s="14"/>
      <c r="E1343" s="14">
        <v>0</v>
      </c>
      <c r="F1343" s="11" t="s">
        <v>5097</v>
      </c>
      <c r="G1343" s="11" t="s">
        <v>5098</v>
      </c>
      <c r="H1343" s="16">
        <v>45294</v>
      </c>
      <c r="I1343" s="11" t="s">
        <v>5098</v>
      </c>
      <c r="J1343" s="16">
        <v>45294</v>
      </c>
      <c r="K1343" s="14">
        <v>490</v>
      </c>
      <c r="L1343" s="15" t="s">
        <v>5108</v>
      </c>
    </row>
    <row r="1344" spans="1:12">
      <c r="A1344" s="11" t="s">
        <v>5107</v>
      </c>
      <c r="B1344" s="14">
        <v>1491</v>
      </c>
      <c r="C1344" s="14"/>
      <c r="D1344" s="14"/>
      <c r="E1344" s="14">
        <v>0</v>
      </c>
      <c r="F1344" s="11" t="s">
        <v>5097</v>
      </c>
      <c r="G1344" s="11" t="s">
        <v>5098</v>
      </c>
      <c r="H1344" s="16">
        <v>45734</v>
      </c>
      <c r="I1344" s="11" t="s">
        <v>5098</v>
      </c>
      <c r="J1344" s="16">
        <v>45734</v>
      </c>
      <c r="K1344" s="14">
        <v>490</v>
      </c>
      <c r="L1344" s="15" t="s">
        <v>5108</v>
      </c>
    </row>
    <row r="1345" spans="1:12">
      <c r="A1345" s="11" t="s">
        <v>5107</v>
      </c>
      <c r="B1345" s="14">
        <v>1492</v>
      </c>
      <c r="C1345" s="14"/>
      <c r="D1345" s="14"/>
      <c r="E1345" s="14">
        <v>0</v>
      </c>
      <c r="F1345" s="11" t="s">
        <v>5097</v>
      </c>
      <c r="G1345" s="11" t="s">
        <v>5098</v>
      </c>
      <c r="H1345" s="16">
        <v>46174</v>
      </c>
      <c r="I1345" s="11" t="s">
        <v>5098</v>
      </c>
      <c r="J1345" s="16">
        <v>46174</v>
      </c>
      <c r="K1345" s="14">
        <v>490</v>
      </c>
      <c r="L1345" s="15" t="s">
        <v>5108</v>
      </c>
    </row>
    <row r="1346" spans="1:12">
      <c r="A1346" s="11" t="s">
        <v>5107</v>
      </c>
      <c r="B1346" s="14">
        <v>1493</v>
      </c>
      <c r="C1346" s="14" t="s">
        <v>6688</v>
      </c>
      <c r="D1346" s="14" t="s">
        <v>645</v>
      </c>
      <c r="E1346" s="14">
        <v>1</v>
      </c>
      <c r="F1346" s="11" t="s">
        <v>5097</v>
      </c>
      <c r="G1346" s="11" t="s">
        <v>5098</v>
      </c>
      <c r="H1346" s="16">
        <v>44855</v>
      </c>
      <c r="I1346" s="11" t="s">
        <v>5098</v>
      </c>
      <c r="J1346" s="16">
        <v>44855</v>
      </c>
      <c r="K1346" s="14">
        <v>491</v>
      </c>
      <c r="L1346" s="15" t="s">
        <v>5108</v>
      </c>
    </row>
    <row r="1347" spans="1:12">
      <c r="A1347" s="11" t="s">
        <v>5107</v>
      </c>
      <c r="B1347" s="14">
        <v>1494</v>
      </c>
      <c r="C1347" s="14" t="s">
        <v>6689</v>
      </c>
      <c r="D1347" s="14" t="s">
        <v>6690</v>
      </c>
      <c r="E1347" s="14">
        <v>0</v>
      </c>
      <c r="F1347" s="11" t="s">
        <v>5097</v>
      </c>
      <c r="G1347" s="11" t="s">
        <v>5098</v>
      </c>
      <c r="H1347" s="16">
        <v>45295</v>
      </c>
      <c r="I1347" s="11" t="s">
        <v>5098</v>
      </c>
      <c r="J1347" s="16">
        <v>45295</v>
      </c>
      <c r="K1347" s="14">
        <v>491</v>
      </c>
      <c r="L1347" s="15" t="s">
        <v>5108</v>
      </c>
    </row>
    <row r="1348" spans="1:12">
      <c r="A1348" s="11" t="s">
        <v>5107</v>
      </c>
      <c r="B1348" s="14">
        <v>1495</v>
      </c>
      <c r="C1348" s="14" t="s">
        <v>6691</v>
      </c>
      <c r="D1348" s="14" t="s">
        <v>6692</v>
      </c>
      <c r="E1348" s="14">
        <v>0</v>
      </c>
      <c r="F1348" s="11" t="s">
        <v>5097</v>
      </c>
      <c r="G1348" s="11" t="s">
        <v>5098</v>
      </c>
      <c r="H1348" s="16">
        <v>45735</v>
      </c>
      <c r="I1348" s="11" t="s">
        <v>5098</v>
      </c>
      <c r="J1348" s="16">
        <v>45735</v>
      </c>
      <c r="K1348" s="14">
        <v>491</v>
      </c>
      <c r="L1348" s="15" t="s">
        <v>5108</v>
      </c>
    </row>
    <row r="1349" spans="1:12">
      <c r="A1349" s="11" t="s">
        <v>5107</v>
      </c>
      <c r="B1349" s="14">
        <v>1496</v>
      </c>
      <c r="C1349" s="14" t="s">
        <v>650</v>
      </c>
      <c r="D1349" s="14" t="s">
        <v>6693</v>
      </c>
      <c r="E1349" s="14">
        <v>0</v>
      </c>
      <c r="F1349" s="11" t="s">
        <v>5097</v>
      </c>
      <c r="G1349" s="11" t="s">
        <v>5098</v>
      </c>
      <c r="H1349" s="16">
        <v>46175</v>
      </c>
      <c r="I1349" s="11" t="s">
        <v>5098</v>
      </c>
      <c r="J1349" s="16">
        <v>46175</v>
      </c>
      <c r="K1349" s="14">
        <v>491</v>
      </c>
      <c r="L1349" s="15" t="s">
        <v>5108</v>
      </c>
    </row>
    <row r="1350" spans="1:12">
      <c r="A1350" s="11" t="s">
        <v>5107</v>
      </c>
      <c r="B1350" s="14">
        <v>1497</v>
      </c>
      <c r="C1350" s="14" t="s">
        <v>681</v>
      </c>
      <c r="D1350" s="14" t="s">
        <v>6694</v>
      </c>
      <c r="E1350" s="14">
        <v>0</v>
      </c>
      <c r="F1350" s="11" t="s">
        <v>5097</v>
      </c>
      <c r="G1350" s="11" t="s">
        <v>5098</v>
      </c>
      <c r="H1350" s="16">
        <v>44856</v>
      </c>
      <c r="I1350" s="11" t="s">
        <v>5098</v>
      </c>
      <c r="J1350" s="16">
        <v>44856</v>
      </c>
      <c r="K1350" s="14">
        <v>495</v>
      </c>
      <c r="L1350" s="15" t="s">
        <v>5108</v>
      </c>
    </row>
    <row r="1351" spans="1:12">
      <c r="A1351" s="11" t="s">
        <v>5107</v>
      </c>
      <c r="B1351" s="14">
        <v>1498</v>
      </c>
      <c r="C1351" s="14" t="s">
        <v>683</v>
      </c>
      <c r="D1351" s="14" t="s">
        <v>6695</v>
      </c>
      <c r="E1351" s="14">
        <v>1</v>
      </c>
      <c r="F1351" s="11" t="s">
        <v>5097</v>
      </c>
      <c r="G1351" s="11" t="s">
        <v>5098</v>
      </c>
      <c r="H1351" s="16">
        <v>45296</v>
      </c>
      <c r="I1351" s="11" t="s">
        <v>5098</v>
      </c>
      <c r="J1351" s="16">
        <v>45296</v>
      </c>
      <c r="K1351" s="14">
        <v>495</v>
      </c>
      <c r="L1351" s="15" t="s">
        <v>5108</v>
      </c>
    </row>
    <row r="1352" spans="1:12">
      <c r="A1352" s="11" t="s">
        <v>5107</v>
      </c>
      <c r="B1352" s="14">
        <v>1499</v>
      </c>
      <c r="C1352" s="14" t="s">
        <v>685</v>
      </c>
      <c r="D1352" s="14" t="s">
        <v>686</v>
      </c>
      <c r="E1352" s="14">
        <v>0</v>
      </c>
      <c r="F1352" s="11" t="s">
        <v>5097</v>
      </c>
      <c r="G1352" s="11" t="s">
        <v>5098</v>
      </c>
      <c r="H1352" s="16">
        <v>45736</v>
      </c>
      <c r="I1352" s="11" t="s">
        <v>5098</v>
      </c>
      <c r="J1352" s="16">
        <v>45736</v>
      </c>
      <c r="K1352" s="14">
        <v>495</v>
      </c>
      <c r="L1352" s="15" t="s">
        <v>5108</v>
      </c>
    </row>
    <row r="1353" spans="1:12">
      <c r="A1353" s="11" t="s">
        <v>5107</v>
      </c>
      <c r="B1353" s="14">
        <v>1500</v>
      </c>
      <c r="C1353" s="14" t="s">
        <v>687</v>
      </c>
      <c r="D1353" s="14" t="s">
        <v>688</v>
      </c>
      <c r="E1353" s="14">
        <v>0</v>
      </c>
      <c r="F1353" s="11" t="s">
        <v>5097</v>
      </c>
      <c r="G1353" s="11" t="s">
        <v>5098</v>
      </c>
      <c r="H1353" s="16">
        <v>46176</v>
      </c>
      <c r="I1353" s="11" t="s">
        <v>5098</v>
      </c>
      <c r="J1353" s="16">
        <v>46176</v>
      </c>
      <c r="K1353" s="14">
        <v>495</v>
      </c>
      <c r="L1353" s="15" t="s">
        <v>5108</v>
      </c>
    </row>
    <row r="1354" spans="1:12">
      <c r="A1354" s="11" t="s">
        <v>5107</v>
      </c>
      <c r="B1354" s="14">
        <v>1501</v>
      </c>
      <c r="C1354" s="14" t="s">
        <v>690</v>
      </c>
      <c r="D1354" s="14" t="s">
        <v>6696</v>
      </c>
      <c r="E1354" s="14">
        <v>0</v>
      </c>
      <c r="F1354" s="11" t="s">
        <v>5097</v>
      </c>
      <c r="G1354" s="11" t="s">
        <v>5098</v>
      </c>
      <c r="H1354" s="16">
        <v>44857</v>
      </c>
      <c r="I1354" s="11" t="s">
        <v>5098</v>
      </c>
      <c r="J1354" s="16">
        <v>44857</v>
      </c>
      <c r="K1354" s="14">
        <v>496</v>
      </c>
      <c r="L1354" s="15" t="s">
        <v>5108</v>
      </c>
    </row>
    <row r="1355" spans="1:12">
      <c r="A1355" s="11" t="s">
        <v>5107</v>
      </c>
      <c r="B1355" s="14">
        <v>1502</v>
      </c>
      <c r="C1355" s="14" t="s">
        <v>692</v>
      </c>
      <c r="D1355" s="14" t="s">
        <v>6697</v>
      </c>
      <c r="E1355" s="14">
        <v>0</v>
      </c>
      <c r="F1355" s="11" t="s">
        <v>5097</v>
      </c>
      <c r="G1355" s="11" t="s">
        <v>5098</v>
      </c>
      <c r="H1355" s="16">
        <v>45297</v>
      </c>
      <c r="I1355" s="11" t="s">
        <v>5098</v>
      </c>
      <c r="J1355" s="16">
        <v>45297</v>
      </c>
      <c r="K1355" s="14">
        <v>496</v>
      </c>
      <c r="L1355" s="15" t="s">
        <v>5108</v>
      </c>
    </row>
    <row r="1356" spans="1:12">
      <c r="A1356" s="11" t="s">
        <v>5107</v>
      </c>
      <c r="B1356" s="14">
        <v>1503</v>
      </c>
      <c r="C1356" s="14" t="s">
        <v>694</v>
      </c>
      <c r="D1356" s="14" t="s">
        <v>6698</v>
      </c>
      <c r="E1356" s="14">
        <v>1</v>
      </c>
      <c r="F1356" s="11" t="s">
        <v>5097</v>
      </c>
      <c r="G1356" s="11" t="s">
        <v>5098</v>
      </c>
      <c r="H1356" s="16">
        <v>45737</v>
      </c>
      <c r="I1356" s="11" t="s">
        <v>5098</v>
      </c>
      <c r="J1356" s="16">
        <v>45737</v>
      </c>
      <c r="K1356" s="14">
        <v>496</v>
      </c>
      <c r="L1356" s="15" t="s">
        <v>5108</v>
      </c>
    </row>
    <row r="1357" spans="1:12">
      <c r="A1357" s="11" t="s">
        <v>5107</v>
      </c>
      <c r="B1357" s="14">
        <v>1504</v>
      </c>
      <c r="C1357" s="14" t="s">
        <v>696</v>
      </c>
      <c r="D1357" s="14" t="s">
        <v>6699</v>
      </c>
      <c r="E1357" s="14">
        <v>0</v>
      </c>
      <c r="F1357" s="11" t="s">
        <v>5097</v>
      </c>
      <c r="G1357" s="11" t="s">
        <v>5098</v>
      </c>
      <c r="H1357" s="16">
        <v>46177</v>
      </c>
      <c r="I1357" s="11" t="s">
        <v>5098</v>
      </c>
      <c r="J1357" s="16">
        <v>46177</v>
      </c>
      <c r="K1357" s="14">
        <v>496</v>
      </c>
      <c r="L1357" s="15" t="s">
        <v>5108</v>
      </c>
    </row>
    <row r="1358" spans="1:12">
      <c r="A1358" s="11" t="s">
        <v>5107</v>
      </c>
      <c r="B1358" s="14">
        <v>1505</v>
      </c>
      <c r="C1358" s="14" t="s">
        <v>6700</v>
      </c>
      <c r="D1358" s="14" t="s">
        <v>700</v>
      </c>
      <c r="E1358" s="14">
        <v>1</v>
      </c>
      <c r="F1358" s="11" t="s">
        <v>5097</v>
      </c>
      <c r="G1358" s="11" t="s">
        <v>5098</v>
      </c>
      <c r="H1358" s="16">
        <v>44858</v>
      </c>
      <c r="I1358" s="11" t="s">
        <v>5098</v>
      </c>
      <c r="J1358" s="16">
        <v>44858</v>
      </c>
      <c r="K1358" s="14">
        <v>497</v>
      </c>
      <c r="L1358" s="15" t="s">
        <v>5108</v>
      </c>
    </row>
    <row r="1359" spans="1:12">
      <c r="A1359" s="11" t="s">
        <v>5107</v>
      </c>
      <c r="B1359" s="14">
        <v>1506</v>
      </c>
      <c r="C1359" s="14" t="s">
        <v>6701</v>
      </c>
      <c r="D1359" s="14" t="s">
        <v>702</v>
      </c>
      <c r="E1359" s="14">
        <v>0</v>
      </c>
      <c r="F1359" s="11" t="s">
        <v>5097</v>
      </c>
      <c r="G1359" s="11" t="s">
        <v>5098</v>
      </c>
      <c r="H1359" s="16">
        <v>45298</v>
      </c>
      <c r="I1359" s="11" t="s">
        <v>5098</v>
      </c>
      <c r="J1359" s="16">
        <v>45298</v>
      </c>
      <c r="K1359" s="14">
        <v>497</v>
      </c>
      <c r="L1359" s="15" t="s">
        <v>5108</v>
      </c>
    </row>
    <row r="1360" spans="1:12">
      <c r="A1360" s="11" t="s">
        <v>5107</v>
      </c>
      <c r="B1360" s="14">
        <v>1507</v>
      </c>
      <c r="C1360" s="14" t="s">
        <v>6702</v>
      </c>
      <c r="D1360" s="14" t="s">
        <v>6703</v>
      </c>
      <c r="E1360" s="14">
        <v>0</v>
      </c>
      <c r="F1360" s="11" t="s">
        <v>5097</v>
      </c>
      <c r="G1360" s="11" t="s">
        <v>5098</v>
      </c>
      <c r="H1360" s="16">
        <v>45738</v>
      </c>
      <c r="I1360" s="11" t="s">
        <v>5098</v>
      </c>
      <c r="J1360" s="16">
        <v>45738</v>
      </c>
      <c r="K1360" s="14">
        <v>497</v>
      </c>
      <c r="L1360" s="15" t="s">
        <v>5108</v>
      </c>
    </row>
    <row r="1361" spans="1:12">
      <c r="A1361" s="11" t="s">
        <v>5107</v>
      </c>
      <c r="B1361" s="14">
        <v>1508</v>
      </c>
      <c r="C1361" s="14" t="s">
        <v>6704</v>
      </c>
      <c r="D1361" s="14" t="s">
        <v>706</v>
      </c>
      <c r="E1361" s="14">
        <v>0</v>
      </c>
      <c r="F1361" s="11" t="s">
        <v>5097</v>
      </c>
      <c r="G1361" s="11" t="s">
        <v>5098</v>
      </c>
      <c r="H1361" s="16">
        <v>46178</v>
      </c>
      <c r="I1361" s="11" t="s">
        <v>5098</v>
      </c>
      <c r="J1361" s="16">
        <v>46178</v>
      </c>
      <c r="K1361" s="14">
        <v>497</v>
      </c>
      <c r="L1361" s="15" t="s">
        <v>5108</v>
      </c>
    </row>
    <row r="1362" spans="1:12">
      <c r="A1362" s="11" t="s">
        <v>5107</v>
      </c>
      <c r="B1362" s="14">
        <v>1509</v>
      </c>
      <c r="C1362" s="14" t="s">
        <v>6705</v>
      </c>
      <c r="D1362" s="14" t="s">
        <v>709</v>
      </c>
      <c r="E1362" s="14">
        <v>0</v>
      </c>
      <c r="F1362" s="11" t="s">
        <v>5097</v>
      </c>
      <c r="G1362" s="11" t="s">
        <v>5098</v>
      </c>
      <c r="H1362" s="16">
        <v>44859</v>
      </c>
      <c r="I1362" s="11" t="s">
        <v>5098</v>
      </c>
      <c r="J1362" s="16">
        <v>44859</v>
      </c>
      <c r="K1362" s="14">
        <v>498</v>
      </c>
      <c r="L1362" s="15" t="s">
        <v>5108</v>
      </c>
    </row>
    <row r="1363" spans="1:12">
      <c r="A1363" s="11" t="s">
        <v>5107</v>
      </c>
      <c r="B1363" s="14">
        <v>1510</v>
      </c>
      <c r="C1363" s="14" t="s">
        <v>710</v>
      </c>
      <c r="D1363" s="14" t="s">
        <v>6706</v>
      </c>
      <c r="E1363" s="14">
        <v>0</v>
      </c>
      <c r="F1363" s="11" t="s">
        <v>5097</v>
      </c>
      <c r="G1363" s="11" t="s">
        <v>5098</v>
      </c>
      <c r="H1363" s="16">
        <v>45299</v>
      </c>
      <c r="I1363" s="11" t="s">
        <v>5098</v>
      </c>
      <c r="J1363" s="16">
        <v>45299</v>
      </c>
      <c r="K1363" s="14">
        <v>498</v>
      </c>
      <c r="L1363" s="15" t="s">
        <v>5108</v>
      </c>
    </row>
    <row r="1364" spans="1:12">
      <c r="A1364" s="11" t="s">
        <v>5107</v>
      </c>
      <c r="B1364" s="14">
        <v>1511</v>
      </c>
      <c r="C1364" s="14" t="s">
        <v>712</v>
      </c>
      <c r="D1364" s="14" t="s">
        <v>713</v>
      </c>
      <c r="E1364" s="14">
        <v>0</v>
      </c>
      <c r="F1364" s="11" t="s">
        <v>5097</v>
      </c>
      <c r="G1364" s="11" t="s">
        <v>5098</v>
      </c>
      <c r="H1364" s="16">
        <v>45739</v>
      </c>
      <c r="I1364" s="11" t="s">
        <v>5098</v>
      </c>
      <c r="J1364" s="16">
        <v>45739</v>
      </c>
      <c r="K1364" s="14">
        <v>498</v>
      </c>
      <c r="L1364" s="15" t="s">
        <v>5108</v>
      </c>
    </row>
    <row r="1365" spans="1:12">
      <c r="A1365" s="11" t="s">
        <v>5107</v>
      </c>
      <c r="B1365" s="14">
        <v>1512</v>
      </c>
      <c r="C1365" s="14" t="s">
        <v>714</v>
      </c>
      <c r="D1365" s="14" t="s">
        <v>715</v>
      </c>
      <c r="E1365" s="14">
        <v>1</v>
      </c>
      <c r="F1365" s="11" t="s">
        <v>5097</v>
      </c>
      <c r="G1365" s="11" t="s">
        <v>5098</v>
      </c>
      <c r="H1365" s="16">
        <v>46179</v>
      </c>
      <c r="I1365" s="11" t="s">
        <v>5098</v>
      </c>
      <c r="J1365" s="16">
        <v>46179</v>
      </c>
      <c r="K1365" s="14">
        <v>498</v>
      </c>
      <c r="L1365" s="15" t="s">
        <v>5108</v>
      </c>
    </row>
    <row r="1366" spans="1:12">
      <c r="A1366" s="11" t="s">
        <v>5107</v>
      </c>
      <c r="B1366" s="14">
        <v>1513</v>
      </c>
      <c r="C1366" s="14"/>
      <c r="D1366" s="14" t="s">
        <v>5735</v>
      </c>
      <c r="E1366" s="14">
        <v>1</v>
      </c>
      <c r="F1366" s="11" t="s">
        <v>5097</v>
      </c>
      <c r="G1366" s="11" t="s">
        <v>5098</v>
      </c>
      <c r="H1366" s="16">
        <v>44860</v>
      </c>
      <c r="I1366" s="11" t="s">
        <v>5098</v>
      </c>
      <c r="J1366" s="16">
        <v>44860</v>
      </c>
      <c r="K1366" s="14">
        <v>500</v>
      </c>
      <c r="L1366" s="15" t="s">
        <v>5108</v>
      </c>
    </row>
    <row r="1367" spans="1:12">
      <c r="A1367" s="11" t="s">
        <v>5107</v>
      </c>
      <c r="B1367" s="14">
        <v>1514</v>
      </c>
      <c r="C1367" s="14"/>
      <c r="D1367" s="14"/>
      <c r="E1367" s="14">
        <v>0</v>
      </c>
      <c r="F1367" s="11" t="s">
        <v>5097</v>
      </c>
      <c r="G1367" s="11" t="s">
        <v>5098</v>
      </c>
      <c r="H1367" s="16">
        <v>45300</v>
      </c>
      <c r="I1367" s="11" t="s">
        <v>5098</v>
      </c>
      <c r="J1367" s="16">
        <v>45300</v>
      </c>
      <c r="K1367" s="14">
        <v>500</v>
      </c>
      <c r="L1367" s="15" t="s">
        <v>5108</v>
      </c>
    </row>
    <row r="1368" spans="1:12">
      <c r="A1368" s="11" t="s">
        <v>5107</v>
      </c>
      <c r="B1368" s="14">
        <v>1515</v>
      </c>
      <c r="C1368" s="14"/>
      <c r="D1368" s="14"/>
      <c r="E1368" s="14">
        <v>0</v>
      </c>
      <c r="F1368" s="11" t="s">
        <v>5097</v>
      </c>
      <c r="G1368" s="11" t="s">
        <v>5098</v>
      </c>
      <c r="H1368" s="16">
        <v>45740</v>
      </c>
      <c r="I1368" s="11" t="s">
        <v>5098</v>
      </c>
      <c r="J1368" s="16">
        <v>45740</v>
      </c>
      <c r="K1368" s="14">
        <v>500</v>
      </c>
      <c r="L1368" s="15" t="s">
        <v>5108</v>
      </c>
    </row>
    <row r="1369" spans="1:12">
      <c r="A1369" s="11" t="s">
        <v>5107</v>
      </c>
      <c r="B1369" s="14">
        <v>1516</v>
      </c>
      <c r="C1369" s="14"/>
      <c r="D1369" s="14"/>
      <c r="E1369" s="14">
        <v>0</v>
      </c>
      <c r="F1369" s="11" t="s">
        <v>5097</v>
      </c>
      <c r="G1369" s="11" t="s">
        <v>5098</v>
      </c>
      <c r="H1369" s="16">
        <v>46180</v>
      </c>
      <c r="I1369" s="11" t="s">
        <v>5098</v>
      </c>
      <c r="J1369" s="16">
        <v>46180</v>
      </c>
      <c r="K1369" s="14">
        <v>500</v>
      </c>
      <c r="L1369" s="15" t="s">
        <v>5108</v>
      </c>
    </row>
    <row r="1370" spans="1:12">
      <c r="A1370" s="11" t="s">
        <v>5107</v>
      </c>
      <c r="B1370" s="14">
        <v>1517</v>
      </c>
      <c r="C1370" s="14" t="s">
        <v>6707</v>
      </c>
      <c r="D1370" s="14" t="s">
        <v>740</v>
      </c>
      <c r="E1370" s="14">
        <v>0</v>
      </c>
      <c r="F1370" s="11" t="s">
        <v>5097</v>
      </c>
      <c r="G1370" s="11" t="s">
        <v>5098</v>
      </c>
      <c r="H1370" s="16">
        <v>44861</v>
      </c>
      <c r="I1370" s="11" t="s">
        <v>5098</v>
      </c>
      <c r="J1370" s="16">
        <v>44861</v>
      </c>
      <c r="K1370" s="14">
        <v>502</v>
      </c>
      <c r="L1370" s="15" t="s">
        <v>5108</v>
      </c>
    </row>
    <row r="1371" spans="1:12">
      <c r="A1371" s="11" t="s">
        <v>5107</v>
      </c>
      <c r="B1371" s="14">
        <v>1518</v>
      </c>
      <c r="C1371" s="14" t="s">
        <v>6708</v>
      </c>
      <c r="D1371" s="14" t="s">
        <v>6709</v>
      </c>
      <c r="E1371" s="14">
        <v>0</v>
      </c>
      <c r="F1371" s="11" t="s">
        <v>5097</v>
      </c>
      <c r="G1371" s="11" t="s">
        <v>5098</v>
      </c>
      <c r="H1371" s="16">
        <v>45301</v>
      </c>
      <c r="I1371" s="11" t="s">
        <v>5098</v>
      </c>
      <c r="J1371" s="16">
        <v>45301</v>
      </c>
      <c r="K1371" s="14">
        <v>502</v>
      </c>
      <c r="L1371" s="15" t="s">
        <v>5108</v>
      </c>
    </row>
    <row r="1372" spans="1:12">
      <c r="A1372" s="11" t="s">
        <v>5107</v>
      </c>
      <c r="B1372" s="14">
        <v>1519</v>
      </c>
      <c r="C1372" s="14" t="s">
        <v>6710</v>
      </c>
      <c r="D1372" s="14" t="s">
        <v>744</v>
      </c>
      <c r="E1372" s="14">
        <v>0</v>
      </c>
      <c r="F1372" s="11" t="s">
        <v>5097</v>
      </c>
      <c r="G1372" s="11" t="s">
        <v>5098</v>
      </c>
      <c r="H1372" s="16">
        <v>45741</v>
      </c>
      <c r="I1372" s="11" t="s">
        <v>5098</v>
      </c>
      <c r="J1372" s="16">
        <v>45741</v>
      </c>
      <c r="K1372" s="14">
        <v>502</v>
      </c>
      <c r="L1372" s="15" t="s">
        <v>5108</v>
      </c>
    </row>
    <row r="1373" spans="1:12">
      <c r="A1373" s="11" t="s">
        <v>5107</v>
      </c>
      <c r="B1373" s="14">
        <v>1520</v>
      </c>
      <c r="C1373" s="14" t="s">
        <v>6711</v>
      </c>
      <c r="D1373" s="14" t="s">
        <v>6712</v>
      </c>
      <c r="E1373" s="14">
        <v>1</v>
      </c>
      <c r="F1373" s="11" t="s">
        <v>5097</v>
      </c>
      <c r="G1373" s="11" t="s">
        <v>5098</v>
      </c>
      <c r="H1373" s="16">
        <v>46181</v>
      </c>
      <c r="I1373" s="11" t="s">
        <v>5098</v>
      </c>
      <c r="J1373" s="16">
        <v>46181</v>
      </c>
      <c r="K1373" s="14">
        <v>502</v>
      </c>
      <c r="L1373" s="15" t="s">
        <v>5108</v>
      </c>
    </row>
    <row r="1374" spans="1:12">
      <c r="A1374" s="11" t="s">
        <v>5107</v>
      </c>
      <c r="B1374" s="14">
        <v>1521</v>
      </c>
      <c r="C1374" s="14" t="s">
        <v>757</v>
      </c>
      <c r="D1374" s="14" t="s">
        <v>758</v>
      </c>
      <c r="E1374" s="14">
        <v>1</v>
      </c>
      <c r="F1374" s="11" t="s">
        <v>5097</v>
      </c>
      <c r="G1374" s="11" t="s">
        <v>5098</v>
      </c>
      <c r="H1374" s="16">
        <v>44862</v>
      </c>
      <c r="I1374" s="11" t="s">
        <v>5098</v>
      </c>
      <c r="J1374" s="16">
        <v>44862</v>
      </c>
      <c r="K1374" s="14">
        <v>504</v>
      </c>
      <c r="L1374" s="15" t="s">
        <v>5108</v>
      </c>
    </row>
    <row r="1375" spans="1:12">
      <c r="A1375" s="11" t="s">
        <v>5107</v>
      </c>
      <c r="B1375" s="14">
        <v>1522</v>
      </c>
      <c r="C1375" s="14" t="s">
        <v>759</v>
      </c>
      <c r="D1375" s="14" t="s">
        <v>760</v>
      </c>
      <c r="E1375" s="14">
        <v>0</v>
      </c>
      <c r="F1375" s="11" t="s">
        <v>5097</v>
      </c>
      <c r="G1375" s="11" t="s">
        <v>5098</v>
      </c>
      <c r="H1375" s="16">
        <v>45302</v>
      </c>
      <c r="I1375" s="11" t="s">
        <v>5098</v>
      </c>
      <c r="J1375" s="16">
        <v>45302</v>
      </c>
      <c r="K1375" s="14">
        <v>504</v>
      </c>
      <c r="L1375" s="15" t="s">
        <v>5108</v>
      </c>
    </row>
    <row r="1376" spans="1:12">
      <c r="A1376" s="11" t="s">
        <v>5107</v>
      </c>
      <c r="B1376" s="14">
        <v>1523</v>
      </c>
      <c r="C1376" s="14" t="s">
        <v>761</v>
      </c>
      <c r="D1376" s="14" t="s">
        <v>762</v>
      </c>
      <c r="E1376" s="14">
        <v>0</v>
      </c>
      <c r="F1376" s="11" t="s">
        <v>5097</v>
      </c>
      <c r="G1376" s="11" t="s">
        <v>5098</v>
      </c>
      <c r="H1376" s="16">
        <v>45742</v>
      </c>
      <c r="I1376" s="11" t="s">
        <v>5098</v>
      </c>
      <c r="J1376" s="16">
        <v>45742</v>
      </c>
      <c r="K1376" s="14">
        <v>504</v>
      </c>
      <c r="L1376" s="15" t="s">
        <v>5108</v>
      </c>
    </row>
    <row r="1377" spans="1:12">
      <c r="A1377" s="11" t="s">
        <v>5107</v>
      </c>
      <c r="B1377" s="14">
        <v>1524</v>
      </c>
      <c r="C1377" s="14" t="s">
        <v>763</v>
      </c>
      <c r="D1377" s="14" t="s">
        <v>6713</v>
      </c>
      <c r="E1377" s="14">
        <v>0</v>
      </c>
      <c r="F1377" s="11" t="s">
        <v>5097</v>
      </c>
      <c r="G1377" s="11" t="s">
        <v>5098</v>
      </c>
      <c r="H1377" s="16">
        <v>46182</v>
      </c>
      <c r="I1377" s="11" t="s">
        <v>5098</v>
      </c>
      <c r="J1377" s="16">
        <v>46182</v>
      </c>
      <c r="K1377" s="14">
        <v>504</v>
      </c>
      <c r="L1377" s="15" t="s">
        <v>5108</v>
      </c>
    </row>
    <row r="1378" spans="1:12">
      <c r="A1378" s="11" t="s">
        <v>5107</v>
      </c>
      <c r="B1378" s="14">
        <v>1525</v>
      </c>
      <c r="C1378" s="14" t="s">
        <v>766</v>
      </c>
      <c r="D1378" s="14" t="s">
        <v>5068</v>
      </c>
      <c r="E1378" s="14">
        <v>0</v>
      </c>
      <c r="F1378" s="11" t="s">
        <v>5097</v>
      </c>
      <c r="G1378" s="11" t="s">
        <v>5098</v>
      </c>
      <c r="H1378" s="16">
        <v>44863</v>
      </c>
      <c r="I1378" s="11" t="s">
        <v>5098</v>
      </c>
      <c r="J1378" s="16">
        <v>44863</v>
      </c>
      <c r="K1378" s="14">
        <v>505</v>
      </c>
      <c r="L1378" s="15" t="s">
        <v>5108</v>
      </c>
    </row>
    <row r="1379" spans="1:12">
      <c r="A1379" s="11" t="s">
        <v>5107</v>
      </c>
      <c r="B1379" s="14">
        <v>1526</v>
      </c>
      <c r="C1379" s="14" t="s">
        <v>768</v>
      </c>
      <c r="D1379" s="14" t="s">
        <v>769</v>
      </c>
      <c r="E1379" s="14">
        <v>0</v>
      </c>
      <c r="F1379" s="11" t="s">
        <v>5097</v>
      </c>
      <c r="G1379" s="11" t="s">
        <v>5098</v>
      </c>
      <c r="H1379" s="16">
        <v>45303</v>
      </c>
      <c r="I1379" s="11" t="s">
        <v>5098</v>
      </c>
      <c r="J1379" s="16">
        <v>45303</v>
      </c>
      <c r="K1379" s="14">
        <v>505</v>
      </c>
      <c r="L1379" s="15" t="s">
        <v>5108</v>
      </c>
    </row>
    <row r="1380" spans="1:12">
      <c r="A1380" s="11" t="s">
        <v>5107</v>
      </c>
      <c r="B1380" s="14">
        <v>1527</v>
      </c>
      <c r="C1380" s="14" t="s">
        <v>770</v>
      </c>
      <c r="D1380" s="14" t="s">
        <v>771</v>
      </c>
      <c r="E1380" s="14">
        <v>1</v>
      </c>
      <c r="F1380" s="11" t="s">
        <v>5097</v>
      </c>
      <c r="G1380" s="11" t="s">
        <v>5098</v>
      </c>
      <c r="H1380" s="16">
        <v>45743</v>
      </c>
      <c r="I1380" s="11" t="s">
        <v>5098</v>
      </c>
      <c r="J1380" s="16">
        <v>45743</v>
      </c>
      <c r="K1380" s="14">
        <v>505</v>
      </c>
      <c r="L1380" s="15" t="s">
        <v>5108</v>
      </c>
    </row>
    <row r="1381" spans="1:12">
      <c r="A1381" s="11" t="s">
        <v>5107</v>
      </c>
      <c r="B1381" s="14">
        <v>1528</v>
      </c>
      <c r="C1381" s="14" t="s">
        <v>772</v>
      </c>
      <c r="D1381" s="14" t="s">
        <v>773</v>
      </c>
      <c r="E1381" s="14">
        <v>0</v>
      </c>
      <c r="F1381" s="11" t="s">
        <v>5097</v>
      </c>
      <c r="G1381" s="11" t="s">
        <v>5098</v>
      </c>
      <c r="H1381" s="16">
        <v>46183</v>
      </c>
      <c r="I1381" s="11" t="s">
        <v>5098</v>
      </c>
      <c r="J1381" s="16">
        <v>46183</v>
      </c>
      <c r="K1381" s="14">
        <v>505</v>
      </c>
      <c r="L1381" s="15" t="s">
        <v>5108</v>
      </c>
    </row>
    <row r="1382" spans="1:12">
      <c r="A1382" s="11" t="s">
        <v>5107</v>
      </c>
      <c r="B1382" s="14">
        <v>1529</v>
      </c>
      <c r="C1382" s="14" t="s">
        <v>6714</v>
      </c>
      <c r="D1382" s="14" t="s">
        <v>6715</v>
      </c>
      <c r="E1382" s="14">
        <v>1</v>
      </c>
      <c r="F1382" s="11" t="s">
        <v>5097</v>
      </c>
      <c r="G1382" s="11" t="s">
        <v>5098</v>
      </c>
      <c r="H1382" s="16">
        <v>44864</v>
      </c>
      <c r="I1382" s="11" t="s">
        <v>5098</v>
      </c>
      <c r="J1382" s="16">
        <v>44864</v>
      </c>
      <c r="K1382" s="14">
        <v>506</v>
      </c>
      <c r="L1382" s="15" t="s">
        <v>5108</v>
      </c>
    </row>
    <row r="1383" spans="1:12">
      <c r="A1383" s="11" t="s">
        <v>5107</v>
      </c>
      <c r="B1383" s="14">
        <v>1530</v>
      </c>
      <c r="C1383" s="14" t="s">
        <v>6716</v>
      </c>
      <c r="D1383" s="14" t="s">
        <v>6717</v>
      </c>
      <c r="E1383" s="14">
        <v>0</v>
      </c>
      <c r="F1383" s="11" t="s">
        <v>5097</v>
      </c>
      <c r="G1383" s="11" t="s">
        <v>5098</v>
      </c>
      <c r="H1383" s="16">
        <v>45304</v>
      </c>
      <c r="I1383" s="11" t="s">
        <v>5098</v>
      </c>
      <c r="J1383" s="16">
        <v>45304</v>
      </c>
      <c r="K1383" s="14">
        <v>506</v>
      </c>
      <c r="L1383" s="15" t="s">
        <v>5108</v>
      </c>
    </row>
    <row r="1384" spans="1:12">
      <c r="A1384" s="11" t="s">
        <v>5107</v>
      </c>
      <c r="B1384" s="14">
        <v>1531</v>
      </c>
      <c r="C1384" s="14" t="s">
        <v>6718</v>
      </c>
      <c r="D1384" s="14" t="s">
        <v>6719</v>
      </c>
      <c r="E1384" s="14">
        <v>0</v>
      </c>
      <c r="F1384" s="11" t="s">
        <v>5097</v>
      </c>
      <c r="G1384" s="11" t="s">
        <v>5098</v>
      </c>
      <c r="H1384" s="16">
        <v>45744</v>
      </c>
      <c r="I1384" s="11" t="s">
        <v>5098</v>
      </c>
      <c r="J1384" s="16">
        <v>45744</v>
      </c>
      <c r="K1384" s="14">
        <v>506</v>
      </c>
      <c r="L1384" s="15" t="s">
        <v>5108</v>
      </c>
    </row>
    <row r="1385" spans="1:12">
      <c r="A1385" s="11" t="s">
        <v>5107</v>
      </c>
      <c r="B1385" s="14">
        <v>1532</v>
      </c>
      <c r="C1385" s="14" t="s">
        <v>6720</v>
      </c>
      <c r="D1385" s="14" t="s">
        <v>782</v>
      </c>
      <c r="E1385" s="14">
        <v>0</v>
      </c>
      <c r="F1385" s="11" t="s">
        <v>5097</v>
      </c>
      <c r="G1385" s="11" t="s">
        <v>5098</v>
      </c>
      <c r="H1385" s="16">
        <v>46184</v>
      </c>
      <c r="I1385" s="11" t="s">
        <v>5098</v>
      </c>
      <c r="J1385" s="16">
        <v>46184</v>
      </c>
      <c r="K1385" s="14">
        <v>506</v>
      </c>
      <c r="L1385" s="15" t="s">
        <v>5108</v>
      </c>
    </row>
    <row r="1386" spans="1:12">
      <c r="A1386" s="11" t="s">
        <v>5107</v>
      </c>
      <c r="B1386" s="14">
        <v>1533</v>
      </c>
      <c r="C1386" s="14" t="s">
        <v>784</v>
      </c>
      <c r="D1386" s="14" t="s">
        <v>785</v>
      </c>
      <c r="E1386" s="14">
        <v>0</v>
      </c>
      <c r="F1386" s="11" t="s">
        <v>5097</v>
      </c>
      <c r="G1386" s="11" t="s">
        <v>5098</v>
      </c>
      <c r="H1386" s="16">
        <v>44865</v>
      </c>
      <c r="I1386" s="11" t="s">
        <v>5098</v>
      </c>
      <c r="J1386" s="16">
        <v>44865</v>
      </c>
      <c r="K1386" s="14">
        <v>507</v>
      </c>
      <c r="L1386" s="15" t="s">
        <v>5108</v>
      </c>
    </row>
    <row r="1387" spans="1:12">
      <c r="A1387" s="11" t="s">
        <v>5107</v>
      </c>
      <c r="B1387" s="14">
        <v>1534</v>
      </c>
      <c r="C1387" s="14" t="s">
        <v>786</v>
      </c>
      <c r="D1387" s="14" t="s">
        <v>787</v>
      </c>
      <c r="E1387" s="14">
        <v>0</v>
      </c>
      <c r="F1387" s="11" t="s">
        <v>5097</v>
      </c>
      <c r="G1387" s="11" t="s">
        <v>5098</v>
      </c>
      <c r="H1387" s="16">
        <v>45305</v>
      </c>
      <c r="I1387" s="11" t="s">
        <v>5098</v>
      </c>
      <c r="J1387" s="16">
        <v>45305</v>
      </c>
      <c r="K1387" s="14">
        <v>507</v>
      </c>
      <c r="L1387" s="15" t="s">
        <v>5108</v>
      </c>
    </row>
    <row r="1388" spans="1:12">
      <c r="A1388" s="11" t="s">
        <v>5107</v>
      </c>
      <c r="B1388" s="14">
        <v>1535</v>
      </c>
      <c r="C1388" s="14" t="s">
        <v>788</v>
      </c>
      <c r="D1388" s="14" t="s">
        <v>6721</v>
      </c>
      <c r="E1388" s="14">
        <v>0</v>
      </c>
      <c r="F1388" s="11" t="s">
        <v>5097</v>
      </c>
      <c r="G1388" s="11" t="s">
        <v>5098</v>
      </c>
      <c r="H1388" s="16">
        <v>45745</v>
      </c>
      <c r="I1388" s="11" t="s">
        <v>5098</v>
      </c>
      <c r="J1388" s="16">
        <v>45745</v>
      </c>
      <c r="K1388" s="14">
        <v>507</v>
      </c>
      <c r="L1388" s="15" t="s">
        <v>5108</v>
      </c>
    </row>
    <row r="1389" spans="1:12">
      <c r="A1389" s="11" t="s">
        <v>5107</v>
      </c>
      <c r="B1389" s="14">
        <v>1536</v>
      </c>
      <c r="C1389" s="14" t="s">
        <v>790</v>
      </c>
      <c r="D1389" s="14" t="s">
        <v>791</v>
      </c>
      <c r="E1389" s="14">
        <v>1</v>
      </c>
      <c r="F1389" s="11" t="s">
        <v>5097</v>
      </c>
      <c r="G1389" s="11" t="s">
        <v>5098</v>
      </c>
      <c r="H1389" s="16">
        <v>46185</v>
      </c>
      <c r="I1389" s="11" t="s">
        <v>5098</v>
      </c>
      <c r="J1389" s="16">
        <v>46185</v>
      </c>
      <c r="K1389" s="14">
        <v>507</v>
      </c>
      <c r="L1389" s="15" t="s">
        <v>5108</v>
      </c>
    </row>
    <row r="1390" spans="1:12">
      <c r="A1390" s="11" t="s">
        <v>5107</v>
      </c>
      <c r="B1390" s="14">
        <v>1537</v>
      </c>
      <c r="C1390" s="14" t="s">
        <v>793</v>
      </c>
      <c r="D1390" s="14" t="s">
        <v>794</v>
      </c>
      <c r="E1390" s="14">
        <v>0</v>
      </c>
      <c r="F1390" s="11" t="s">
        <v>5097</v>
      </c>
      <c r="G1390" s="11" t="s">
        <v>5098</v>
      </c>
      <c r="H1390" s="16">
        <v>44866</v>
      </c>
      <c r="I1390" s="11" t="s">
        <v>5098</v>
      </c>
      <c r="J1390" s="16">
        <v>44866</v>
      </c>
      <c r="K1390" s="14">
        <v>508</v>
      </c>
      <c r="L1390" s="15" t="s">
        <v>5108</v>
      </c>
    </row>
    <row r="1391" spans="1:12">
      <c r="A1391" s="11" t="s">
        <v>5107</v>
      </c>
      <c r="B1391" s="14">
        <v>1538</v>
      </c>
      <c r="C1391" s="14" t="s">
        <v>795</v>
      </c>
      <c r="D1391" s="14" t="s">
        <v>6722</v>
      </c>
      <c r="E1391" s="14">
        <v>0</v>
      </c>
      <c r="F1391" s="11" t="s">
        <v>5097</v>
      </c>
      <c r="G1391" s="11" t="s">
        <v>5098</v>
      </c>
      <c r="H1391" s="16">
        <v>45306</v>
      </c>
      <c r="I1391" s="11" t="s">
        <v>5098</v>
      </c>
      <c r="J1391" s="16">
        <v>45306</v>
      </c>
      <c r="K1391" s="14">
        <v>508</v>
      </c>
      <c r="L1391" s="15" t="s">
        <v>5108</v>
      </c>
    </row>
    <row r="1392" spans="1:12">
      <c r="A1392" s="11" t="s">
        <v>5107</v>
      </c>
      <c r="B1392" s="14">
        <v>1539</v>
      </c>
      <c r="C1392" s="14" t="s">
        <v>797</v>
      </c>
      <c r="D1392" s="14" t="s">
        <v>798</v>
      </c>
      <c r="E1392" s="14">
        <v>1</v>
      </c>
      <c r="F1392" s="11" t="s">
        <v>5097</v>
      </c>
      <c r="G1392" s="11" t="s">
        <v>5098</v>
      </c>
      <c r="H1392" s="16">
        <v>45746</v>
      </c>
      <c r="I1392" s="11" t="s">
        <v>5098</v>
      </c>
      <c r="J1392" s="16">
        <v>45746</v>
      </c>
      <c r="K1392" s="14">
        <v>508</v>
      </c>
      <c r="L1392" s="15" t="s">
        <v>5108</v>
      </c>
    </row>
    <row r="1393" spans="1:12">
      <c r="A1393" s="11" t="s">
        <v>5107</v>
      </c>
      <c r="B1393" s="14">
        <v>1540</v>
      </c>
      <c r="C1393" s="14" t="s">
        <v>799</v>
      </c>
      <c r="D1393" s="14" t="s">
        <v>800</v>
      </c>
      <c r="E1393" s="14">
        <v>0</v>
      </c>
      <c r="F1393" s="11" t="s">
        <v>5097</v>
      </c>
      <c r="G1393" s="11" t="s">
        <v>5098</v>
      </c>
      <c r="H1393" s="16">
        <v>46186</v>
      </c>
      <c r="I1393" s="11" t="s">
        <v>5098</v>
      </c>
      <c r="J1393" s="16">
        <v>46186</v>
      </c>
      <c r="K1393" s="14">
        <v>508</v>
      </c>
      <c r="L1393" s="15" t="s">
        <v>5108</v>
      </c>
    </row>
    <row r="1394" spans="1:12">
      <c r="A1394" s="11" t="s">
        <v>5107</v>
      </c>
      <c r="B1394" s="14">
        <v>1541</v>
      </c>
      <c r="C1394" s="14"/>
      <c r="D1394" s="14" t="s">
        <v>5735</v>
      </c>
      <c r="E1394" s="14">
        <v>0</v>
      </c>
      <c r="F1394" s="11" t="s">
        <v>5097</v>
      </c>
      <c r="G1394" s="11" t="s">
        <v>5098</v>
      </c>
      <c r="H1394" s="16">
        <v>44867</v>
      </c>
      <c r="I1394" s="11" t="s">
        <v>5098</v>
      </c>
      <c r="J1394" s="16">
        <v>44867</v>
      </c>
      <c r="K1394" s="14">
        <v>510</v>
      </c>
      <c r="L1394" s="15" t="s">
        <v>5108</v>
      </c>
    </row>
    <row r="1395" spans="1:12">
      <c r="A1395" s="11" t="s">
        <v>5107</v>
      </c>
      <c r="B1395" s="14">
        <v>1542</v>
      </c>
      <c r="C1395" s="14"/>
      <c r="D1395" s="14"/>
      <c r="E1395" s="14">
        <v>0</v>
      </c>
      <c r="F1395" s="11" t="s">
        <v>5097</v>
      </c>
      <c r="G1395" s="11" t="s">
        <v>5098</v>
      </c>
      <c r="H1395" s="16">
        <v>45307</v>
      </c>
      <c r="I1395" s="11" t="s">
        <v>5098</v>
      </c>
      <c r="J1395" s="16">
        <v>45307</v>
      </c>
      <c r="K1395" s="14">
        <v>510</v>
      </c>
      <c r="L1395" s="15" t="s">
        <v>5108</v>
      </c>
    </row>
    <row r="1396" spans="1:12">
      <c r="A1396" s="11" t="s">
        <v>5107</v>
      </c>
      <c r="B1396" s="14">
        <v>1543</v>
      </c>
      <c r="C1396" s="14"/>
      <c r="D1396" s="14"/>
      <c r="E1396" s="14">
        <v>0</v>
      </c>
      <c r="F1396" s="11" t="s">
        <v>5097</v>
      </c>
      <c r="G1396" s="11" t="s">
        <v>5098</v>
      </c>
      <c r="H1396" s="16">
        <v>45747</v>
      </c>
      <c r="I1396" s="11" t="s">
        <v>5098</v>
      </c>
      <c r="J1396" s="16">
        <v>45747</v>
      </c>
      <c r="K1396" s="14">
        <v>510</v>
      </c>
      <c r="L1396" s="15" t="s">
        <v>5108</v>
      </c>
    </row>
    <row r="1397" spans="1:12">
      <c r="A1397" s="11" t="s">
        <v>5107</v>
      </c>
      <c r="B1397" s="14">
        <v>1544</v>
      </c>
      <c r="C1397" s="14"/>
      <c r="D1397" s="14"/>
      <c r="E1397" s="14">
        <v>0</v>
      </c>
      <c r="F1397" s="11" t="s">
        <v>5097</v>
      </c>
      <c r="G1397" s="11" t="s">
        <v>5098</v>
      </c>
      <c r="H1397" s="16">
        <v>46187</v>
      </c>
      <c r="I1397" s="11" t="s">
        <v>5098</v>
      </c>
      <c r="J1397" s="16">
        <v>46187</v>
      </c>
      <c r="K1397" s="14">
        <v>510</v>
      </c>
      <c r="L1397" s="15" t="s">
        <v>5108</v>
      </c>
    </row>
    <row r="1398" spans="1:12">
      <c r="A1398" s="11" t="s">
        <v>5107</v>
      </c>
      <c r="B1398" s="14">
        <v>1545</v>
      </c>
      <c r="C1398" s="14" t="s">
        <v>815</v>
      </c>
      <c r="D1398" s="14" t="s">
        <v>816</v>
      </c>
      <c r="E1398" s="14">
        <v>0</v>
      </c>
      <c r="F1398" s="11" t="s">
        <v>5097</v>
      </c>
      <c r="G1398" s="11" t="s">
        <v>5098</v>
      </c>
      <c r="H1398" s="16">
        <v>44868</v>
      </c>
      <c r="I1398" s="11" t="s">
        <v>5098</v>
      </c>
      <c r="J1398" s="16">
        <v>44868</v>
      </c>
      <c r="K1398" s="14">
        <v>511</v>
      </c>
      <c r="L1398" s="15" t="s">
        <v>5108</v>
      </c>
    </row>
    <row r="1399" spans="1:12">
      <c r="A1399" s="11" t="s">
        <v>5107</v>
      </c>
      <c r="B1399" s="14">
        <v>1546</v>
      </c>
      <c r="C1399" s="14" t="s">
        <v>817</v>
      </c>
      <c r="D1399" s="14" t="s">
        <v>6723</v>
      </c>
      <c r="E1399" s="14">
        <v>1</v>
      </c>
      <c r="F1399" s="11" t="s">
        <v>5097</v>
      </c>
      <c r="G1399" s="11" t="s">
        <v>5098</v>
      </c>
      <c r="H1399" s="16">
        <v>45308</v>
      </c>
      <c r="I1399" s="11" t="s">
        <v>5098</v>
      </c>
      <c r="J1399" s="16">
        <v>45308</v>
      </c>
      <c r="K1399" s="14">
        <v>511</v>
      </c>
      <c r="L1399" s="15" t="s">
        <v>5108</v>
      </c>
    </row>
    <row r="1400" spans="1:12">
      <c r="A1400" s="11" t="s">
        <v>5107</v>
      </c>
      <c r="B1400" s="14">
        <v>1547</v>
      </c>
      <c r="C1400" s="14" t="s">
        <v>819</v>
      </c>
      <c r="D1400" s="14" t="s">
        <v>6724</v>
      </c>
      <c r="E1400" s="14">
        <v>0</v>
      </c>
      <c r="F1400" s="11" t="s">
        <v>5097</v>
      </c>
      <c r="G1400" s="11" t="s">
        <v>5098</v>
      </c>
      <c r="H1400" s="16">
        <v>45748</v>
      </c>
      <c r="I1400" s="11" t="s">
        <v>5098</v>
      </c>
      <c r="J1400" s="16">
        <v>45748</v>
      </c>
      <c r="K1400" s="14">
        <v>511</v>
      </c>
      <c r="L1400" s="15" t="s">
        <v>5108</v>
      </c>
    </row>
    <row r="1401" spans="1:12">
      <c r="A1401" s="11" t="s">
        <v>5107</v>
      </c>
      <c r="B1401" s="14">
        <v>1548</v>
      </c>
      <c r="C1401" s="14" t="s">
        <v>821</v>
      </c>
      <c r="D1401" s="14" t="s">
        <v>6725</v>
      </c>
      <c r="E1401" s="14">
        <v>0</v>
      </c>
      <c r="F1401" s="11" t="s">
        <v>5097</v>
      </c>
      <c r="G1401" s="11" t="s">
        <v>5098</v>
      </c>
      <c r="H1401" s="16">
        <v>46188</v>
      </c>
      <c r="I1401" s="11" t="s">
        <v>5098</v>
      </c>
      <c r="J1401" s="16">
        <v>46188</v>
      </c>
      <c r="K1401" s="14">
        <v>511</v>
      </c>
      <c r="L1401" s="15" t="s">
        <v>5108</v>
      </c>
    </row>
    <row r="1402" spans="1:12">
      <c r="A1402" s="11" t="s">
        <v>5107</v>
      </c>
      <c r="B1402" s="14">
        <v>1549</v>
      </c>
      <c r="C1402" s="14" t="s">
        <v>824</v>
      </c>
      <c r="D1402" s="14" t="s">
        <v>6726</v>
      </c>
      <c r="E1402" s="14">
        <v>1</v>
      </c>
      <c r="F1402" s="11" t="s">
        <v>5097</v>
      </c>
      <c r="G1402" s="11" t="s">
        <v>5098</v>
      </c>
      <c r="H1402" s="16">
        <v>44869</v>
      </c>
      <c r="I1402" s="11" t="s">
        <v>5098</v>
      </c>
      <c r="J1402" s="16">
        <v>44869</v>
      </c>
      <c r="K1402" s="14">
        <v>512</v>
      </c>
      <c r="L1402" s="15" t="s">
        <v>5108</v>
      </c>
    </row>
    <row r="1403" spans="1:12">
      <c r="A1403" s="11" t="s">
        <v>5107</v>
      </c>
      <c r="B1403" s="14">
        <v>1550</v>
      </c>
      <c r="C1403" s="14" t="s">
        <v>826</v>
      </c>
      <c r="D1403" s="14" t="s">
        <v>827</v>
      </c>
      <c r="E1403" s="14">
        <v>0</v>
      </c>
      <c r="F1403" s="11" t="s">
        <v>5097</v>
      </c>
      <c r="G1403" s="11" t="s">
        <v>5098</v>
      </c>
      <c r="H1403" s="16">
        <v>45309</v>
      </c>
      <c r="I1403" s="11" t="s">
        <v>5098</v>
      </c>
      <c r="J1403" s="16">
        <v>45309</v>
      </c>
      <c r="K1403" s="14">
        <v>512</v>
      </c>
      <c r="L1403" s="15" t="s">
        <v>5108</v>
      </c>
    </row>
    <row r="1404" spans="1:12">
      <c r="A1404" s="11" t="s">
        <v>5107</v>
      </c>
      <c r="B1404" s="14">
        <v>1551</v>
      </c>
      <c r="C1404" s="14" t="s">
        <v>828</v>
      </c>
      <c r="D1404" s="14" t="s">
        <v>6727</v>
      </c>
      <c r="E1404" s="14">
        <v>0</v>
      </c>
      <c r="F1404" s="11" t="s">
        <v>5097</v>
      </c>
      <c r="G1404" s="11" t="s">
        <v>5098</v>
      </c>
      <c r="H1404" s="16">
        <v>45749</v>
      </c>
      <c r="I1404" s="11" t="s">
        <v>5098</v>
      </c>
      <c r="J1404" s="16">
        <v>45749</v>
      </c>
      <c r="K1404" s="14">
        <v>512</v>
      </c>
      <c r="L1404" s="15" t="s">
        <v>5108</v>
      </c>
    </row>
    <row r="1405" spans="1:12">
      <c r="A1405" s="11" t="s">
        <v>5107</v>
      </c>
      <c r="B1405" s="14">
        <v>1552</v>
      </c>
      <c r="C1405" s="14" t="s">
        <v>830</v>
      </c>
      <c r="D1405" s="14" t="s">
        <v>6728</v>
      </c>
      <c r="E1405" s="14">
        <v>0</v>
      </c>
      <c r="F1405" s="11" t="s">
        <v>5097</v>
      </c>
      <c r="G1405" s="11" t="s">
        <v>5098</v>
      </c>
      <c r="H1405" s="16">
        <v>46189</v>
      </c>
      <c r="I1405" s="11" t="s">
        <v>5098</v>
      </c>
      <c r="J1405" s="16">
        <v>46189</v>
      </c>
      <c r="K1405" s="14">
        <v>512</v>
      </c>
      <c r="L1405" s="15" t="s">
        <v>5108</v>
      </c>
    </row>
    <row r="1406" spans="1:12">
      <c r="A1406" s="11" t="s">
        <v>5107</v>
      </c>
      <c r="B1406" s="14">
        <v>1553</v>
      </c>
      <c r="C1406" s="14" t="s">
        <v>842</v>
      </c>
      <c r="D1406" s="14" t="s">
        <v>6729</v>
      </c>
      <c r="E1406" s="14">
        <v>0</v>
      </c>
      <c r="F1406" s="11" t="s">
        <v>5097</v>
      </c>
      <c r="G1406" s="11" t="s">
        <v>5098</v>
      </c>
      <c r="H1406" s="16">
        <v>44870</v>
      </c>
      <c r="I1406" s="11" t="s">
        <v>5098</v>
      </c>
      <c r="J1406" s="16">
        <v>44870</v>
      </c>
      <c r="K1406" s="14">
        <v>514</v>
      </c>
      <c r="L1406" s="15" t="s">
        <v>5108</v>
      </c>
    </row>
    <row r="1407" spans="1:12">
      <c r="A1407" s="11" t="s">
        <v>5107</v>
      </c>
      <c r="B1407" s="14">
        <v>1554</v>
      </c>
      <c r="C1407" s="14" t="s">
        <v>844</v>
      </c>
      <c r="D1407" s="14" t="s">
        <v>6730</v>
      </c>
      <c r="E1407" s="14">
        <v>0</v>
      </c>
      <c r="F1407" s="11" t="s">
        <v>5097</v>
      </c>
      <c r="G1407" s="11" t="s">
        <v>5098</v>
      </c>
      <c r="H1407" s="16">
        <v>45310</v>
      </c>
      <c r="I1407" s="11" t="s">
        <v>5098</v>
      </c>
      <c r="J1407" s="16">
        <v>45310</v>
      </c>
      <c r="K1407" s="14">
        <v>514</v>
      </c>
      <c r="L1407" s="15" t="s">
        <v>5108</v>
      </c>
    </row>
    <row r="1408" spans="1:12">
      <c r="A1408" s="11" t="s">
        <v>5107</v>
      </c>
      <c r="B1408" s="14">
        <v>1555</v>
      </c>
      <c r="C1408" s="14" t="s">
        <v>846</v>
      </c>
      <c r="D1408" s="14" t="s">
        <v>6731</v>
      </c>
      <c r="E1408" s="14">
        <v>0</v>
      </c>
      <c r="F1408" s="11" t="s">
        <v>5097</v>
      </c>
      <c r="G1408" s="11" t="s">
        <v>5098</v>
      </c>
      <c r="H1408" s="16">
        <v>45750</v>
      </c>
      <c r="I1408" s="11" t="s">
        <v>5098</v>
      </c>
      <c r="J1408" s="16">
        <v>45750</v>
      </c>
      <c r="K1408" s="14">
        <v>514</v>
      </c>
      <c r="L1408" s="15" t="s">
        <v>5108</v>
      </c>
    </row>
    <row r="1409" spans="1:12">
      <c r="A1409" s="11" t="s">
        <v>5107</v>
      </c>
      <c r="B1409" s="14">
        <v>1556</v>
      </c>
      <c r="C1409" s="14" t="s">
        <v>848</v>
      </c>
      <c r="D1409" s="14" t="s">
        <v>6732</v>
      </c>
      <c r="E1409" s="14">
        <v>1</v>
      </c>
      <c r="F1409" s="11" t="s">
        <v>5097</v>
      </c>
      <c r="G1409" s="11" t="s">
        <v>5098</v>
      </c>
      <c r="H1409" s="16">
        <v>46190</v>
      </c>
      <c r="I1409" s="11" t="s">
        <v>5098</v>
      </c>
      <c r="J1409" s="16">
        <v>46190</v>
      </c>
      <c r="K1409" s="14">
        <v>514</v>
      </c>
      <c r="L1409" s="15" t="s">
        <v>5108</v>
      </c>
    </row>
    <row r="1410" spans="1:12">
      <c r="A1410" s="11" t="s">
        <v>5107</v>
      </c>
      <c r="B1410" s="14">
        <v>1557</v>
      </c>
      <c r="C1410" s="14" t="s">
        <v>851</v>
      </c>
      <c r="D1410" s="14" t="s">
        <v>852</v>
      </c>
      <c r="E1410" s="14">
        <v>1</v>
      </c>
      <c r="F1410" s="11" t="s">
        <v>5097</v>
      </c>
      <c r="G1410" s="11" t="s">
        <v>5098</v>
      </c>
      <c r="H1410" s="16">
        <v>44871</v>
      </c>
      <c r="I1410" s="11" t="s">
        <v>5098</v>
      </c>
      <c r="J1410" s="16">
        <v>44871</v>
      </c>
      <c r="K1410" s="14">
        <v>515</v>
      </c>
      <c r="L1410" s="15" t="s">
        <v>5108</v>
      </c>
    </row>
    <row r="1411" spans="1:12">
      <c r="A1411" s="11" t="s">
        <v>5107</v>
      </c>
      <c r="B1411" s="14">
        <v>1558</v>
      </c>
      <c r="C1411" s="14" t="s">
        <v>853</v>
      </c>
      <c r="D1411" s="14" t="s">
        <v>854</v>
      </c>
      <c r="E1411" s="14">
        <v>0</v>
      </c>
      <c r="F1411" s="11" t="s">
        <v>5097</v>
      </c>
      <c r="G1411" s="11" t="s">
        <v>5098</v>
      </c>
      <c r="H1411" s="16">
        <v>45311</v>
      </c>
      <c r="I1411" s="11" t="s">
        <v>5098</v>
      </c>
      <c r="J1411" s="16">
        <v>45311</v>
      </c>
      <c r="K1411" s="14">
        <v>515</v>
      </c>
      <c r="L1411" s="15" t="s">
        <v>5108</v>
      </c>
    </row>
    <row r="1412" spans="1:12">
      <c r="A1412" s="11" t="s">
        <v>5107</v>
      </c>
      <c r="B1412" s="14">
        <v>1559</v>
      </c>
      <c r="C1412" s="14" t="s">
        <v>855</v>
      </c>
      <c r="D1412" s="14" t="s">
        <v>5071</v>
      </c>
      <c r="E1412" s="14">
        <v>0</v>
      </c>
      <c r="F1412" s="11" t="s">
        <v>5097</v>
      </c>
      <c r="G1412" s="11" t="s">
        <v>5098</v>
      </c>
      <c r="H1412" s="16">
        <v>45751</v>
      </c>
      <c r="I1412" s="11" t="s">
        <v>5098</v>
      </c>
      <c r="J1412" s="16">
        <v>45751</v>
      </c>
      <c r="K1412" s="14">
        <v>515</v>
      </c>
      <c r="L1412" s="15" t="s">
        <v>5108</v>
      </c>
    </row>
    <row r="1413" spans="1:12">
      <c r="A1413" s="11" t="s">
        <v>5107</v>
      </c>
      <c r="B1413" s="14">
        <v>1560</v>
      </c>
      <c r="C1413" s="14" t="s">
        <v>6733</v>
      </c>
      <c r="D1413" s="14" t="s">
        <v>6734</v>
      </c>
      <c r="E1413" s="14">
        <v>0</v>
      </c>
      <c r="F1413" s="11" t="s">
        <v>5097</v>
      </c>
      <c r="G1413" s="11" t="s">
        <v>5098</v>
      </c>
      <c r="H1413" s="16">
        <v>46191</v>
      </c>
      <c r="I1413" s="11" t="s">
        <v>5098</v>
      </c>
      <c r="J1413" s="16">
        <v>46191</v>
      </c>
      <c r="K1413" s="14">
        <v>515</v>
      </c>
      <c r="L1413" s="15" t="s">
        <v>5108</v>
      </c>
    </row>
    <row r="1414" spans="1:12">
      <c r="A1414" s="11" t="s">
        <v>5107</v>
      </c>
      <c r="B1414" s="14">
        <v>1561</v>
      </c>
      <c r="C1414" s="14" t="s">
        <v>860</v>
      </c>
      <c r="D1414" s="14" t="s">
        <v>6735</v>
      </c>
      <c r="E1414" s="14">
        <v>0</v>
      </c>
      <c r="F1414" s="11" t="s">
        <v>5097</v>
      </c>
      <c r="G1414" s="11" t="s">
        <v>5098</v>
      </c>
      <c r="H1414" s="16">
        <v>44872</v>
      </c>
      <c r="I1414" s="11" t="s">
        <v>5098</v>
      </c>
      <c r="J1414" s="16">
        <v>44872</v>
      </c>
      <c r="K1414" s="14">
        <v>516</v>
      </c>
      <c r="L1414" s="15" t="s">
        <v>5108</v>
      </c>
    </row>
    <row r="1415" spans="1:12">
      <c r="A1415" s="11" t="s">
        <v>5107</v>
      </c>
      <c r="B1415" s="14">
        <v>1562</v>
      </c>
      <c r="C1415" s="14" t="s">
        <v>862</v>
      </c>
      <c r="D1415" s="14" t="s">
        <v>5072</v>
      </c>
      <c r="E1415" s="14">
        <v>0</v>
      </c>
      <c r="F1415" s="11" t="s">
        <v>5097</v>
      </c>
      <c r="G1415" s="11" t="s">
        <v>5098</v>
      </c>
      <c r="H1415" s="16">
        <v>45312</v>
      </c>
      <c r="I1415" s="11" t="s">
        <v>5098</v>
      </c>
      <c r="J1415" s="16">
        <v>45312</v>
      </c>
      <c r="K1415" s="14">
        <v>516</v>
      </c>
      <c r="L1415" s="15" t="s">
        <v>5108</v>
      </c>
    </row>
    <row r="1416" spans="1:12">
      <c r="A1416" s="11" t="s">
        <v>5107</v>
      </c>
      <c r="B1416" s="14">
        <v>1563</v>
      </c>
      <c r="C1416" s="14" t="s">
        <v>864</v>
      </c>
      <c r="D1416" s="14" t="s">
        <v>6736</v>
      </c>
      <c r="E1416" s="14">
        <v>0</v>
      </c>
      <c r="F1416" s="11" t="s">
        <v>5097</v>
      </c>
      <c r="G1416" s="11" t="s">
        <v>5098</v>
      </c>
      <c r="H1416" s="16">
        <v>45752</v>
      </c>
      <c r="I1416" s="11" t="s">
        <v>5098</v>
      </c>
      <c r="J1416" s="16">
        <v>45752</v>
      </c>
      <c r="K1416" s="14">
        <v>516</v>
      </c>
      <c r="L1416" s="15" t="s">
        <v>5108</v>
      </c>
    </row>
    <row r="1417" spans="1:12">
      <c r="A1417" s="11" t="s">
        <v>5107</v>
      </c>
      <c r="B1417" s="14">
        <v>1564</v>
      </c>
      <c r="C1417" s="14" t="s">
        <v>866</v>
      </c>
      <c r="D1417" s="14" t="s">
        <v>867</v>
      </c>
      <c r="E1417" s="14">
        <v>1</v>
      </c>
      <c r="F1417" s="11" t="s">
        <v>5097</v>
      </c>
      <c r="G1417" s="11" t="s">
        <v>5098</v>
      </c>
      <c r="H1417" s="16">
        <v>46192</v>
      </c>
      <c r="I1417" s="11" t="s">
        <v>5098</v>
      </c>
      <c r="J1417" s="16">
        <v>46192</v>
      </c>
      <c r="K1417" s="14">
        <v>516</v>
      </c>
      <c r="L1417" s="15" t="s">
        <v>5108</v>
      </c>
    </row>
    <row r="1418" spans="1:12">
      <c r="A1418" s="11" t="s">
        <v>5107</v>
      </c>
      <c r="B1418" s="14">
        <v>1565</v>
      </c>
      <c r="C1418" s="14" t="s">
        <v>869</v>
      </c>
      <c r="D1418" s="14" t="s">
        <v>870</v>
      </c>
      <c r="E1418" s="14">
        <v>1</v>
      </c>
      <c r="F1418" s="11" t="s">
        <v>5097</v>
      </c>
      <c r="G1418" s="11" t="s">
        <v>5098</v>
      </c>
      <c r="H1418" s="16">
        <v>44873</v>
      </c>
      <c r="I1418" s="11" t="s">
        <v>5098</v>
      </c>
      <c r="J1418" s="16">
        <v>44873</v>
      </c>
      <c r="K1418" s="14">
        <v>517</v>
      </c>
      <c r="L1418" s="15" t="s">
        <v>5108</v>
      </c>
    </row>
    <row r="1419" spans="1:12">
      <c r="A1419" s="11" t="s">
        <v>5107</v>
      </c>
      <c r="B1419" s="14">
        <v>1566</v>
      </c>
      <c r="C1419" s="14" t="s">
        <v>871</v>
      </c>
      <c r="D1419" s="14" t="s">
        <v>6737</v>
      </c>
      <c r="E1419" s="14">
        <v>0</v>
      </c>
      <c r="F1419" s="11" t="s">
        <v>5097</v>
      </c>
      <c r="G1419" s="11" t="s">
        <v>5098</v>
      </c>
      <c r="H1419" s="16">
        <v>45313</v>
      </c>
      <c r="I1419" s="11" t="s">
        <v>5098</v>
      </c>
      <c r="J1419" s="16">
        <v>45313</v>
      </c>
      <c r="K1419" s="14">
        <v>517</v>
      </c>
      <c r="L1419" s="15" t="s">
        <v>5108</v>
      </c>
    </row>
    <row r="1420" spans="1:12">
      <c r="A1420" s="11" t="s">
        <v>5107</v>
      </c>
      <c r="B1420" s="14">
        <v>1567</v>
      </c>
      <c r="C1420" s="14" t="s">
        <v>873</v>
      </c>
      <c r="D1420" s="14" t="s">
        <v>6738</v>
      </c>
      <c r="E1420" s="14">
        <v>0</v>
      </c>
      <c r="F1420" s="11" t="s">
        <v>5097</v>
      </c>
      <c r="G1420" s="11" t="s">
        <v>5098</v>
      </c>
      <c r="H1420" s="16">
        <v>45753</v>
      </c>
      <c r="I1420" s="11" t="s">
        <v>5098</v>
      </c>
      <c r="J1420" s="16">
        <v>45753</v>
      </c>
      <c r="K1420" s="14">
        <v>517</v>
      </c>
      <c r="L1420" s="15" t="s">
        <v>5108</v>
      </c>
    </row>
    <row r="1421" spans="1:12">
      <c r="A1421" s="11" t="s">
        <v>5107</v>
      </c>
      <c r="B1421" s="14">
        <v>1568</v>
      </c>
      <c r="C1421" s="14" t="s">
        <v>875</v>
      </c>
      <c r="D1421" s="14" t="s">
        <v>6739</v>
      </c>
      <c r="E1421" s="14">
        <v>0</v>
      </c>
      <c r="F1421" s="11" t="s">
        <v>5097</v>
      </c>
      <c r="G1421" s="11" t="s">
        <v>5098</v>
      </c>
      <c r="H1421" s="16">
        <v>46193</v>
      </c>
      <c r="I1421" s="11" t="s">
        <v>5098</v>
      </c>
      <c r="J1421" s="16">
        <v>46193</v>
      </c>
      <c r="K1421" s="14">
        <v>517</v>
      </c>
      <c r="L1421" s="15" t="s">
        <v>5108</v>
      </c>
    </row>
    <row r="1422" spans="1:12">
      <c r="A1422" s="11" t="s">
        <v>5107</v>
      </c>
      <c r="B1422" s="14">
        <v>1569</v>
      </c>
      <c r="C1422" s="14" t="s">
        <v>878</v>
      </c>
      <c r="D1422" s="14" t="s">
        <v>6740</v>
      </c>
      <c r="E1422" s="14">
        <v>0</v>
      </c>
      <c r="F1422" s="11" t="s">
        <v>5097</v>
      </c>
      <c r="G1422" s="11" t="s">
        <v>5098</v>
      </c>
      <c r="H1422" s="16">
        <v>44874</v>
      </c>
      <c r="I1422" s="11" t="s">
        <v>5098</v>
      </c>
      <c r="J1422" s="16">
        <v>44874</v>
      </c>
      <c r="K1422" s="14">
        <v>518</v>
      </c>
      <c r="L1422" s="15" t="s">
        <v>5108</v>
      </c>
    </row>
    <row r="1423" spans="1:12">
      <c r="A1423" s="11" t="s">
        <v>5107</v>
      </c>
      <c r="B1423" s="14">
        <v>1570</v>
      </c>
      <c r="C1423" s="14" t="s">
        <v>880</v>
      </c>
      <c r="D1423" s="14" t="s">
        <v>6741</v>
      </c>
      <c r="E1423" s="14">
        <v>1</v>
      </c>
      <c r="F1423" s="11" t="s">
        <v>5097</v>
      </c>
      <c r="G1423" s="11" t="s">
        <v>5098</v>
      </c>
      <c r="H1423" s="16">
        <v>45314</v>
      </c>
      <c r="I1423" s="11" t="s">
        <v>5098</v>
      </c>
      <c r="J1423" s="16">
        <v>45314</v>
      </c>
      <c r="K1423" s="14">
        <v>518</v>
      </c>
      <c r="L1423" s="15" t="s">
        <v>5108</v>
      </c>
    </row>
    <row r="1424" spans="1:12">
      <c r="A1424" s="11" t="s">
        <v>5107</v>
      </c>
      <c r="B1424" s="14">
        <v>1571</v>
      </c>
      <c r="C1424" s="14" t="s">
        <v>882</v>
      </c>
      <c r="D1424" s="14" t="s">
        <v>6742</v>
      </c>
      <c r="E1424" s="14">
        <v>0</v>
      </c>
      <c r="F1424" s="11" t="s">
        <v>5097</v>
      </c>
      <c r="G1424" s="11" t="s">
        <v>5098</v>
      </c>
      <c r="H1424" s="16">
        <v>45754</v>
      </c>
      <c r="I1424" s="11" t="s">
        <v>5098</v>
      </c>
      <c r="J1424" s="16">
        <v>45754</v>
      </c>
      <c r="K1424" s="14">
        <v>518</v>
      </c>
      <c r="L1424" s="15" t="s">
        <v>5108</v>
      </c>
    </row>
    <row r="1425" spans="1:12">
      <c r="A1425" s="11" t="s">
        <v>5107</v>
      </c>
      <c r="B1425" s="14">
        <v>1572</v>
      </c>
      <c r="C1425" s="14" t="s">
        <v>884</v>
      </c>
      <c r="D1425" s="14" t="s">
        <v>6743</v>
      </c>
      <c r="E1425" s="14">
        <v>0</v>
      </c>
      <c r="F1425" s="11" t="s">
        <v>5097</v>
      </c>
      <c r="G1425" s="11" t="s">
        <v>5098</v>
      </c>
      <c r="H1425" s="16">
        <v>46194</v>
      </c>
      <c r="I1425" s="11" t="s">
        <v>5098</v>
      </c>
      <c r="J1425" s="16">
        <v>46194</v>
      </c>
      <c r="K1425" s="14">
        <v>518</v>
      </c>
      <c r="L1425" s="15" t="s">
        <v>5108</v>
      </c>
    </row>
    <row r="1426" spans="1:12">
      <c r="A1426" s="11" t="s">
        <v>5107</v>
      </c>
      <c r="B1426" s="14">
        <v>1573</v>
      </c>
      <c r="C1426" s="14"/>
      <c r="D1426" s="14" t="s">
        <v>5735</v>
      </c>
      <c r="E1426" s="14">
        <v>0</v>
      </c>
      <c r="F1426" s="11" t="s">
        <v>5097</v>
      </c>
      <c r="G1426" s="11" t="s">
        <v>5098</v>
      </c>
      <c r="H1426" s="16">
        <v>44875</v>
      </c>
      <c r="I1426" s="11" t="s">
        <v>5098</v>
      </c>
      <c r="J1426" s="16">
        <v>44875</v>
      </c>
      <c r="K1426" s="14">
        <v>520</v>
      </c>
      <c r="L1426" s="15" t="s">
        <v>5108</v>
      </c>
    </row>
    <row r="1427" spans="1:12">
      <c r="A1427" s="11" t="s">
        <v>5107</v>
      </c>
      <c r="B1427" s="14">
        <v>1574</v>
      </c>
      <c r="C1427" s="14"/>
      <c r="D1427" s="14"/>
      <c r="E1427" s="14">
        <v>0</v>
      </c>
      <c r="F1427" s="11" t="s">
        <v>5097</v>
      </c>
      <c r="G1427" s="11" t="s">
        <v>5098</v>
      </c>
      <c r="H1427" s="16">
        <v>45315</v>
      </c>
      <c r="I1427" s="11" t="s">
        <v>5098</v>
      </c>
      <c r="J1427" s="16">
        <v>45315</v>
      </c>
      <c r="K1427" s="14">
        <v>520</v>
      </c>
      <c r="L1427" s="15" t="s">
        <v>5108</v>
      </c>
    </row>
    <row r="1428" spans="1:12">
      <c r="A1428" s="11" t="s">
        <v>5107</v>
      </c>
      <c r="B1428" s="14">
        <v>1575</v>
      </c>
      <c r="C1428" s="14"/>
      <c r="D1428" s="14"/>
      <c r="E1428" s="14">
        <v>0</v>
      </c>
      <c r="F1428" s="11" t="s">
        <v>5097</v>
      </c>
      <c r="G1428" s="11" t="s">
        <v>5098</v>
      </c>
      <c r="H1428" s="16">
        <v>45755</v>
      </c>
      <c r="I1428" s="11" t="s">
        <v>5098</v>
      </c>
      <c r="J1428" s="16">
        <v>45755</v>
      </c>
      <c r="K1428" s="14">
        <v>520</v>
      </c>
      <c r="L1428" s="15" t="s">
        <v>5108</v>
      </c>
    </row>
    <row r="1429" spans="1:12">
      <c r="A1429" s="11" t="s">
        <v>5107</v>
      </c>
      <c r="B1429" s="14">
        <v>1576</v>
      </c>
      <c r="C1429" s="14"/>
      <c r="D1429" s="14"/>
      <c r="E1429" s="14">
        <v>0</v>
      </c>
      <c r="F1429" s="11" t="s">
        <v>5097</v>
      </c>
      <c r="G1429" s="11" t="s">
        <v>5098</v>
      </c>
      <c r="H1429" s="16">
        <v>46195</v>
      </c>
      <c r="I1429" s="11" t="s">
        <v>5098</v>
      </c>
      <c r="J1429" s="16">
        <v>46195</v>
      </c>
      <c r="K1429" s="14">
        <v>520</v>
      </c>
      <c r="L1429" s="15" t="s">
        <v>5108</v>
      </c>
    </row>
    <row r="1430" spans="1:12">
      <c r="A1430" s="11" t="s">
        <v>5107</v>
      </c>
      <c r="B1430" s="14">
        <v>1577</v>
      </c>
      <c r="C1430" s="14" t="s">
        <v>6744</v>
      </c>
      <c r="D1430" s="14" t="s">
        <v>899</v>
      </c>
      <c r="E1430" s="14">
        <v>0</v>
      </c>
      <c r="F1430" s="11" t="s">
        <v>5097</v>
      </c>
      <c r="G1430" s="11" t="s">
        <v>5098</v>
      </c>
      <c r="H1430" s="16">
        <v>44876</v>
      </c>
      <c r="I1430" s="11" t="s">
        <v>5098</v>
      </c>
      <c r="J1430" s="16">
        <v>44876</v>
      </c>
      <c r="K1430" s="14">
        <v>521</v>
      </c>
      <c r="L1430" s="15" t="s">
        <v>5108</v>
      </c>
    </row>
    <row r="1431" spans="1:12">
      <c r="A1431" s="11" t="s">
        <v>5107</v>
      </c>
      <c r="B1431" s="14">
        <v>1578</v>
      </c>
      <c r="C1431" s="14" t="s">
        <v>6745</v>
      </c>
      <c r="D1431" s="14" t="s">
        <v>901</v>
      </c>
      <c r="E1431" s="14">
        <v>1</v>
      </c>
      <c r="F1431" s="11" t="s">
        <v>5097</v>
      </c>
      <c r="G1431" s="11" t="s">
        <v>5098</v>
      </c>
      <c r="H1431" s="16">
        <v>45316</v>
      </c>
      <c r="I1431" s="11" t="s">
        <v>5098</v>
      </c>
      <c r="J1431" s="16">
        <v>45316</v>
      </c>
      <c r="K1431" s="14">
        <v>521</v>
      </c>
      <c r="L1431" s="15" t="s">
        <v>5108</v>
      </c>
    </row>
    <row r="1432" spans="1:12">
      <c r="A1432" s="11" t="s">
        <v>5107</v>
      </c>
      <c r="B1432" s="14">
        <v>1579</v>
      </c>
      <c r="C1432" s="14" t="s">
        <v>6746</v>
      </c>
      <c r="D1432" s="14" t="s">
        <v>6747</v>
      </c>
      <c r="E1432" s="14">
        <v>0</v>
      </c>
      <c r="F1432" s="11" t="s">
        <v>5097</v>
      </c>
      <c r="G1432" s="11" t="s">
        <v>5098</v>
      </c>
      <c r="H1432" s="16">
        <v>45756</v>
      </c>
      <c r="I1432" s="11" t="s">
        <v>5098</v>
      </c>
      <c r="J1432" s="16">
        <v>45756</v>
      </c>
      <c r="K1432" s="14">
        <v>521</v>
      </c>
      <c r="L1432" s="15" t="s">
        <v>5108</v>
      </c>
    </row>
    <row r="1433" spans="1:12">
      <c r="A1433" s="11" t="s">
        <v>5107</v>
      </c>
      <c r="B1433" s="14">
        <v>1580</v>
      </c>
      <c r="C1433" s="14" t="s">
        <v>6748</v>
      </c>
      <c r="D1433" s="14" t="s">
        <v>905</v>
      </c>
      <c r="E1433" s="14">
        <v>0</v>
      </c>
      <c r="F1433" s="11" t="s">
        <v>5097</v>
      </c>
      <c r="G1433" s="11" t="s">
        <v>5098</v>
      </c>
      <c r="H1433" s="16">
        <v>46196</v>
      </c>
      <c r="I1433" s="11" t="s">
        <v>5098</v>
      </c>
      <c r="J1433" s="16">
        <v>46196</v>
      </c>
      <c r="K1433" s="14">
        <v>521</v>
      </c>
      <c r="L1433" s="15" t="s">
        <v>5108</v>
      </c>
    </row>
    <row r="1434" spans="1:12">
      <c r="A1434" s="11" t="s">
        <v>5107</v>
      </c>
      <c r="B1434" s="14">
        <v>1581</v>
      </c>
      <c r="C1434" s="14" t="s">
        <v>907</v>
      </c>
      <c r="D1434" s="14" t="s">
        <v>908</v>
      </c>
      <c r="E1434" s="14">
        <v>1</v>
      </c>
      <c r="F1434" s="11" t="s">
        <v>5097</v>
      </c>
      <c r="G1434" s="11" t="s">
        <v>5098</v>
      </c>
      <c r="H1434" s="16">
        <v>44877</v>
      </c>
      <c r="I1434" s="11" t="s">
        <v>5098</v>
      </c>
      <c r="J1434" s="16">
        <v>44877</v>
      </c>
      <c r="K1434" s="14">
        <v>522</v>
      </c>
      <c r="L1434" s="15" t="s">
        <v>5108</v>
      </c>
    </row>
    <row r="1435" spans="1:12">
      <c r="A1435" s="11" t="s">
        <v>5107</v>
      </c>
      <c r="B1435" s="14">
        <v>1582</v>
      </c>
      <c r="C1435" s="14" t="s">
        <v>909</v>
      </c>
      <c r="D1435" s="14" t="s">
        <v>910</v>
      </c>
      <c r="E1435" s="14">
        <v>0</v>
      </c>
      <c r="F1435" s="11" t="s">
        <v>5097</v>
      </c>
      <c r="G1435" s="11" t="s">
        <v>5098</v>
      </c>
      <c r="H1435" s="16">
        <v>45317</v>
      </c>
      <c r="I1435" s="11" t="s">
        <v>5098</v>
      </c>
      <c r="J1435" s="16">
        <v>45317</v>
      </c>
      <c r="K1435" s="14">
        <v>522</v>
      </c>
      <c r="L1435" s="15" t="s">
        <v>5108</v>
      </c>
    </row>
    <row r="1436" spans="1:12">
      <c r="A1436" s="11" t="s">
        <v>5107</v>
      </c>
      <c r="B1436" s="14">
        <v>1583</v>
      </c>
      <c r="C1436" s="14" t="s">
        <v>911</v>
      </c>
      <c r="D1436" s="14" t="s">
        <v>6749</v>
      </c>
      <c r="E1436" s="14">
        <v>0</v>
      </c>
      <c r="F1436" s="11" t="s">
        <v>5097</v>
      </c>
      <c r="G1436" s="11" t="s">
        <v>5098</v>
      </c>
      <c r="H1436" s="16">
        <v>45757</v>
      </c>
      <c r="I1436" s="11" t="s">
        <v>5098</v>
      </c>
      <c r="J1436" s="16">
        <v>45757</v>
      </c>
      <c r="K1436" s="14">
        <v>522</v>
      </c>
      <c r="L1436" s="15" t="s">
        <v>5108</v>
      </c>
    </row>
    <row r="1437" spans="1:12">
      <c r="A1437" s="11" t="s">
        <v>5107</v>
      </c>
      <c r="B1437" s="14">
        <v>1584</v>
      </c>
      <c r="C1437" s="14" t="s">
        <v>913</v>
      </c>
      <c r="D1437" s="14" t="s">
        <v>6750</v>
      </c>
      <c r="E1437" s="14">
        <v>0</v>
      </c>
      <c r="F1437" s="11" t="s">
        <v>5097</v>
      </c>
      <c r="G1437" s="11" t="s">
        <v>5098</v>
      </c>
      <c r="H1437" s="16">
        <v>46197</v>
      </c>
      <c r="I1437" s="11" t="s">
        <v>5098</v>
      </c>
      <c r="J1437" s="16">
        <v>46197</v>
      </c>
      <c r="K1437" s="14">
        <v>522</v>
      </c>
      <c r="L1437" s="15" t="s">
        <v>5108</v>
      </c>
    </row>
    <row r="1438" spans="1:12">
      <c r="A1438" s="11" t="s">
        <v>5107</v>
      </c>
      <c r="B1438" s="14">
        <v>1585</v>
      </c>
      <c r="C1438" s="14" t="s">
        <v>916</v>
      </c>
      <c r="D1438" s="14" t="s">
        <v>5079</v>
      </c>
      <c r="E1438" s="14">
        <v>0</v>
      </c>
      <c r="F1438" s="11" t="s">
        <v>5097</v>
      </c>
      <c r="G1438" s="11" t="s">
        <v>5098</v>
      </c>
      <c r="H1438" s="16">
        <v>44878</v>
      </c>
      <c r="I1438" s="11" t="s">
        <v>5098</v>
      </c>
      <c r="J1438" s="16">
        <v>44878</v>
      </c>
      <c r="K1438" s="14">
        <v>523</v>
      </c>
      <c r="L1438" s="15" t="s">
        <v>5108</v>
      </c>
    </row>
    <row r="1439" spans="1:12">
      <c r="A1439" s="11" t="s">
        <v>5107</v>
      </c>
      <c r="B1439" s="14">
        <v>1586</v>
      </c>
      <c r="C1439" s="14" t="s">
        <v>918</v>
      </c>
      <c r="D1439" s="14" t="s">
        <v>6751</v>
      </c>
      <c r="E1439" s="14">
        <v>0</v>
      </c>
      <c r="F1439" s="11" t="s">
        <v>5097</v>
      </c>
      <c r="G1439" s="11" t="s">
        <v>5098</v>
      </c>
      <c r="H1439" s="16">
        <v>45318</v>
      </c>
      <c r="I1439" s="11" t="s">
        <v>5098</v>
      </c>
      <c r="J1439" s="16">
        <v>45318</v>
      </c>
      <c r="K1439" s="14">
        <v>523</v>
      </c>
      <c r="L1439" s="15" t="s">
        <v>5108</v>
      </c>
    </row>
    <row r="1440" spans="1:12">
      <c r="A1440" s="11" t="s">
        <v>5107</v>
      </c>
      <c r="B1440" s="14">
        <v>1587</v>
      </c>
      <c r="C1440" s="14" t="s">
        <v>920</v>
      </c>
      <c r="D1440" s="14" t="s">
        <v>921</v>
      </c>
      <c r="E1440" s="14">
        <v>0</v>
      </c>
      <c r="F1440" s="11" t="s">
        <v>5097</v>
      </c>
      <c r="G1440" s="11" t="s">
        <v>5098</v>
      </c>
      <c r="H1440" s="16">
        <v>45758</v>
      </c>
      <c r="I1440" s="11" t="s">
        <v>5098</v>
      </c>
      <c r="J1440" s="16">
        <v>45758</v>
      </c>
      <c r="K1440" s="14">
        <v>523</v>
      </c>
      <c r="L1440" s="15" t="s">
        <v>5108</v>
      </c>
    </row>
    <row r="1441" spans="1:12">
      <c r="A1441" s="11" t="s">
        <v>5107</v>
      </c>
      <c r="B1441" s="14">
        <v>1588</v>
      </c>
      <c r="C1441" s="14" t="s">
        <v>922</v>
      </c>
      <c r="D1441" s="14" t="s">
        <v>923</v>
      </c>
      <c r="E1441" s="14">
        <v>1</v>
      </c>
      <c r="F1441" s="11" t="s">
        <v>5097</v>
      </c>
      <c r="G1441" s="11" t="s">
        <v>5098</v>
      </c>
      <c r="H1441" s="16">
        <v>46198</v>
      </c>
      <c r="I1441" s="11" t="s">
        <v>5098</v>
      </c>
      <c r="J1441" s="16">
        <v>46198</v>
      </c>
      <c r="K1441" s="14">
        <v>523</v>
      </c>
      <c r="L1441" s="15" t="s">
        <v>5108</v>
      </c>
    </row>
    <row r="1442" spans="1:12">
      <c r="A1442" s="11" t="s">
        <v>5107</v>
      </c>
      <c r="B1442" s="14">
        <v>1589</v>
      </c>
      <c r="C1442" s="14" t="s">
        <v>6752</v>
      </c>
      <c r="D1442" s="14" t="s">
        <v>943</v>
      </c>
      <c r="E1442" s="14">
        <v>0</v>
      </c>
      <c r="F1442" s="11" t="s">
        <v>5097</v>
      </c>
      <c r="G1442" s="11" t="s">
        <v>5098</v>
      </c>
      <c r="H1442" s="16">
        <v>44879</v>
      </c>
      <c r="I1442" s="11" t="s">
        <v>5098</v>
      </c>
      <c r="J1442" s="16">
        <v>44879</v>
      </c>
      <c r="K1442" s="14">
        <v>526</v>
      </c>
      <c r="L1442" s="15" t="s">
        <v>5108</v>
      </c>
    </row>
    <row r="1443" spans="1:12">
      <c r="A1443" s="11" t="s">
        <v>5107</v>
      </c>
      <c r="B1443" s="14">
        <v>1590</v>
      </c>
      <c r="C1443" s="14" t="s">
        <v>6753</v>
      </c>
      <c r="D1443" s="14" t="s">
        <v>6754</v>
      </c>
      <c r="E1443" s="14">
        <v>0</v>
      </c>
      <c r="F1443" s="11" t="s">
        <v>5097</v>
      </c>
      <c r="G1443" s="11" t="s">
        <v>5098</v>
      </c>
      <c r="H1443" s="16">
        <v>45319</v>
      </c>
      <c r="I1443" s="11" t="s">
        <v>5098</v>
      </c>
      <c r="J1443" s="16">
        <v>45319</v>
      </c>
      <c r="K1443" s="14">
        <v>526</v>
      </c>
      <c r="L1443" s="15" t="s">
        <v>5108</v>
      </c>
    </row>
    <row r="1444" spans="1:12">
      <c r="A1444" s="11" t="s">
        <v>5107</v>
      </c>
      <c r="B1444" s="14">
        <v>1591</v>
      </c>
      <c r="C1444" s="14" t="s">
        <v>6755</v>
      </c>
      <c r="D1444" s="14" t="s">
        <v>6756</v>
      </c>
      <c r="E1444" s="14">
        <v>1</v>
      </c>
      <c r="F1444" s="11" t="s">
        <v>5097</v>
      </c>
      <c r="G1444" s="11" t="s">
        <v>5098</v>
      </c>
      <c r="H1444" s="16">
        <v>45759</v>
      </c>
      <c r="I1444" s="11" t="s">
        <v>5098</v>
      </c>
      <c r="J1444" s="16">
        <v>45759</v>
      </c>
      <c r="K1444" s="14">
        <v>526</v>
      </c>
      <c r="L1444" s="15" t="s">
        <v>5108</v>
      </c>
    </row>
    <row r="1445" spans="1:12">
      <c r="A1445" s="11" t="s">
        <v>5107</v>
      </c>
      <c r="B1445" s="14">
        <v>1592</v>
      </c>
      <c r="C1445" s="14" t="s">
        <v>6757</v>
      </c>
      <c r="D1445" s="14" t="s">
        <v>6758</v>
      </c>
      <c r="E1445" s="14">
        <v>0</v>
      </c>
      <c r="F1445" s="11" t="s">
        <v>5097</v>
      </c>
      <c r="G1445" s="11" t="s">
        <v>5098</v>
      </c>
      <c r="H1445" s="16">
        <v>46199</v>
      </c>
      <c r="I1445" s="11" t="s">
        <v>5098</v>
      </c>
      <c r="J1445" s="16">
        <v>46199</v>
      </c>
      <c r="K1445" s="14">
        <v>526</v>
      </c>
      <c r="L1445" s="15" t="s">
        <v>5108</v>
      </c>
    </row>
    <row r="1446" spans="1:12">
      <c r="A1446" s="11" t="s">
        <v>5107</v>
      </c>
      <c r="B1446" s="14">
        <v>1593</v>
      </c>
      <c r="C1446" s="14"/>
      <c r="D1446" s="14" t="s">
        <v>5735</v>
      </c>
      <c r="E1446" s="14">
        <v>0</v>
      </c>
      <c r="F1446" s="11" t="s">
        <v>5097</v>
      </c>
      <c r="G1446" s="11" t="s">
        <v>5098</v>
      </c>
      <c r="H1446" s="16">
        <v>44880</v>
      </c>
      <c r="I1446" s="11" t="s">
        <v>5098</v>
      </c>
      <c r="J1446" s="16">
        <v>44880</v>
      </c>
      <c r="K1446" s="14">
        <v>530</v>
      </c>
      <c r="L1446" s="15" t="s">
        <v>5108</v>
      </c>
    </row>
    <row r="1447" spans="1:12">
      <c r="A1447" s="11" t="s">
        <v>5107</v>
      </c>
      <c r="B1447" s="14">
        <v>1594</v>
      </c>
      <c r="C1447" s="14"/>
      <c r="D1447" s="14"/>
      <c r="E1447" s="14">
        <v>0</v>
      </c>
      <c r="F1447" s="11" t="s">
        <v>5097</v>
      </c>
      <c r="G1447" s="11" t="s">
        <v>5098</v>
      </c>
      <c r="H1447" s="16">
        <v>45320</v>
      </c>
      <c r="I1447" s="11" t="s">
        <v>5098</v>
      </c>
      <c r="J1447" s="16">
        <v>45320</v>
      </c>
      <c r="K1447" s="14">
        <v>530</v>
      </c>
      <c r="L1447" s="15" t="s">
        <v>5108</v>
      </c>
    </row>
    <row r="1448" spans="1:12">
      <c r="A1448" s="11" t="s">
        <v>5107</v>
      </c>
      <c r="B1448" s="14">
        <v>1595</v>
      </c>
      <c r="C1448" s="14"/>
      <c r="D1448" s="14"/>
      <c r="E1448" s="14">
        <v>0</v>
      </c>
      <c r="F1448" s="11" t="s">
        <v>5097</v>
      </c>
      <c r="G1448" s="11" t="s">
        <v>5098</v>
      </c>
      <c r="H1448" s="16">
        <v>45760</v>
      </c>
      <c r="I1448" s="11" t="s">
        <v>5098</v>
      </c>
      <c r="J1448" s="16">
        <v>45760</v>
      </c>
      <c r="K1448" s="14">
        <v>530</v>
      </c>
      <c r="L1448" s="15" t="s">
        <v>5108</v>
      </c>
    </row>
    <row r="1449" spans="1:12">
      <c r="A1449" s="11" t="s">
        <v>5107</v>
      </c>
      <c r="B1449" s="14">
        <v>1596</v>
      </c>
      <c r="C1449" s="14"/>
      <c r="D1449" s="14"/>
      <c r="E1449" s="14">
        <v>0</v>
      </c>
      <c r="F1449" s="11" t="s">
        <v>5097</v>
      </c>
      <c r="G1449" s="11" t="s">
        <v>5098</v>
      </c>
      <c r="H1449" s="16">
        <v>46200</v>
      </c>
      <c r="I1449" s="11" t="s">
        <v>5098</v>
      </c>
      <c r="J1449" s="16">
        <v>46200</v>
      </c>
      <c r="K1449" s="14">
        <v>530</v>
      </c>
      <c r="L1449" s="15" t="s">
        <v>5108</v>
      </c>
    </row>
    <row r="1450" spans="1:12">
      <c r="A1450" s="11" t="s">
        <v>5107</v>
      </c>
      <c r="B1450" s="14">
        <v>1597</v>
      </c>
      <c r="C1450" s="14" t="s">
        <v>980</v>
      </c>
      <c r="D1450" s="14" t="s">
        <v>981</v>
      </c>
      <c r="E1450" s="14">
        <v>0</v>
      </c>
      <c r="F1450" s="11" t="s">
        <v>5097</v>
      </c>
      <c r="G1450" s="11" t="s">
        <v>5098</v>
      </c>
      <c r="H1450" s="16">
        <v>44881</v>
      </c>
      <c r="I1450" s="11" t="s">
        <v>5098</v>
      </c>
      <c r="J1450" s="16">
        <v>44881</v>
      </c>
      <c r="K1450" s="14">
        <v>531</v>
      </c>
      <c r="L1450" s="15" t="s">
        <v>5108</v>
      </c>
    </row>
    <row r="1451" spans="1:12">
      <c r="A1451" s="11" t="s">
        <v>5107</v>
      </c>
      <c r="B1451" s="14">
        <v>1598</v>
      </c>
      <c r="C1451" s="14" t="s">
        <v>982</v>
      </c>
      <c r="D1451" s="14" t="s">
        <v>983</v>
      </c>
      <c r="E1451" s="14">
        <v>0</v>
      </c>
      <c r="F1451" s="11" t="s">
        <v>5097</v>
      </c>
      <c r="G1451" s="11" t="s">
        <v>5098</v>
      </c>
      <c r="H1451" s="16">
        <v>45321</v>
      </c>
      <c r="I1451" s="11" t="s">
        <v>5098</v>
      </c>
      <c r="J1451" s="16">
        <v>45321</v>
      </c>
      <c r="K1451" s="14">
        <v>531</v>
      </c>
      <c r="L1451" s="15" t="s">
        <v>5108</v>
      </c>
    </row>
    <row r="1452" spans="1:12">
      <c r="A1452" s="11" t="s">
        <v>5107</v>
      </c>
      <c r="B1452" s="14">
        <v>1599</v>
      </c>
      <c r="C1452" s="14" t="s">
        <v>984</v>
      </c>
      <c r="D1452" s="14" t="s">
        <v>985</v>
      </c>
      <c r="E1452" s="14">
        <v>0</v>
      </c>
      <c r="F1452" s="11" t="s">
        <v>5097</v>
      </c>
      <c r="G1452" s="11" t="s">
        <v>5098</v>
      </c>
      <c r="H1452" s="16">
        <v>45761</v>
      </c>
      <c r="I1452" s="11" t="s">
        <v>5098</v>
      </c>
      <c r="J1452" s="16">
        <v>45761</v>
      </c>
      <c r="K1452" s="14">
        <v>531</v>
      </c>
      <c r="L1452" s="15" t="s">
        <v>5108</v>
      </c>
    </row>
    <row r="1453" spans="1:12">
      <c r="A1453" s="11" t="s">
        <v>5107</v>
      </c>
      <c r="B1453" s="14">
        <v>1600</v>
      </c>
      <c r="C1453" s="14" t="s">
        <v>986</v>
      </c>
      <c r="D1453" s="14" t="s">
        <v>987</v>
      </c>
      <c r="E1453" s="14">
        <v>1</v>
      </c>
      <c r="F1453" s="11" t="s">
        <v>5097</v>
      </c>
      <c r="G1453" s="11" t="s">
        <v>5098</v>
      </c>
      <c r="H1453" s="16">
        <v>46201</v>
      </c>
      <c r="I1453" s="11" t="s">
        <v>5098</v>
      </c>
      <c r="J1453" s="16">
        <v>46201</v>
      </c>
      <c r="K1453" s="14">
        <v>531</v>
      </c>
      <c r="L1453" s="15" t="s">
        <v>5108</v>
      </c>
    </row>
    <row r="1454" spans="1:12">
      <c r="A1454" s="11" t="s">
        <v>5107</v>
      </c>
      <c r="B1454" s="14">
        <v>1601</v>
      </c>
      <c r="C1454" s="14" t="s">
        <v>989</v>
      </c>
      <c r="D1454" s="14" t="s">
        <v>6759</v>
      </c>
      <c r="E1454" s="14">
        <v>0</v>
      </c>
      <c r="F1454" s="11" t="s">
        <v>5097</v>
      </c>
      <c r="G1454" s="11" t="s">
        <v>5098</v>
      </c>
      <c r="H1454" s="16">
        <v>44882</v>
      </c>
      <c r="I1454" s="11" t="s">
        <v>5098</v>
      </c>
      <c r="J1454" s="16">
        <v>44882</v>
      </c>
      <c r="K1454" s="14">
        <v>532</v>
      </c>
      <c r="L1454" s="15" t="s">
        <v>5108</v>
      </c>
    </row>
    <row r="1455" spans="1:12">
      <c r="A1455" s="11" t="s">
        <v>5107</v>
      </c>
      <c r="B1455" s="14">
        <v>1602</v>
      </c>
      <c r="C1455" s="14" t="s">
        <v>6760</v>
      </c>
      <c r="D1455" s="14" t="s">
        <v>6761</v>
      </c>
      <c r="E1455" s="14">
        <v>1</v>
      </c>
      <c r="F1455" s="11" t="s">
        <v>5097</v>
      </c>
      <c r="G1455" s="11" t="s">
        <v>5098</v>
      </c>
      <c r="H1455" s="16">
        <v>45322</v>
      </c>
      <c r="I1455" s="11" t="s">
        <v>5098</v>
      </c>
      <c r="J1455" s="16">
        <v>45322</v>
      </c>
      <c r="K1455" s="14">
        <v>532</v>
      </c>
      <c r="L1455" s="15" t="s">
        <v>5108</v>
      </c>
    </row>
    <row r="1456" spans="1:12">
      <c r="A1456" s="11" t="s">
        <v>5107</v>
      </c>
      <c r="B1456" s="14">
        <v>1603</v>
      </c>
      <c r="C1456" s="14" t="s">
        <v>993</v>
      </c>
      <c r="D1456" s="14" t="s">
        <v>6762</v>
      </c>
      <c r="E1456" s="14">
        <v>0</v>
      </c>
      <c r="F1456" s="11" t="s">
        <v>5097</v>
      </c>
      <c r="G1456" s="11" t="s">
        <v>5098</v>
      </c>
      <c r="H1456" s="16">
        <v>45762</v>
      </c>
      <c r="I1456" s="11" t="s">
        <v>5098</v>
      </c>
      <c r="J1456" s="16">
        <v>45762</v>
      </c>
      <c r="K1456" s="14">
        <v>532</v>
      </c>
      <c r="L1456" s="15" t="s">
        <v>5108</v>
      </c>
    </row>
    <row r="1457" spans="1:12">
      <c r="A1457" s="11" t="s">
        <v>5107</v>
      </c>
      <c r="B1457" s="14">
        <v>1604</v>
      </c>
      <c r="C1457" s="14" t="s">
        <v>995</v>
      </c>
      <c r="D1457" s="14" t="s">
        <v>996</v>
      </c>
      <c r="E1457" s="14">
        <v>0</v>
      </c>
      <c r="F1457" s="11" t="s">
        <v>5097</v>
      </c>
      <c r="G1457" s="11" t="s">
        <v>5098</v>
      </c>
      <c r="H1457" s="16">
        <v>46202</v>
      </c>
      <c r="I1457" s="11" t="s">
        <v>5098</v>
      </c>
      <c r="J1457" s="16">
        <v>46202</v>
      </c>
      <c r="K1457" s="14">
        <v>532</v>
      </c>
      <c r="L1457" s="15" t="s">
        <v>5108</v>
      </c>
    </row>
    <row r="1458" spans="1:12">
      <c r="A1458" s="11" t="s">
        <v>5107</v>
      </c>
      <c r="B1458" s="14">
        <v>1605</v>
      </c>
      <c r="C1458" s="14" t="s">
        <v>998</v>
      </c>
      <c r="D1458" s="14" t="s">
        <v>999</v>
      </c>
      <c r="E1458" s="14">
        <v>0</v>
      </c>
      <c r="F1458" s="11" t="s">
        <v>5097</v>
      </c>
      <c r="G1458" s="11" t="s">
        <v>5098</v>
      </c>
      <c r="H1458" s="16">
        <v>44883</v>
      </c>
      <c r="I1458" s="11" t="s">
        <v>5098</v>
      </c>
      <c r="J1458" s="16">
        <v>44883</v>
      </c>
      <c r="K1458" s="14">
        <v>533</v>
      </c>
      <c r="L1458" s="15" t="s">
        <v>5108</v>
      </c>
    </row>
    <row r="1459" spans="1:12">
      <c r="A1459" s="11" t="s">
        <v>5107</v>
      </c>
      <c r="B1459" s="14">
        <v>1606</v>
      </c>
      <c r="C1459" s="14" t="s">
        <v>1000</v>
      </c>
      <c r="D1459" s="14" t="s">
        <v>6763</v>
      </c>
      <c r="E1459" s="14">
        <v>0</v>
      </c>
      <c r="F1459" s="11" t="s">
        <v>5097</v>
      </c>
      <c r="G1459" s="11" t="s">
        <v>5098</v>
      </c>
      <c r="H1459" s="16">
        <v>45323</v>
      </c>
      <c r="I1459" s="11" t="s">
        <v>5098</v>
      </c>
      <c r="J1459" s="16">
        <v>45323</v>
      </c>
      <c r="K1459" s="14">
        <v>533</v>
      </c>
      <c r="L1459" s="15" t="s">
        <v>5108</v>
      </c>
    </row>
    <row r="1460" spans="1:12">
      <c r="A1460" s="11" t="s">
        <v>5107</v>
      </c>
      <c r="B1460" s="14">
        <v>1607</v>
      </c>
      <c r="C1460" s="14" t="s">
        <v>1002</v>
      </c>
      <c r="D1460" s="14" t="s">
        <v>6764</v>
      </c>
      <c r="E1460" s="14">
        <v>1</v>
      </c>
      <c r="F1460" s="11" t="s">
        <v>5097</v>
      </c>
      <c r="G1460" s="11" t="s">
        <v>5098</v>
      </c>
      <c r="H1460" s="16">
        <v>45763</v>
      </c>
      <c r="I1460" s="11" t="s">
        <v>5098</v>
      </c>
      <c r="J1460" s="16">
        <v>45763</v>
      </c>
      <c r="K1460" s="14">
        <v>533</v>
      </c>
      <c r="L1460" s="15" t="s">
        <v>5108</v>
      </c>
    </row>
    <row r="1461" spans="1:12">
      <c r="A1461" s="11" t="s">
        <v>5107</v>
      </c>
      <c r="B1461" s="14">
        <v>1608</v>
      </c>
      <c r="C1461" s="14" t="s">
        <v>1004</v>
      </c>
      <c r="D1461" s="14" t="s">
        <v>6765</v>
      </c>
      <c r="E1461" s="14">
        <v>0</v>
      </c>
      <c r="F1461" s="11" t="s">
        <v>5097</v>
      </c>
      <c r="G1461" s="11" t="s">
        <v>5098</v>
      </c>
      <c r="H1461" s="16">
        <v>46203</v>
      </c>
      <c r="I1461" s="11" t="s">
        <v>5098</v>
      </c>
      <c r="J1461" s="16">
        <v>46203</v>
      </c>
      <c r="K1461" s="14">
        <v>533</v>
      </c>
      <c r="L1461" s="15" t="s">
        <v>5108</v>
      </c>
    </row>
    <row r="1462" spans="1:12">
      <c r="A1462" s="11" t="s">
        <v>5107</v>
      </c>
      <c r="B1462" s="14">
        <v>1609</v>
      </c>
      <c r="C1462" s="14" t="s">
        <v>1016</v>
      </c>
      <c r="D1462" s="14" t="s">
        <v>6766</v>
      </c>
      <c r="E1462" s="14">
        <v>1</v>
      </c>
      <c r="F1462" s="11" t="s">
        <v>5097</v>
      </c>
      <c r="G1462" s="11" t="s">
        <v>5098</v>
      </c>
      <c r="H1462" s="16">
        <v>44884</v>
      </c>
      <c r="I1462" s="11" t="s">
        <v>5098</v>
      </c>
      <c r="J1462" s="16">
        <v>44884</v>
      </c>
      <c r="K1462" s="14">
        <v>535</v>
      </c>
      <c r="L1462" s="15" t="s">
        <v>5108</v>
      </c>
    </row>
    <row r="1463" spans="1:12">
      <c r="A1463" s="11" t="s">
        <v>5107</v>
      </c>
      <c r="B1463" s="14">
        <v>1610</v>
      </c>
      <c r="C1463" s="14" t="s">
        <v>1018</v>
      </c>
      <c r="D1463" s="14" t="s">
        <v>6767</v>
      </c>
      <c r="E1463" s="14">
        <v>0</v>
      </c>
      <c r="F1463" s="11" t="s">
        <v>5097</v>
      </c>
      <c r="G1463" s="11" t="s">
        <v>5098</v>
      </c>
      <c r="H1463" s="16">
        <v>45324</v>
      </c>
      <c r="I1463" s="11" t="s">
        <v>5098</v>
      </c>
      <c r="J1463" s="16">
        <v>45324</v>
      </c>
      <c r="K1463" s="14">
        <v>535</v>
      </c>
      <c r="L1463" s="15" t="s">
        <v>5108</v>
      </c>
    </row>
    <row r="1464" spans="1:12">
      <c r="A1464" s="11" t="s">
        <v>5107</v>
      </c>
      <c r="B1464" s="14">
        <v>1611</v>
      </c>
      <c r="C1464" s="14" t="s">
        <v>1020</v>
      </c>
      <c r="D1464" s="14" t="s">
        <v>6768</v>
      </c>
      <c r="E1464" s="14">
        <v>0</v>
      </c>
      <c r="F1464" s="11" t="s">
        <v>5097</v>
      </c>
      <c r="G1464" s="11" t="s">
        <v>5098</v>
      </c>
      <c r="H1464" s="16">
        <v>45764</v>
      </c>
      <c r="I1464" s="11" t="s">
        <v>5098</v>
      </c>
      <c r="J1464" s="16">
        <v>45764</v>
      </c>
      <c r="K1464" s="14">
        <v>535</v>
      </c>
      <c r="L1464" s="15" t="s">
        <v>5108</v>
      </c>
    </row>
    <row r="1465" spans="1:12">
      <c r="A1465" s="11" t="s">
        <v>5107</v>
      </c>
      <c r="B1465" s="14">
        <v>1612</v>
      </c>
      <c r="C1465" s="14" t="s">
        <v>1022</v>
      </c>
      <c r="D1465" s="14" t="s">
        <v>6769</v>
      </c>
      <c r="E1465" s="14">
        <v>0</v>
      </c>
      <c r="F1465" s="11" t="s">
        <v>5097</v>
      </c>
      <c r="G1465" s="11" t="s">
        <v>5098</v>
      </c>
      <c r="H1465" s="16">
        <v>46204</v>
      </c>
      <c r="I1465" s="11" t="s">
        <v>5098</v>
      </c>
      <c r="J1465" s="16">
        <v>46204</v>
      </c>
      <c r="K1465" s="14">
        <v>535</v>
      </c>
      <c r="L1465" s="15" t="s">
        <v>5108</v>
      </c>
    </row>
    <row r="1466" spans="1:12">
      <c r="A1466" s="11" t="s">
        <v>5107</v>
      </c>
      <c r="B1466" s="14">
        <v>1613</v>
      </c>
      <c r="C1466" s="14" t="s">
        <v>1025</v>
      </c>
      <c r="D1466" s="14" t="s">
        <v>1026</v>
      </c>
      <c r="E1466" s="14">
        <v>0</v>
      </c>
      <c r="F1466" s="11" t="s">
        <v>5097</v>
      </c>
      <c r="G1466" s="11" t="s">
        <v>5098</v>
      </c>
      <c r="H1466" s="16">
        <v>44885</v>
      </c>
      <c r="I1466" s="11" t="s">
        <v>5098</v>
      </c>
      <c r="J1466" s="16">
        <v>44885</v>
      </c>
      <c r="K1466" s="14">
        <v>536</v>
      </c>
      <c r="L1466" s="15" t="s">
        <v>5108</v>
      </c>
    </row>
    <row r="1467" spans="1:12">
      <c r="A1467" s="11" t="s">
        <v>5107</v>
      </c>
      <c r="B1467" s="14">
        <v>1614</v>
      </c>
      <c r="C1467" s="14" t="s">
        <v>1027</v>
      </c>
      <c r="D1467" s="14" t="s">
        <v>6770</v>
      </c>
      <c r="E1467" s="14">
        <v>0</v>
      </c>
      <c r="F1467" s="11" t="s">
        <v>5097</v>
      </c>
      <c r="G1467" s="11" t="s">
        <v>5098</v>
      </c>
      <c r="H1467" s="16">
        <v>45325</v>
      </c>
      <c r="I1467" s="11" t="s">
        <v>5098</v>
      </c>
      <c r="J1467" s="16">
        <v>45325</v>
      </c>
      <c r="K1467" s="14">
        <v>536</v>
      </c>
      <c r="L1467" s="15" t="s">
        <v>5108</v>
      </c>
    </row>
    <row r="1468" spans="1:12">
      <c r="A1468" s="11" t="s">
        <v>5107</v>
      </c>
      <c r="B1468" s="14">
        <v>1615</v>
      </c>
      <c r="C1468" s="14" t="s">
        <v>1029</v>
      </c>
      <c r="D1468" s="14" t="s">
        <v>6771</v>
      </c>
      <c r="E1468" s="14">
        <v>1</v>
      </c>
      <c r="F1468" s="11" t="s">
        <v>5097</v>
      </c>
      <c r="G1468" s="11" t="s">
        <v>5098</v>
      </c>
      <c r="H1468" s="16">
        <v>45765</v>
      </c>
      <c r="I1468" s="11" t="s">
        <v>5098</v>
      </c>
      <c r="J1468" s="16">
        <v>45765</v>
      </c>
      <c r="K1468" s="14">
        <v>536</v>
      </c>
      <c r="L1468" s="15" t="s">
        <v>5108</v>
      </c>
    </row>
    <row r="1469" spans="1:12">
      <c r="A1469" s="11" t="s">
        <v>5107</v>
      </c>
      <c r="B1469" s="14">
        <v>1616</v>
      </c>
      <c r="C1469" s="14" t="s">
        <v>1031</v>
      </c>
      <c r="D1469" s="14" t="s">
        <v>6772</v>
      </c>
      <c r="E1469" s="14">
        <v>0</v>
      </c>
      <c r="F1469" s="11" t="s">
        <v>5097</v>
      </c>
      <c r="G1469" s="11" t="s">
        <v>5098</v>
      </c>
      <c r="H1469" s="16">
        <v>46205</v>
      </c>
      <c r="I1469" s="11" t="s">
        <v>5098</v>
      </c>
      <c r="J1469" s="16">
        <v>46205</v>
      </c>
      <c r="K1469" s="14">
        <v>536</v>
      </c>
      <c r="L1469" s="15" t="s">
        <v>5108</v>
      </c>
    </row>
    <row r="1470" spans="1:12">
      <c r="A1470" s="11" t="s">
        <v>5107</v>
      </c>
      <c r="B1470" s="14">
        <v>1617</v>
      </c>
      <c r="C1470" s="14" t="s">
        <v>1034</v>
      </c>
      <c r="D1470" s="14" t="s">
        <v>6773</v>
      </c>
      <c r="E1470" s="14">
        <v>0</v>
      </c>
      <c r="F1470" s="11" t="s">
        <v>5097</v>
      </c>
      <c r="G1470" s="11" t="s">
        <v>5098</v>
      </c>
      <c r="H1470" s="16">
        <v>44886</v>
      </c>
      <c r="I1470" s="11" t="s">
        <v>5098</v>
      </c>
      <c r="J1470" s="16">
        <v>44886</v>
      </c>
      <c r="K1470" s="14">
        <v>537</v>
      </c>
      <c r="L1470" s="15" t="s">
        <v>5108</v>
      </c>
    </row>
    <row r="1471" spans="1:12">
      <c r="A1471" s="11" t="s">
        <v>5107</v>
      </c>
      <c r="B1471" s="14">
        <v>1618</v>
      </c>
      <c r="C1471" s="14" t="s">
        <v>1036</v>
      </c>
      <c r="D1471" s="14" t="s">
        <v>1037</v>
      </c>
      <c r="E1471" s="14">
        <v>0</v>
      </c>
      <c r="F1471" s="11" t="s">
        <v>5097</v>
      </c>
      <c r="G1471" s="11" t="s">
        <v>5098</v>
      </c>
      <c r="H1471" s="16">
        <v>45326</v>
      </c>
      <c r="I1471" s="11" t="s">
        <v>5098</v>
      </c>
      <c r="J1471" s="16">
        <v>45326</v>
      </c>
      <c r="K1471" s="14">
        <v>537</v>
      </c>
      <c r="L1471" s="15" t="s">
        <v>5108</v>
      </c>
    </row>
    <row r="1472" spans="1:12">
      <c r="A1472" s="11" t="s">
        <v>5107</v>
      </c>
      <c r="B1472" s="14">
        <v>1619</v>
      </c>
      <c r="C1472" s="14" t="s">
        <v>1038</v>
      </c>
      <c r="D1472" s="14" t="s">
        <v>1039</v>
      </c>
      <c r="E1472" s="14">
        <v>0</v>
      </c>
      <c r="F1472" s="11" t="s">
        <v>5097</v>
      </c>
      <c r="G1472" s="11" t="s">
        <v>5098</v>
      </c>
      <c r="H1472" s="16">
        <v>45766</v>
      </c>
      <c r="I1472" s="11" t="s">
        <v>5098</v>
      </c>
      <c r="J1472" s="16">
        <v>45766</v>
      </c>
      <c r="K1472" s="14">
        <v>537</v>
      </c>
      <c r="L1472" s="15" t="s">
        <v>5108</v>
      </c>
    </row>
    <row r="1473" spans="1:12">
      <c r="A1473" s="11" t="s">
        <v>5107</v>
      </c>
      <c r="B1473" s="14">
        <v>1620</v>
      </c>
      <c r="C1473" s="14" t="s">
        <v>1040</v>
      </c>
      <c r="D1473" s="14" t="s">
        <v>6774</v>
      </c>
      <c r="E1473" s="14">
        <v>1</v>
      </c>
      <c r="F1473" s="11" t="s">
        <v>5097</v>
      </c>
      <c r="G1473" s="11" t="s">
        <v>5098</v>
      </c>
      <c r="H1473" s="16">
        <v>46206</v>
      </c>
      <c r="I1473" s="11" t="s">
        <v>5098</v>
      </c>
      <c r="J1473" s="16">
        <v>46206</v>
      </c>
      <c r="K1473" s="14">
        <v>537</v>
      </c>
      <c r="L1473" s="15" t="s">
        <v>5108</v>
      </c>
    </row>
    <row r="1474" spans="1:12">
      <c r="A1474" s="11" t="s">
        <v>5107</v>
      </c>
      <c r="B1474" s="14">
        <v>1621</v>
      </c>
      <c r="C1474" s="14" t="s">
        <v>1043</v>
      </c>
      <c r="D1474" s="14" t="s">
        <v>6775</v>
      </c>
      <c r="E1474" s="14">
        <v>1</v>
      </c>
      <c r="F1474" s="11" t="s">
        <v>5097</v>
      </c>
      <c r="G1474" s="11" t="s">
        <v>5098</v>
      </c>
      <c r="H1474" s="16">
        <v>44887</v>
      </c>
      <c r="I1474" s="11" t="s">
        <v>5098</v>
      </c>
      <c r="J1474" s="16">
        <v>44887</v>
      </c>
      <c r="K1474" s="14">
        <v>538</v>
      </c>
      <c r="L1474" s="15" t="s">
        <v>5108</v>
      </c>
    </row>
    <row r="1475" spans="1:12">
      <c r="A1475" s="11" t="s">
        <v>5107</v>
      </c>
      <c r="B1475" s="14">
        <v>1622</v>
      </c>
      <c r="C1475" s="14" t="s">
        <v>1045</v>
      </c>
      <c r="D1475" s="14" t="s">
        <v>6776</v>
      </c>
      <c r="E1475" s="14">
        <v>0</v>
      </c>
      <c r="F1475" s="11" t="s">
        <v>5097</v>
      </c>
      <c r="G1475" s="11" t="s">
        <v>5098</v>
      </c>
      <c r="H1475" s="16">
        <v>45327</v>
      </c>
      <c r="I1475" s="11" t="s">
        <v>5098</v>
      </c>
      <c r="J1475" s="16">
        <v>45327</v>
      </c>
      <c r="K1475" s="14">
        <v>538</v>
      </c>
      <c r="L1475" s="15" t="s">
        <v>5108</v>
      </c>
    </row>
    <row r="1476" spans="1:12">
      <c r="A1476" s="11" t="s">
        <v>5107</v>
      </c>
      <c r="B1476" s="14">
        <v>1623</v>
      </c>
      <c r="C1476" s="14" t="s">
        <v>1047</v>
      </c>
      <c r="D1476" s="14" t="s">
        <v>6777</v>
      </c>
      <c r="E1476" s="14">
        <v>0</v>
      </c>
      <c r="F1476" s="11" t="s">
        <v>5097</v>
      </c>
      <c r="G1476" s="11" t="s">
        <v>5098</v>
      </c>
      <c r="H1476" s="16">
        <v>45767</v>
      </c>
      <c r="I1476" s="11" t="s">
        <v>5098</v>
      </c>
      <c r="J1476" s="16">
        <v>45767</v>
      </c>
      <c r="K1476" s="14">
        <v>538</v>
      </c>
      <c r="L1476" s="15" t="s">
        <v>5108</v>
      </c>
    </row>
    <row r="1477" spans="1:12">
      <c r="A1477" s="11" t="s">
        <v>5107</v>
      </c>
      <c r="B1477" s="14">
        <v>1624</v>
      </c>
      <c r="C1477" s="14" t="s">
        <v>1049</v>
      </c>
      <c r="D1477" s="14" t="s">
        <v>6778</v>
      </c>
      <c r="E1477" s="14">
        <v>0</v>
      </c>
      <c r="F1477" s="11" t="s">
        <v>5097</v>
      </c>
      <c r="G1477" s="11" t="s">
        <v>5098</v>
      </c>
      <c r="H1477" s="16">
        <v>46207</v>
      </c>
      <c r="I1477" s="11" t="s">
        <v>5098</v>
      </c>
      <c r="J1477" s="16">
        <v>46207</v>
      </c>
      <c r="K1477" s="14">
        <v>538</v>
      </c>
      <c r="L1477" s="15" t="s">
        <v>5108</v>
      </c>
    </row>
    <row r="1478" spans="1:12">
      <c r="A1478" s="11" t="s">
        <v>5107</v>
      </c>
      <c r="B1478" s="14">
        <v>1625</v>
      </c>
      <c r="C1478" s="14"/>
      <c r="D1478" s="14" t="s">
        <v>5735</v>
      </c>
      <c r="E1478" s="14">
        <v>0</v>
      </c>
      <c r="F1478" s="11" t="s">
        <v>5097</v>
      </c>
      <c r="G1478" s="11" t="s">
        <v>5098</v>
      </c>
      <c r="H1478" s="16">
        <v>44888</v>
      </c>
      <c r="I1478" s="11" t="s">
        <v>5098</v>
      </c>
      <c r="J1478" s="16">
        <v>44888</v>
      </c>
      <c r="K1478" s="14">
        <v>540</v>
      </c>
      <c r="L1478" s="15" t="s">
        <v>5108</v>
      </c>
    </row>
    <row r="1479" spans="1:12">
      <c r="A1479" s="11" t="s">
        <v>5107</v>
      </c>
      <c r="B1479" s="14">
        <v>1626</v>
      </c>
      <c r="C1479" s="14"/>
      <c r="D1479" s="14"/>
      <c r="E1479" s="14">
        <v>0</v>
      </c>
      <c r="F1479" s="11" t="s">
        <v>5097</v>
      </c>
      <c r="G1479" s="11" t="s">
        <v>5098</v>
      </c>
      <c r="H1479" s="16">
        <v>45328</v>
      </c>
      <c r="I1479" s="11" t="s">
        <v>5098</v>
      </c>
      <c r="J1479" s="16">
        <v>45328</v>
      </c>
      <c r="K1479" s="14">
        <v>540</v>
      </c>
      <c r="L1479" s="15" t="s">
        <v>5108</v>
      </c>
    </row>
    <row r="1480" spans="1:12">
      <c r="A1480" s="11" t="s">
        <v>5107</v>
      </c>
      <c r="B1480" s="14">
        <v>1627</v>
      </c>
      <c r="C1480" s="14"/>
      <c r="D1480" s="14"/>
      <c r="E1480" s="14">
        <v>0</v>
      </c>
      <c r="F1480" s="11" t="s">
        <v>5097</v>
      </c>
      <c r="G1480" s="11" t="s">
        <v>5098</v>
      </c>
      <c r="H1480" s="16">
        <v>45768</v>
      </c>
      <c r="I1480" s="11" t="s">
        <v>5098</v>
      </c>
      <c r="J1480" s="16">
        <v>45768</v>
      </c>
      <c r="K1480" s="14">
        <v>540</v>
      </c>
      <c r="L1480" s="15" t="s">
        <v>5108</v>
      </c>
    </row>
    <row r="1481" spans="1:12">
      <c r="A1481" s="11" t="s">
        <v>5107</v>
      </c>
      <c r="B1481" s="14">
        <v>1628</v>
      </c>
      <c r="C1481" s="14"/>
      <c r="D1481" s="14"/>
      <c r="E1481" s="14">
        <v>0</v>
      </c>
      <c r="F1481" s="11" t="s">
        <v>5097</v>
      </c>
      <c r="G1481" s="11" t="s">
        <v>5098</v>
      </c>
      <c r="H1481" s="16">
        <v>46208</v>
      </c>
      <c r="I1481" s="11" t="s">
        <v>5098</v>
      </c>
      <c r="J1481" s="16">
        <v>46208</v>
      </c>
      <c r="K1481" s="14">
        <v>540</v>
      </c>
      <c r="L1481" s="15" t="s">
        <v>5108</v>
      </c>
    </row>
    <row r="1482" spans="1:12">
      <c r="A1482" s="11" t="s">
        <v>5107</v>
      </c>
      <c r="B1482" s="14">
        <v>1629</v>
      </c>
      <c r="C1482" s="14" t="s">
        <v>6779</v>
      </c>
      <c r="D1482" s="14" t="s">
        <v>1064</v>
      </c>
      <c r="E1482" s="14">
        <v>1</v>
      </c>
      <c r="F1482" s="11" t="s">
        <v>5097</v>
      </c>
      <c r="G1482" s="11" t="s">
        <v>5098</v>
      </c>
      <c r="H1482" s="16">
        <v>44889</v>
      </c>
      <c r="I1482" s="11" t="s">
        <v>5098</v>
      </c>
      <c r="J1482" s="16">
        <v>44889</v>
      </c>
      <c r="K1482" s="14">
        <v>541</v>
      </c>
      <c r="L1482" s="15" t="s">
        <v>5108</v>
      </c>
    </row>
    <row r="1483" spans="1:12">
      <c r="A1483" s="11" t="s">
        <v>5107</v>
      </c>
      <c r="B1483" s="14">
        <v>1630</v>
      </c>
      <c r="C1483" s="14" t="s">
        <v>6780</v>
      </c>
      <c r="D1483" s="14" t="s">
        <v>1066</v>
      </c>
      <c r="E1483" s="14">
        <v>0</v>
      </c>
      <c r="F1483" s="11" t="s">
        <v>5097</v>
      </c>
      <c r="G1483" s="11" t="s">
        <v>5098</v>
      </c>
      <c r="H1483" s="16">
        <v>45329</v>
      </c>
      <c r="I1483" s="11" t="s">
        <v>5098</v>
      </c>
      <c r="J1483" s="16">
        <v>45329</v>
      </c>
      <c r="K1483" s="14">
        <v>541</v>
      </c>
      <c r="L1483" s="15" t="s">
        <v>5108</v>
      </c>
    </row>
    <row r="1484" spans="1:12">
      <c r="A1484" s="11" t="s">
        <v>5107</v>
      </c>
      <c r="B1484" s="14">
        <v>1631</v>
      </c>
      <c r="C1484" s="14" t="s">
        <v>6781</v>
      </c>
      <c r="D1484" s="14" t="s">
        <v>1066</v>
      </c>
      <c r="E1484" s="14">
        <v>0</v>
      </c>
      <c r="F1484" s="11" t="s">
        <v>5097</v>
      </c>
      <c r="G1484" s="11" t="s">
        <v>5098</v>
      </c>
      <c r="H1484" s="16">
        <v>45769</v>
      </c>
      <c r="I1484" s="11" t="s">
        <v>5098</v>
      </c>
      <c r="J1484" s="16">
        <v>45769</v>
      </c>
      <c r="K1484" s="14">
        <v>541</v>
      </c>
      <c r="L1484" s="15" t="s">
        <v>5108</v>
      </c>
    </row>
    <row r="1485" spans="1:12">
      <c r="A1485" s="11" t="s">
        <v>5107</v>
      </c>
      <c r="B1485" s="14">
        <v>1632</v>
      </c>
      <c r="C1485" s="14" t="s">
        <v>6782</v>
      </c>
      <c r="D1485" s="14" t="s">
        <v>1066</v>
      </c>
      <c r="E1485" s="14">
        <v>0</v>
      </c>
      <c r="F1485" s="11" t="s">
        <v>5097</v>
      </c>
      <c r="G1485" s="11" t="s">
        <v>5098</v>
      </c>
      <c r="H1485" s="16">
        <v>46209</v>
      </c>
      <c r="I1485" s="11" t="s">
        <v>5098</v>
      </c>
      <c r="J1485" s="16">
        <v>46209</v>
      </c>
      <c r="K1485" s="14">
        <v>541</v>
      </c>
      <c r="L1485" s="15" t="s">
        <v>5108</v>
      </c>
    </row>
    <row r="1486" spans="1:12">
      <c r="A1486" s="11" t="s">
        <v>5107</v>
      </c>
      <c r="B1486" s="14">
        <v>1633</v>
      </c>
      <c r="C1486" s="14" t="s">
        <v>6783</v>
      </c>
      <c r="D1486" s="14" t="s">
        <v>1071</v>
      </c>
      <c r="E1486" s="14">
        <v>0</v>
      </c>
      <c r="F1486" s="11" t="s">
        <v>5097</v>
      </c>
      <c r="G1486" s="11" t="s">
        <v>5098</v>
      </c>
      <c r="H1486" s="16">
        <v>44890</v>
      </c>
      <c r="I1486" s="11" t="s">
        <v>5098</v>
      </c>
      <c r="J1486" s="16">
        <v>44890</v>
      </c>
      <c r="K1486" s="14">
        <v>542</v>
      </c>
      <c r="L1486" s="15" t="s">
        <v>5108</v>
      </c>
    </row>
    <row r="1487" spans="1:12">
      <c r="A1487" s="11" t="s">
        <v>5107</v>
      </c>
      <c r="B1487" s="14">
        <v>1634</v>
      </c>
      <c r="C1487" s="14" t="s">
        <v>6784</v>
      </c>
      <c r="D1487" s="14" t="s">
        <v>1073</v>
      </c>
      <c r="E1487" s="14">
        <v>1</v>
      </c>
      <c r="F1487" s="11" t="s">
        <v>5097</v>
      </c>
      <c r="G1487" s="11" t="s">
        <v>5098</v>
      </c>
      <c r="H1487" s="16">
        <v>45330</v>
      </c>
      <c r="I1487" s="11" t="s">
        <v>5098</v>
      </c>
      <c r="J1487" s="16">
        <v>45330</v>
      </c>
      <c r="K1487" s="14">
        <v>542</v>
      </c>
      <c r="L1487" s="15" t="s">
        <v>5108</v>
      </c>
    </row>
    <row r="1488" spans="1:12">
      <c r="A1488" s="11" t="s">
        <v>5107</v>
      </c>
      <c r="B1488" s="14">
        <v>1635</v>
      </c>
      <c r="C1488" s="14" t="s">
        <v>1074</v>
      </c>
      <c r="D1488" s="14" t="s">
        <v>6785</v>
      </c>
      <c r="E1488" s="14">
        <v>0</v>
      </c>
      <c r="F1488" s="11" t="s">
        <v>5097</v>
      </c>
      <c r="G1488" s="11" t="s">
        <v>5098</v>
      </c>
      <c r="H1488" s="16">
        <v>45770</v>
      </c>
      <c r="I1488" s="11" t="s">
        <v>5098</v>
      </c>
      <c r="J1488" s="16">
        <v>45770</v>
      </c>
      <c r="K1488" s="14">
        <v>542</v>
      </c>
      <c r="L1488" s="15" t="s">
        <v>5108</v>
      </c>
    </row>
    <row r="1489" spans="1:12">
      <c r="A1489" s="11" t="s">
        <v>5107</v>
      </c>
      <c r="B1489" s="14">
        <v>1636</v>
      </c>
      <c r="C1489" s="14" t="s">
        <v>6786</v>
      </c>
      <c r="D1489" s="14" t="s">
        <v>6787</v>
      </c>
      <c r="E1489" s="14">
        <v>0</v>
      </c>
      <c r="F1489" s="11" t="s">
        <v>5097</v>
      </c>
      <c r="G1489" s="11" t="s">
        <v>5098</v>
      </c>
      <c r="H1489" s="16">
        <v>46210</v>
      </c>
      <c r="I1489" s="11" t="s">
        <v>5098</v>
      </c>
      <c r="J1489" s="16">
        <v>46210</v>
      </c>
      <c r="K1489" s="14">
        <v>542</v>
      </c>
      <c r="L1489" s="15" t="s">
        <v>5108</v>
      </c>
    </row>
    <row r="1490" spans="1:12">
      <c r="A1490" s="11" t="s">
        <v>5107</v>
      </c>
      <c r="B1490" s="14">
        <v>1637</v>
      </c>
      <c r="C1490" s="14" t="s">
        <v>6788</v>
      </c>
      <c r="D1490" s="14" t="s">
        <v>1080</v>
      </c>
      <c r="E1490" s="14">
        <v>0</v>
      </c>
      <c r="F1490" s="11" t="s">
        <v>5097</v>
      </c>
      <c r="G1490" s="11" t="s">
        <v>5098</v>
      </c>
      <c r="H1490" s="16">
        <v>44891</v>
      </c>
      <c r="I1490" s="11" t="s">
        <v>5098</v>
      </c>
      <c r="J1490" s="16">
        <v>44891</v>
      </c>
      <c r="K1490" s="14">
        <v>543</v>
      </c>
      <c r="L1490" s="15" t="s">
        <v>5108</v>
      </c>
    </row>
    <row r="1491" spans="1:12">
      <c r="A1491" s="11" t="s">
        <v>5107</v>
      </c>
      <c r="B1491" s="14">
        <v>1638</v>
      </c>
      <c r="C1491" s="14" t="s">
        <v>6789</v>
      </c>
      <c r="D1491" s="14" t="s">
        <v>6790</v>
      </c>
      <c r="E1491" s="14">
        <v>0</v>
      </c>
      <c r="F1491" s="11" t="s">
        <v>5097</v>
      </c>
      <c r="G1491" s="11" t="s">
        <v>5098</v>
      </c>
      <c r="H1491" s="16">
        <v>45331</v>
      </c>
      <c r="I1491" s="11" t="s">
        <v>5098</v>
      </c>
      <c r="J1491" s="16">
        <v>45331</v>
      </c>
      <c r="K1491" s="14">
        <v>543</v>
      </c>
      <c r="L1491" s="15" t="s">
        <v>5108</v>
      </c>
    </row>
    <row r="1492" spans="1:12">
      <c r="A1492" s="11" t="s">
        <v>5107</v>
      </c>
      <c r="B1492" s="14">
        <v>1639</v>
      </c>
      <c r="C1492" s="14" t="s">
        <v>6791</v>
      </c>
      <c r="D1492" s="14" t="s">
        <v>1084</v>
      </c>
      <c r="E1492" s="14">
        <v>1</v>
      </c>
      <c r="F1492" s="11" t="s">
        <v>5097</v>
      </c>
      <c r="G1492" s="11" t="s">
        <v>5098</v>
      </c>
      <c r="H1492" s="16">
        <v>45771</v>
      </c>
      <c r="I1492" s="11" t="s">
        <v>5098</v>
      </c>
      <c r="J1492" s="16">
        <v>45771</v>
      </c>
      <c r="K1492" s="14">
        <v>543</v>
      </c>
      <c r="L1492" s="15" t="s">
        <v>5108</v>
      </c>
    </row>
    <row r="1493" spans="1:12">
      <c r="A1493" s="11" t="s">
        <v>5107</v>
      </c>
      <c r="B1493" s="14">
        <v>1640</v>
      </c>
      <c r="C1493" s="14" t="s">
        <v>6792</v>
      </c>
      <c r="D1493" s="14" t="s">
        <v>6793</v>
      </c>
      <c r="E1493" s="14">
        <v>0</v>
      </c>
      <c r="F1493" s="11" t="s">
        <v>5097</v>
      </c>
      <c r="G1493" s="11" t="s">
        <v>5098</v>
      </c>
      <c r="H1493" s="16">
        <v>46211</v>
      </c>
      <c r="I1493" s="11" t="s">
        <v>5098</v>
      </c>
      <c r="J1493" s="16">
        <v>46211</v>
      </c>
      <c r="K1493" s="14">
        <v>543</v>
      </c>
      <c r="L1493" s="15" t="s">
        <v>5108</v>
      </c>
    </row>
    <row r="1494" spans="1:12">
      <c r="A1494" s="11" t="s">
        <v>5107</v>
      </c>
      <c r="B1494" s="14">
        <v>1641</v>
      </c>
      <c r="C1494" s="14" t="s">
        <v>1105</v>
      </c>
      <c r="D1494" s="14" t="s">
        <v>6794</v>
      </c>
      <c r="E1494" s="14">
        <v>1</v>
      </c>
      <c r="F1494" s="11" t="s">
        <v>5097</v>
      </c>
      <c r="G1494" s="11" t="s">
        <v>5098</v>
      </c>
      <c r="H1494" s="16">
        <v>44892</v>
      </c>
      <c r="I1494" s="11" t="s">
        <v>5098</v>
      </c>
      <c r="J1494" s="16">
        <v>44892</v>
      </c>
      <c r="K1494" s="14">
        <v>546</v>
      </c>
      <c r="L1494" s="15" t="s">
        <v>5108</v>
      </c>
    </row>
    <row r="1495" spans="1:12">
      <c r="A1495" s="11" t="s">
        <v>5107</v>
      </c>
      <c r="B1495" s="14">
        <v>1642</v>
      </c>
      <c r="C1495" s="14" t="s">
        <v>1107</v>
      </c>
      <c r="D1495" s="14" t="s">
        <v>6795</v>
      </c>
      <c r="E1495" s="14">
        <v>0</v>
      </c>
      <c r="F1495" s="11" t="s">
        <v>5097</v>
      </c>
      <c r="G1495" s="11" t="s">
        <v>5098</v>
      </c>
      <c r="H1495" s="16">
        <v>45332</v>
      </c>
      <c r="I1495" s="11" t="s">
        <v>5098</v>
      </c>
      <c r="J1495" s="16">
        <v>45332</v>
      </c>
      <c r="K1495" s="14">
        <v>546</v>
      </c>
      <c r="L1495" s="15" t="s">
        <v>5108</v>
      </c>
    </row>
    <row r="1496" spans="1:12">
      <c r="A1496" s="11" t="s">
        <v>5107</v>
      </c>
      <c r="B1496" s="14">
        <v>1643</v>
      </c>
      <c r="C1496" s="14" t="s">
        <v>1109</v>
      </c>
      <c r="D1496" s="14" t="s">
        <v>6796</v>
      </c>
      <c r="E1496" s="14">
        <v>0</v>
      </c>
      <c r="F1496" s="11" t="s">
        <v>5097</v>
      </c>
      <c r="G1496" s="11" t="s">
        <v>5098</v>
      </c>
      <c r="H1496" s="16">
        <v>45772</v>
      </c>
      <c r="I1496" s="11" t="s">
        <v>5098</v>
      </c>
      <c r="J1496" s="16">
        <v>45772</v>
      </c>
      <c r="K1496" s="14">
        <v>546</v>
      </c>
      <c r="L1496" s="15" t="s">
        <v>5108</v>
      </c>
    </row>
    <row r="1497" spans="1:12">
      <c r="A1497" s="11" t="s">
        <v>5107</v>
      </c>
      <c r="B1497" s="14">
        <v>1644</v>
      </c>
      <c r="C1497" s="14" t="s">
        <v>1111</v>
      </c>
      <c r="D1497" s="14" t="s">
        <v>1112</v>
      </c>
      <c r="E1497" s="14">
        <v>0</v>
      </c>
      <c r="F1497" s="11" t="s">
        <v>5097</v>
      </c>
      <c r="G1497" s="11" t="s">
        <v>5098</v>
      </c>
      <c r="H1497" s="16">
        <v>46212</v>
      </c>
      <c r="I1497" s="11" t="s">
        <v>5098</v>
      </c>
      <c r="J1497" s="16">
        <v>46212</v>
      </c>
      <c r="K1497" s="14">
        <v>546</v>
      </c>
      <c r="L1497" s="15" t="s">
        <v>5108</v>
      </c>
    </row>
    <row r="1498" spans="1:12">
      <c r="A1498" s="11" t="s">
        <v>5107</v>
      </c>
      <c r="B1498" s="14">
        <v>1645</v>
      </c>
      <c r="C1498" s="14" t="s">
        <v>1114</v>
      </c>
      <c r="D1498" s="14" t="s">
        <v>1115</v>
      </c>
      <c r="E1498" s="14">
        <v>1</v>
      </c>
      <c r="F1498" s="11" t="s">
        <v>5097</v>
      </c>
      <c r="G1498" s="11" t="s">
        <v>5098</v>
      </c>
      <c r="H1498" s="16">
        <v>44893</v>
      </c>
      <c r="I1498" s="11" t="s">
        <v>5098</v>
      </c>
      <c r="J1498" s="16">
        <v>44893</v>
      </c>
      <c r="K1498" s="14">
        <v>547</v>
      </c>
      <c r="L1498" s="15" t="s">
        <v>5108</v>
      </c>
    </row>
    <row r="1499" spans="1:12">
      <c r="A1499" s="11" t="s">
        <v>5107</v>
      </c>
      <c r="B1499" s="14">
        <v>1646</v>
      </c>
      <c r="C1499" s="14" t="s">
        <v>1116</v>
      </c>
      <c r="D1499" s="14" t="s">
        <v>1117</v>
      </c>
      <c r="E1499" s="14">
        <v>0</v>
      </c>
      <c r="F1499" s="11" t="s">
        <v>5097</v>
      </c>
      <c r="G1499" s="11" t="s">
        <v>5098</v>
      </c>
      <c r="H1499" s="16">
        <v>45333</v>
      </c>
      <c r="I1499" s="11" t="s">
        <v>5098</v>
      </c>
      <c r="J1499" s="16">
        <v>45333</v>
      </c>
      <c r="K1499" s="14">
        <v>547</v>
      </c>
      <c r="L1499" s="15" t="s">
        <v>5108</v>
      </c>
    </row>
    <row r="1500" spans="1:12">
      <c r="A1500" s="11" t="s">
        <v>5107</v>
      </c>
      <c r="B1500" s="14">
        <v>1647</v>
      </c>
      <c r="C1500" s="14" t="s">
        <v>1118</v>
      </c>
      <c r="D1500" s="14" t="s">
        <v>6797</v>
      </c>
      <c r="E1500" s="14">
        <v>0</v>
      </c>
      <c r="F1500" s="11" t="s">
        <v>5097</v>
      </c>
      <c r="G1500" s="11" t="s">
        <v>5098</v>
      </c>
      <c r="H1500" s="16">
        <v>45773</v>
      </c>
      <c r="I1500" s="11" t="s">
        <v>5098</v>
      </c>
      <c r="J1500" s="16">
        <v>45773</v>
      </c>
      <c r="K1500" s="14">
        <v>547</v>
      </c>
      <c r="L1500" s="15" t="s">
        <v>5108</v>
      </c>
    </row>
    <row r="1501" spans="1:12">
      <c r="A1501" s="11" t="s">
        <v>5107</v>
      </c>
      <c r="B1501" s="14">
        <v>1648</v>
      </c>
      <c r="C1501" s="14" t="s">
        <v>6798</v>
      </c>
      <c r="D1501" s="14" t="s">
        <v>1121</v>
      </c>
      <c r="E1501" s="14">
        <v>0</v>
      </c>
      <c r="F1501" s="11" t="s">
        <v>5097</v>
      </c>
      <c r="G1501" s="11" t="s">
        <v>5098</v>
      </c>
      <c r="H1501" s="16">
        <v>46213</v>
      </c>
      <c r="I1501" s="11" t="s">
        <v>5098</v>
      </c>
      <c r="J1501" s="16">
        <v>46213</v>
      </c>
      <c r="K1501" s="14">
        <v>547</v>
      </c>
      <c r="L1501" s="15" t="s">
        <v>5108</v>
      </c>
    </row>
    <row r="1502" spans="1:12">
      <c r="A1502" s="11" t="s">
        <v>5107</v>
      </c>
      <c r="B1502" s="14">
        <v>1649</v>
      </c>
      <c r="C1502" s="14" t="s">
        <v>6799</v>
      </c>
      <c r="D1502" s="14" t="s">
        <v>6800</v>
      </c>
      <c r="E1502" s="14">
        <v>1</v>
      </c>
      <c r="F1502" s="11" t="s">
        <v>5097</v>
      </c>
      <c r="G1502" s="11" t="s">
        <v>5098</v>
      </c>
      <c r="H1502" s="16">
        <v>44894</v>
      </c>
      <c r="I1502" s="11" t="s">
        <v>5098</v>
      </c>
      <c r="J1502" s="16">
        <v>44894</v>
      </c>
      <c r="K1502" s="14">
        <v>549</v>
      </c>
      <c r="L1502" s="15" t="s">
        <v>5108</v>
      </c>
    </row>
    <row r="1503" spans="1:12">
      <c r="A1503" s="11" t="s">
        <v>5107</v>
      </c>
      <c r="B1503" s="14">
        <v>1650</v>
      </c>
      <c r="C1503" s="14" t="s">
        <v>1132</v>
      </c>
      <c r="D1503" s="14" t="s">
        <v>6801</v>
      </c>
      <c r="E1503" s="14">
        <v>0</v>
      </c>
      <c r="F1503" s="11" t="s">
        <v>5097</v>
      </c>
      <c r="G1503" s="11" t="s">
        <v>5098</v>
      </c>
      <c r="H1503" s="16">
        <v>45334</v>
      </c>
      <c r="I1503" s="11" t="s">
        <v>5098</v>
      </c>
      <c r="J1503" s="16">
        <v>45334</v>
      </c>
      <c r="K1503" s="14">
        <v>549</v>
      </c>
      <c r="L1503" s="15" t="s">
        <v>5108</v>
      </c>
    </row>
    <row r="1504" spans="1:12">
      <c r="A1504" s="11" t="s">
        <v>5107</v>
      </c>
      <c r="B1504" s="14">
        <v>1651</v>
      </c>
      <c r="C1504" s="14" t="s">
        <v>1134</v>
      </c>
      <c r="D1504" s="14" t="s">
        <v>1135</v>
      </c>
      <c r="E1504" s="14">
        <v>0</v>
      </c>
      <c r="F1504" s="11" t="s">
        <v>5097</v>
      </c>
      <c r="G1504" s="11" t="s">
        <v>5098</v>
      </c>
      <c r="H1504" s="16">
        <v>45774</v>
      </c>
      <c r="I1504" s="11" t="s">
        <v>5098</v>
      </c>
      <c r="J1504" s="16">
        <v>45774</v>
      </c>
      <c r="K1504" s="14">
        <v>549</v>
      </c>
      <c r="L1504" s="15" t="s">
        <v>5108</v>
      </c>
    </row>
    <row r="1505" spans="1:12">
      <c r="A1505" s="11" t="s">
        <v>5107</v>
      </c>
      <c r="B1505" s="14">
        <v>1652</v>
      </c>
      <c r="C1505" s="14" t="s">
        <v>1136</v>
      </c>
      <c r="D1505" s="14" t="s">
        <v>6802</v>
      </c>
      <c r="E1505" s="14">
        <v>0</v>
      </c>
      <c r="F1505" s="11" t="s">
        <v>5097</v>
      </c>
      <c r="G1505" s="11" t="s">
        <v>5098</v>
      </c>
      <c r="H1505" s="16">
        <v>46214</v>
      </c>
      <c r="I1505" s="11" t="s">
        <v>5098</v>
      </c>
      <c r="J1505" s="16">
        <v>46214</v>
      </c>
      <c r="K1505" s="14">
        <v>549</v>
      </c>
      <c r="L1505" s="15" t="s">
        <v>5108</v>
      </c>
    </row>
    <row r="1506" spans="1:12">
      <c r="A1506" s="11" t="s">
        <v>5107</v>
      </c>
      <c r="B1506" s="14">
        <v>1653</v>
      </c>
      <c r="C1506" s="14"/>
      <c r="D1506" s="14" t="s">
        <v>6803</v>
      </c>
      <c r="E1506" s="14">
        <v>0</v>
      </c>
      <c r="F1506" s="11" t="s">
        <v>5097</v>
      </c>
      <c r="G1506" s="11" t="s">
        <v>5098</v>
      </c>
      <c r="H1506" s="16">
        <v>44895</v>
      </c>
      <c r="I1506" s="11" t="s">
        <v>5098</v>
      </c>
      <c r="J1506" s="16">
        <v>44895</v>
      </c>
      <c r="K1506" s="14">
        <v>550</v>
      </c>
      <c r="L1506" s="15" t="s">
        <v>5108</v>
      </c>
    </row>
    <row r="1507" spans="1:12">
      <c r="A1507" s="11" t="s">
        <v>5107</v>
      </c>
      <c r="B1507" s="14">
        <v>1654</v>
      </c>
      <c r="C1507" s="14"/>
      <c r="D1507" s="14"/>
      <c r="E1507" s="14">
        <v>0</v>
      </c>
      <c r="F1507" s="11" t="s">
        <v>5097</v>
      </c>
      <c r="G1507" s="11" t="s">
        <v>5098</v>
      </c>
      <c r="H1507" s="16">
        <v>45335</v>
      </c>
      <c r="I1507" s="11" t="s">
        <v>5098</v>
      </c>
      <c r="J1507" s="16">
        <v>45335</v>
      </c>
      <c r="K1507" s="14">
        <v>550</v>
      </c>
      <c r="L1507" s="15" t="s">
        <v>5108</v>
      </c>
    </row>
    <row r="1508" spans="1:12">
      <c r="A1508" s="11" t="s">
        <v>5107</v>
      </c>
      <c r="B1508" s="14">
        <v>1655</v>
      </c>
      <c r="C1508" s="14"/>
      <c r="D1508" s="14"/>
      <c r="E1508" s="14">
        <v>0</v>
      </c>
      <c r="F1508" s="11" t="s">
        <v>5097</v>
      </c>
      <c r="G1508" s="11" t="s">
        <v>5098</v>
      </c>
      <c r="H1508" s="16">
        <v>45775</v>
      </c>
      <c r="I1508" s="11" t="s">
        <v>5098</v>
      </c>
      <c r="J1508" s="16">
        <v>45775</v>
      </c>
      <c r="K1508" s="14">
        <v>550</v>
      </c>
      <c r="L1508" s="15" t="s">
        <v>5108</v>
      </c>
    </row>
    <row r="1509" spans="1:12">
      <c r="A1509" s="11" t="s">
        <v>5107</v>
      </c>
      <c r="B1509" s="14">
        <v>1656</v>
      </c>
      <c r="C1509" s="14"/>
      <c r="D1509" s="14"/>
      <c r="E1509" s="14">
        <v>0</v>
      </c>
      <c r="F1509" s="11" t="s">
        <v>5097</v>
      </c>
      <c r="G1509" s="11" t="s">
        <v>5098</v>
      </c>
      <c r="H1509" s="16">
        <v>46215</v>
      </c>
      <c r="I1509" s="11" t="s">
        <v>5098</v>
      </c>
      <c r="J1509" s="16">
        <v>46215</v>
      </c>
      <c r="K1509" s="14">
        <v>550</v>
      </c>
      <c r="L1509" s="15" t="s">
        <v>5108</v>
      </c>
    </row>
    <row r="1510" spans="1:12">
      <c r="A1510" s="11" t="s">
        <v>5107</v>
      </c>
      <c r="B1510" s="14">
        <v>1657</v>
      </c>
      <c r="C1510" s="14" t="s">
        <v>6804</v>
      </c>
      <c r="D1510" s="14" t="s">
        <v>6805</v>
      </c>
      <c r="E1510" s="14">
        <v>0</v>
      </c>
      <c r="F1510" s="11" t="s">
        <v>5097</v>
      </c>
      <c r="G1510" s="11" t="s">
        <v>5098</v>
      </c>
      <c r="H1510" s="16">
        <v>44896</v>
      </c>
      <c r="I1510" s="11" t="s">
        <v>5098</v>
      </c>
      <c r="J1510" s="16">
        <v>44896</v>
      </c>
      <c r="K1510" s="14">
        <v>551</v>
      </c>
      <c r="L1510" s="15" t="s">
        <v>5108</v>
      </c>
    </row>
    <row r="1511" spans="1:12">
      <c r="A1511" s="11" t="s">
        <v>5107</v>
      </c>
      <c r="B1511" s="14">
        <v>1658</v>
      </c>
      <c r="C1511" s="14" t="s">
        <v>6806</v>
      </c>
      <c r="D1511" s="14" t="s">
        <v>6807</v>
      </c>
      <c r="E1511" s="14">
        <v>1</v>
      </c>
      <c r="F1511" s="11" t="s">
        <v>5097</v>
      </c>
      <c r="G1511" s="11" t="s">
        <v>5098</v>
      </c>
      <c r="H1511" s="16">
        <v>45336</v>
      </c>
      <c r="I1511" s="11" t="s">
        <v>5098</v>
      </c>
      <c r="J1511" s="16">
        <v>45336</v>
      </c>
      <c r="K1511" s="14">
        <v>551</v>
      </c>
      <c r="L1511" s="15" t="s">
        <v>5108</v>
      </c>
    </row>
    <row r="1512" spans="1:12">
      <c r="A1512" s="11" t="s">
        <v>5107</v>
      </c>
      <c r="B1512" s="14">
        <v>1659</v>
      </c>
      <c r="C1512" s="14" t="s">
        <v>6808</v>
      </c>
      <c r="D1512" s="14" t="s">
        <v>6809</v>
      </c>
      <c r="E1512" s="14">
        <v>0</v>
      </c>
      <c r="F1512" s="11" t="s">
        <v>5097</v>
      </c>
      <c r="G1512" s="11" t="s">
        <v>5098</v>
      </c>
      <c r="H1512" s="16">
        <v>45776</v>
      </c>
      <c r="I1512" s="11" t="s">
        <v>5098</v>
      </c>
      <c r="J1512" s="16">
        <v>45776</v>
      </c>
      <c r="K1512" s="14">
        <v>551</v>
      </c>
      <c r="L1512" s="15" t="s">
        <v>5108</v>
      </c>
    </row>
    <row r="1513" spans="1:12">
      <c r="A1513" s="11" t="s">
        <v>5107</v>
      </c>
      <c r="B1513" s="14">
        <v>1660</v>
      </c>
      <c r="C1513" s="14" t="s">
        <v>6810</v>
      </c>
      <c r="D1513" s="14" t="s">
        <v>6811</v>
      </c>
      <c r="E1513" s="14">
        <v>0</v>
      </c>
      <c r="F1513" s="11" t="s">
        <v>5097</v>
      </c>
      <c r="G1513" s="11" t="s">
        <v>5098</v>
      </c>
      <c r="H1513" s="16">
        <v>46216</v>
      </c>
      <c r="I1513" s="11" t="s">
        <v>5098</v>
      </c>
      <c r="J1513" s="16">
        <v>46216</v>
      </c>
      <c r="K1513" s="14">
        <v>551</v>
      </c>
      <c r="L1513" s="15" t="s">
        <v>5108</v>
      </c>
    </row>
    <row r="1514" spans="1:12">
      <c r="A1514" s="11" t="s">
        <v>5107</v>
      </c>
      <c r="B1514" s="14">
        <v>1661</v>
      </c>
      <c r="C1514" s="14" t="s">
        <v>1152</v>
      </c>
      <c r="D1514" s="14" t="s">
        <v>1153</v>
      </c>
      <c r="E1514" s="14">
        <v>0</v>
      </c>
      <c r="F1514" s="11" t="s">
        <v>5097</v>
      </c>
      <c r="G1514" s="11" t="s">
        <v>5098</v>
      </c>
      <c r="H1514" s="16">
        <v>44897</v>
      </c>
      <c r="I1514" s="11" t="s">
        <v>5098</v>
      </c>
      <c r="J1514" s="16">
        <v>44897</v>
      </c>
      <c r="K1514" s="14">
        <v>552</v>
      </c>
      <c r="L1514" s="15" t="s">
        <v>5108</v>
      </c>
    </row>
    <row r="1515" spans="1:12">
      <c r="A1515" s="11" t="s">
        <v>5107</v>
      </c>
      <c r="B1515" s="14">
        <v>1662</v>
      </c>
      <c r="C1515" s="14" t="s">
        <v>1154</v>
      </c>
      <c r="D1515" s="14" t="s">
        <v>1155</v>
      </c>
      <c r="E1515" s="14">
        <v>0</v>
      </c>
      <c r="F1515" s="11" t="s">
        <v>5097</v>
      </c>
      <c r="G1515" s="11" t="s">
        <v>5098</v>
      </c>
      <c r="H1515" s="16">
        <v>45337</v>
      </c>
      <c r="I1515" s="11" t="s">
        <v>5098</v>
      </c>
      <c r="J1515" s="16">
        <v>45337</v>
      </c>
      <c r="K1515" s="14">
        <v>552</v>
      </c>
      <c r="L1515" s="15" t="s">
        <v>5108</v>
      </c>
    </row>
    <row r="1516" spans="1:12">
      <c r="A1516" s="11" t="s">
        <v>5107</v>
      </c>
      <c r="B1516" s="14">
        <v>1663</v>
      </c>
      <c r="C1516" s="14" t="s">
        <v>1156</v>
      </c>
      <c r="D1516" s="14" t="s">
        <v>1157</v>
      </c>
      <c r="E1516" s="14">
        <v>1</v>
      </c>
      <c r="F1516" s="11" t="s">
        <v>5097</v>
      </c>
      <c r="G1516" s="11" t="s">
        <v>5098</v>
      </c>
      <c r="H1516" s="16">
        <v>45777</v>
      </c>
      <c r="I1516" s="11" t="s">
        <v>5098</v>
      </c>
      <c r="J1516" s="16">
        <v>45777</v>
      </c>
      <c r="K1516" s="14">
        <v>552</v>
      </c>
      <c r="L1516" s="15" t="s">
        <v>5108</v>
      </c>
    </row>
    <row r="1517" spans="1:12">
      <c r="A1517" s="11" t="s">
        <v>5107</v>
      </c>
      <c r="B1517" s="14">
        <v>1664</v>
      </c>
      <c r="C1517" s="14" t="s">
        <v>1158</v>
      </c>
      <c r="D1517" s="14" t="s">
        <v>6812</v>
      </c>
      <c r="E1517" s="14">
        <v>0</v>
      </c>
      <c r="F1517" s="11" t="s">
        <v>5097</v>
      </c>
      <c r="G1517" s="11" t="s">
        <v>5098</v>
      </c>
      <c r="H1517" s="16">
        <v>46217</v>
      </c>
      <c r="I1517" s="11" t="s">
        <v>5098</v>
      </c>
      <c r="J1517" s="16">
        <v>46217</v>
      </c>
      <c r="K1517" s="14">
        <v>552</v>
      </c>
      <c r="L1517" s="15" t="s">
        <v>5108</v>
      </c>
    </row>
    <row r="1518" spans="1:12">
      <c r="A1518" s="11" t="s">
        <v>5107</v>
      </c>
      <c r="B1518" s="14">
        <v>1665</v>
      </c>
      <c r="C1518" s="14" t="s">
        <v>1161</v>
      </c>
      <c r="D1518" s="14" t="s">
        <v>6813</v>
      </c>
      <c r="E1518" s="14">
        <v>0</v>
      </c>
      <c r="F1518" s="11" t="s">
        <v>5097</v>
      </c>
      <c r="G1518" s="11" t="s">
        <v>5098</v>
      </c>
      <c r="H1518" s="16">
        <v>44898</v>
      </c>
      <c r="I1518" s="11" t="s">
        <v>5098</v>
      </c>
      <c r="J1518" s="16">
        <v>44898</v>
      </c>
      <c r="K1518" s="14">
        <v>553</v>
      </c>
      <c r="L1518" s="15" t="s">
        <v>5108</v>
      </c>
    </row>
    <row r="1519" spans="1:12">
      <c r="A1519" s="11" t="s">
        <v>5107</v>
      </c>
      <c r="B1519" s="14">
        <v>1666</v>
      </c>
      <c r="C1519" s="14" t="s">
        <v>1163</v>
      </c>
      <c r="D1519" s="14" t="s">
        <v>6814</v>
      </c>
      <c r="E1519" s="14">
        <v>0</v>
      </c>
      <c r="F1519" s="11" t="s">
        <v>5097</v>
      </c>
      <c r="G1519" s="11" t="s">
        <v>5098</v>
      </c>
      <c r="H1519" s="16">
        <v>45338</v>
      </c>
      <c r="I1519" s="11" t="s">
        <v>5098</v>
      </c>
      <c r="J1519" s="16">
        <v>45338</v>
      </c>
      <c r="K1519" s="14">
        <v>553</v>
      </c>
      <c r="L1519" s="15" t="s">
        <v>5108</v>
      </c>
    </row>
    <row r="1520" spans="1:12">
      <c r="A1520" s="11" t="s">
        <v>5107</v>
      </c>
      <c r="B1520" s="14">
        <v>1667</v>
      </c>
      <c r="C1520" s="14" t="s">
        <v>1165</v>
      </c>
      <c r="D1520" s="14" t="s">
        <v>6815</v>
      </c>
      <c r="E1520" s="14">
        <v>1</v>
      </c>
      <c r="F1520" s="11" t="s">
        <v>5097</v>
      </c>
      <c r="G1520" s="11" t="s">
        <v>5098</v>
      </c>
      <c r="H1520" s="16">
        <v>45778</v>
      </c>
      <c r="I1520" s="11" t="s">
        <v>5098</v>
      </c>
      <c r="J1520" s="16">
        <v>45778</v>
      </c>
      <c r="K1520" s="14">
        <v>553</v>
      </c>
      <c r="L1520" s="15" t="s">
        <v>5108</v>
      </c>
    </row>
    <row r="1521" spans="1:12">
      <c r="A1521" s="11" t="s">
        <v>5107</v>
      </c>
      <c r="B1521" s="14">
        <v>1668</v>
      </c>
      <c r="C1521" s="14" t="s">
        <v>1167</v>
      </c>
      <c r="D1521" s="14" t="s">
        <v>6816</v>
      </c>
      <c r="E1521" s="14">
        <v>0</v>
      </c>
      <c r="F1521" s="11" t="s">
        <v>5097</v>
      </c>
      <c r="G1521" s="11" t="s">
        <v>5098</v>
      </c>
      <c r="H1521" s="16">
        <v>46218</v>
      </c>
      <c r="I1521" s="11" t="s">
        <v>5098</v>
      </c>
      <c r="J1521" s="16">
        <v>46218</v>
      </c>
      <c r="K1521" s="14">
        <v>553</v>
      </c>
      <c r="L1521" s="15" t="s">
        <v>5108</v>
      </c>
    </row>
    <row r="1522" spans="1:12">
      <c r="A1522" s="11" t="s">
        <v>5107</v>
      </c>
      <c r="B1522" s="14">
        <v>1669</v>
      </c>
      <c r="C1522" s="14" t="s">
        <v>1170</v>
      </c>
      <c r="D1522" s="14" t="s">
        <v>6817</v>
      </c>
      <c r="E1522" s="14">
        <v>1</v>
      </c>
      <c r="F1522" s="11" t="s">
        <v>5097</v>
      </c>
      <c r="G1522" s="11" t="s">
        <v>5098</v>
      </c>
      <c r="H1522" s="16">
        <v>44899</v>
      </c>
      <c r="I1522" s="11" t="s">
        <v>5098</v>
      </c>
      <c r="J1522" s="16">
        <v>44899</v>
      </c>
      <c r="K1522" s="14">
        <v>554</v>
      </c>
      <c r="L1522" s="15" t="s">
        <v>5108</v>
      </c>
    </row>
    <row r="1523" spans="1:12">
      <c r="A1523" s="11" t="s">
        <v>5107</v>
      </c>
      <c r="B1523" s="14">
        <v>1670</v>
      </c>
      <c r="C1523" s="14" t="s">
        <v>1172</v>
      </c>
      <c r="D1523" s="14" t="s">
        <v>1173</v>
      </c>
      <c r="E1523" s="14">
        <v>0</v>
      </c>
      <c r="F1523" s="11" t="s">
        <v>5097</v>
      </c>
      <c r="G1523" s="11" t="s">
        <v>5098</v>
      </c>
      <c r="H1523" s="16">
        <v>45339</v>
      </c>
      <c r="I1523" s="11" t="s">
        <v>5098</v>
      </c>
      <c r="J1523" s="16">
        <v>45339</v>
      </c>
      <c r="K1523" s="14">
        <v>554</v>
      </c>
      <c r="L1523" s="15" t="s">
        <v>5108</v>
      </c>
    </row>
    <row r="1524" spans="1:12">
      <c r="A1524" s="11" t="s">
        <v>5107</v>
      </c>
      <c r="B1524" s="14">
        <v>1671</v>
      </c>
      <c r="C1524" s="14" t="s">
        <v>1174</v>
      </c>
      <c r="D1524" s="14" t="s">
        <v>6818</v>
      </c>
      <c r="E1524" s="14">
        <v>0</v>
      </c>
      <c r="F1524" s="11" t="s">
        <v>5097</v>
      </c>
      <c r="G1524" s="11" t="s">
        <v>5098</v>
      </c>
      <c r="H1524" s="16">
        <v>45779</v>
      </c>
      <c r="I1524" s="11" t="s">
        <v>5098</v>
      </c>
      <c r="J1524" s="16">
        <v>45779</v>
      </c>
      <c r="K1524" s="14">
        <v>554</v>
      </c>
      <c r="L1524" s="15" t="s">
        <v>5108</v>
      </c>
    </row>
    <row r="1525" spans="1:12">
      <c r="A1525" s="11" t="s">
        <v>5107</v>
      </c>
      <c r="B1525" s="14">
        <v>1672</v>
      </c>
      <c r="C1525" s="14" t="s">
        <v>1176</v>
      </c>
      <c r="D1525" s="14" t="s">
        <v>6819</v>
      </c>
      <c r="E1525" s="14">
        <v>0</v>
      </c>
      <c r="F1525" s="11" t="s">
        <v>5097</v>
      </c>
      <c r="G1525" s="11" t="s">
        <v>5098</v>
      </c>
      <c r="H1525" s="16">
        <v>46219</v>
      </c>
      <c r="I1525" s="11" t="s">
        <v>5098</v>
      </c>
      <c r="J1525" s="16">
        <v>46219</v>
      </c>
      <c r="K1525" s="14">
        <v>554</v>
      </c>
      <c r="L1525" s="15" t="s">
        <v>5108</v>
      </c>
    </row>
    <row r="1526" spans="1:12">
      <c r="A1526" s="11" t="s">
        <v>5107</v>
      </c>
      <c r="B1526" s="14">
        <v>1673</v>
      </c>
      <c r="C1526" s="14" t="s">
        <v>1179</v>
      </c>
      <c r="D1526" s="14" t="s">
        <v>1180</v>
      </c>
      <c r="E1526" s="14">
        <v>0</v>
      </c>
      <c r="F1526" s="11" t="s">
        <v>5097</v>
      </c>
      <c r="G1526" s="11" t="s">
        <v>5098</v>
      </c>
      <c r="H1526" s="16">
        <v>44900</v>
      </c>
      <c r="I1526" s="11" t="s">
        <v>5098</v>
      </c>
      <c r="J1526" s="16">
        <v>44900</v>
      </c>
      <c r="K1526" s="14">
        <v>555</v>
      </c>
      <c r="L1526" s="15" t="s">
        <v>5108</v>
      </c>
    </row>
    <row r="1527" spans="1:12">
      <c r="A1527" s="11" t="s">
        <v>5107</v>
      </c>
      <c r="B1527" s="14">
        <v>1674</v>
      </c>
      <c r="C1527" s="14" t="s">
        <v>1181</v>
      </c>
      <c r="D1527" s="14" t="s">
        <v>6820</v>
      </c>
      <c r="E1527" s="14">
        <v>0</v>
      </c>
      <c r="F1527" s="11" t="s">
        <v>5097</v>
      </c>
      <c r="G1527" s="11" t="s">
        <v>5098</v>
      </c>
      <c r="H1527" s="16">
        <v>45340</v>
      </c>
      <c r="I1527" s="11" t="s">
        <v>5098</v>
      </c>
      <c r="J1527" s="16">
        <v>45340</v>
      </c>
      <c r="K1527" s="14">
        <v>555</v>
      </c>
      <c r="L1527" s="15" t="s">
        <v>5108</v>
      </c>
    </row>
    <row r="1528" spans="1:12">
      <c r="A1528" s="11" t="s">
        <v>5107</v>
      </c>
      <c r="B1528" s="14">
        <v>1675</v>
      </c>
      <c r="C1528" s="14" t="s">
        <v>1183</v>
      </c>
      <c r="D1528" s="14" t="s">
        <v>6821</v>
      </c>
      <c r="E1528" s="14">
        <v>0</v>
      </c>
      <c r="F1528" s="11" t="s">
        <v>5097</v>
      </c>
      <c r="G1528" s="11" t="s">
        <v>5098</v>
      </c>
      <c r="H1528" s="16">
        <v>45780</v>
      </c>
      <c r="I1528" s="11" t="s">
        <v>5098</v>
      </c>
      <c r="J1528" s="16">
        <v>45780</v>
      </c>
      <c r="K1528" s="14">
        <v>555</v>
      </c>
      <c r="L1528" s="15" t="s">
        <v>5108</v>
      </c>
    </row>
    <row r="1529" spans="1:12">
      <c r="A1529" s="11" t="s">
        <v>5107</v>
      </c>
      <c r="B1529" s="14">
        <v>1676</v>
      </c>
      <c r="C1529" s="14" t="s">
        <v>1185</v>
      </c>
      <c r="D1529" s="14" t="s">
        <v>6822</v>
      </c>
      <c r="E1529" s="14">
        <v>1</v>
      </c>
      <c r="F1529" s="11" t="s">
        <v>5097</v>
      </c>
      <c r="G1529" s="11" t="s">
        <v>5098</v>
      </c>
      <c r="H1529" s="16">
        <v>46220</v>
      </c>
      <c r="I1529" s="11" t="s">
        <v>5098</v>
      </c>
      <c r="J1529" s="16">
        <v>46220</v>
      </c>
      <c r="K1529" s="14">
        <v>555</v>
      </c>
      <c r="L1529" s="15" t="s">
        <v>5108</v>
      </c>
    </row>
    <row r="1530" spans="1:12">
      <c r="A1530" s="11" t="s">
        <v>5107</v>
      </c>
      <c r="B1530" s="14">
        <v>1677</v>
      </c>
      <c r="C1530" s="14" t="s">
        <v>1188</v>
      </c>
      <c r="D1530" s="14" t="s">
        <v>6823</v>
      </c>
      <c r="E1530" s="14">
        <v>0</v>
      </c>
      <c r="F1530" s="11" t="s">
        <v>5097</v>
      </c>
      <c r="G1530" s="11" t="s">
        <v>5098</v>
      </c>
      <c r="H1530" s="16">
        <v>44901</v>
      </c>
      <c r="I1530" s="11" t="s">
        <v>5098</v>
      </c>
      <c r="J1530" s="16">
        <v>44901</v>
      </c>
      <c r="K1530" s="14">
        <v>556</v>
      </c>
      <c r="L1530" s="15" t="s">
        <v>5108</v>
      </c>
    </row>
    <row r="1531" spans="1:12">
      <c r="A1531" s="11" t="s">
        <v>5107</v>
      </c>
      <c r="B1531" s="14">
        <v>1678</v>
      </c>
      <c r="C1531" s="14" t="s">
        <v>1190</v>
      </c>
      <c r="D1531" s="14" t="s">
        <v>6824</v>
      </c>
      <c r="E1531" s="14">
        <v>1</v>
      </c>
      <c r="F1531" s="11" t="s">
        <v>5097</v>
      </c>
      <c r="G1531" s="11" t="s">
        <v>5098</v>
      </c>
      <c r="H1531" s="16">
        <v>45341</v>
      </c>
      <c r="I1531" s="11" t="s">
        <v>5098</v>
      </c>
      <c r="J1531" s="16">
        <v>45341</v>
      </c>
      <c r="K1531" s="14">
        <v>556</v>
      </c>
      <c r="L1531" s="15" t="s">
        <v>5108</v>
      </c>
    </row>
    <row r="1532" spans="1:12">
      <c r="A1532" s="11" t="s">
        <v>5107</v>
      </c>
      <c r="B1532" s="14">
        <v>1679</v>
      </c>
      <c r="C1532" s="14" t="s">
        <v>1192</v>
      </c>
      <c r="D1532" s="14" t="s">
        <v>1193</v>
      </c>
      <c r="E1532" s="14">
        <v>0</v>
      </c>
      <c r="F1532" s="11" t="s">
        <v>5097</v>
      </c>
      <c r="G1532" s="11" t="s">
        <v>5098</v>
      </c>
      <c r="H1532" s="16">
        <v>45781</v>
      </c>
      <c r="I1532" s="11" t="s">
        <v>5098</v>
      </c>
      <c r="J1532" s="16">
        <v>45781</v>
      </c>
      <c r="K1532" s="14">
        <v>556</v>
      </c>
      <c r="L1532" s="15" t="s">
        <v>5108</v>
      </c>
    </row>
    <row r="1533" spans="1:12">
      <c r="A1533" s="11" t="s">
        <v>5107</v>
      </c>
      <c r="B1533" s="14">
        <v>1680</v>
      </c>
      <c r="C1533" s="14" t="s">
        <v>1194</v>
      </c>
      <c r="D1533" s="14" t="s">
        <v>6825</v>
      </c>
      <c r="E1533" s="14">
        <v>0</v>
      </c>
      <c r="F1533" s="11" t="s">
        <v>5097</v>
      </c>
      <c r="G1533" s="11" t="s">
        <v>5098</v>
      </c>
      <c r="H1533" s="16">
        <v>46221</v>
      </c>
      <c r="I1533" s="11" t="s">
        <v>5098</v>
      </c>
      <c r="J1533" s="16">
        <v>46221</v>
      </c>
      <c r="K1533" s="14">
        <v>556</v>
      </c>
      <c r="L1533" s="15" t="s">
        <v>5108</v>
      </c>
    </row>
    <row r="1534" spans="1:12">
      <c r="A1534" s="11" t="s">
        <v>5107</v>
      </c>
      <c r="B1534" s="14">
        <v>1681</v>
      </c>
      <c r="C1534" s="14" t="s">
        <v>1197</v>
      </c>
      <c r="D1534" s="14" t="s">
        <v>1198</v>
      </c>
      <c r="E1534" s="14">
        <v>1</v>
      </c>
      <c r="F1534" s="11" t="s">
        <v>5097</v>
      </c>
      <c r="G1534" s="11" t="s">
        <v>5098</v>
      </c>
      <c r="H1534" s="16">
        <v>44902</v>
      </c>
      <c r="I1534" s="11" t="s">
        <v>5098</v>
      </c>
      <c r="J1534" s="16">
        <v>44902</v>
      </c>
      <c r="K1534" s="14">
        <v>557</v>
      </c>
      <c r="L1534" s="15" t="s">
        <v>5108</v>
      </c>
    </row>
    <row r="1535" spans="1:12">
      <c r="A1535" s="11" t="s">
        <v>5107</v>
      </c>
      <c r="B1535" s="14">
        <v>1682</v>
      </c>
      <c r="C1535" s="14" t="s">
        <v>1199</v>
      </c>
      <c r="D1535" s="14" t="s">
        <v>6826</v>
      </c>
      <c r="E1535" s="14">
        <v>0</v>
      </c>
      <c r="F1535" s="11" t="s">
        <v>5097</v>
      </c>
      <c r="G1535" s="11" t="s">
        <v>5098</v>
      </c>
      <c r="H1535" s="16">
        <v>45342</v>
      </c>
      <c r="I1535" s="11" t="s">
        <v>5098</v>
      </c>
      <c r="J1535" s="16">
        <v>45342</v>
      </c>
      <c r="K1535" s="14">
        <v>557</v>
      </c>
      <c r="L1535" s="15" t="s">
        <v>5108</v>
      </c>
    </row>
    <row r="1536" spans="1:12">
      <c r="A1536" s="11" t="s">
        <v>5107</v>
      </c>
      <c r="B1536" s="14">
        <v>1683</v>
      </c>
      <c r="C1536" s="14" t="s">
        <v>1201</v>
      </c>
      <c r="D1536" s="14" t="s">
        <v>6827</v>
      </c>
      <c r="E1536" s="14">
        <v>0</v>
      </c>
      <c r="F1536" s="11" t="s">
        <v>5097</v>
      </c>
      <c r="G1536" s="11" t="s">
        <v>5098</v>
      </c>
      <c r="H1536" s="16">
        <v>45782</v>
      </c>
      <c r="I1536" s="11" t="s">
        <v>5098</v>
      </c>
      <c r="J1536" s="16">
        <v>45782</v>
      </c>
      <c r="K1536" s="14">
        <v>557</v>
      </c>
      <c r="L1536" s="15" t="s">
        <v>5108</v>
      </c>
    </row>
    <row r="1537" spans="1:12">
      <c r="A1537" s="11" t="s">
        <v>5107</v>
      </c>
      <c r="B1537" s="14">
        <v>1684</v>
      </c>
      <c r="C1537" s="14" t="s">
        <v>1203</v>
      </c>
      <c r="D1537" s="14" t="s">
        <v>1204</v>
      </c>
      <c r="E1537" s="14">
        <v>0</v>
      </c>
      <c r="F1537" s="11" t="s">
        <v>5097</v>
      </c>
      <c r="G1537" s="11" t="s">
        <v>5098</v>
      </c>
      <c r="H1537" s="16">
        <v>46222</v>
      </c>
      <c r="I1537" s="11" t="s">
        <v>5098</v>
      </c>
      <c r="J1537" s="16">
        <v>46222</v>
      </c>
      <c r="K1537" s="14">
        <v>557</v>
      </c>
      <c r="L1537" s="15" t="s">
        <v>5108</v>
      </c>
    </row>
    <row r="1538" spans="1:12">
      <c r="A1538" s="11" t="s">
        <v>5107</v>
      </c>
      <c r="B1538" s="14">
        <v>1685</v>
      </c>
      <c r="C1538" s="14"/>
      <c r="D1538" s="14" t="s">
        <v>6803</v>
      </c>
      <c r="E1538" s="14">
        <v>0</v>
      </c>
      <c r="F1538" s="11" t="s">
        <v>5097</v>
      </c>
      <c r="G1538" s="11" t="s">
        <v>5098</v>
      </c>
      <c r="H1538" s="16">
        <v>44903</v>
      </c>
      <c r="I1538" s="11" t="s">
        <v>5098</v>
      </c>
      <c r="J1538" s="16">
        <v>44903</v>
      </c>
      <c r="K1538" s="14">
        <v>560</v>
      </c>
      <c r="L1538" s="15" t="s">
        <v>5108</v>
      </c>
    </row>
    <row r="1539" spans="1:12">
      <c r="A1539" s="11" t="s">
        <v>5107</v>
      </c>
      <c r="B1539" s="14">
        <v>1686</v>
      </c>
      <c r="C1539" s="14"/>
      <c r="D1539" s="14"/>
      <c r="E1539" s="14">
        <v>0</v>
      </c>
      <c r="F1539" s="11" t="s">
        <v>5097</v>
      </c>
      <c r="G1539" s="11" t="s">
        <v>5098</v>
      </c>
      <c r="H1539" s="16">
        <v>45343</v>
      </c>
      <c r="I1539" s="11" t="s">
        <v>5098</v>
      </c>
      <c r="J1539" s="16">
        <v>45343</v>
      </c>
      <c r="K1539" s="14">
        <v>560</v>
      </c>
      <c r="L1539" s="15" t="s">
        <v>5108</v>
      </c>
    </row>
    <row r="1540" spans="1:12">
      <c r="A1540" s="11" t="s">
        <v>5107</v>
      </c>
      <c r="B1540" s="14">
        <v>1687</v>
      </c>
      <c r="C1540" s="14"/>
      <c r="D1540" s="14"/>
      <c r="E1540" s="14">
        <v>0</v>
      </c>
      <c r="F1540" s="11" t="s">
        <v>5097</v>
      </c>
      <c r="G1540" s="11" t="s">
        <v>5098</v>
      </c>
      <c r="H1540" s="16">
        <v>45783</v>
      </c>
      <c r="I1540" s="11" t="s">
        <v>5098</v>
      </c>
      <c r="J1540" s="16">
        <v>45783</v>
      </c>
      <c r="K1540" s="14">
        <v>560</v>
      </c>
      <c r="L1540" s="15" t="s">
        <v>5108</v>
      </c>
    </row>
    <row r="1541" spans="1:12">
      <c r="A1541" s="11" t="s">
        <v>5107</v>
      </c>
      <c r="B1541" s="14">
        <v>1688</v>
      </c>
      <c r="C1541" s="14"/>
      <c r="D1541" s="14"/>
      <c r="E1541" s="14">
        <v>0</v>
      </c>
      <c r="F1541" s="11" t="s">
        <v>5097</v>
      </c>
      <c r="G1541" s="11" t="s">
        <v>5098</v>
      </c>
      <c r="H1541" s="16">
        <v>46223</v>
      </c>
      <c r="I1541" s="11" t="s">
        <v>5098</v>
      </c>
      <c r="J1541" s="16">
        <v>46223</v>
      </c>
      <c r="K1541" s="14">
        <v>560</v>
      </c>
      <c r="L1541" s="15" t="s">
        <v>5108</v>
      </c>
    </row>
    <row r="1542" spans="1:12">
      <c r="A1542" s="11" t="s">
        <v>5107</v>
      </c>
      <c r="B1542" s="14">
        <v>1689</v>
      </c>
      <c r="C1542" s="14" t="s">
        <v>1226</v>
      </c>
      <c r="D1542" s="14" t="s">
        <v>6828</v>
      </c>
      <c r="E1542" s="14">
        <v>0</v>
      </c>
      <c r="F1542" s="11" t="s">
        <v>5097</v>
      </c>
      <c r="G1542" s="11" t="s">
        <v>5098</v>
      </c>
      <c r="H1542" s="16">
        <v>44904</v>
      </c>
      <c r="I1542" s="11" t="s">
        <v>5098</v>
      </c>
      <c r="J1542" s="16">
        <v>44904</v>
      </c>
      <c r="K1542" s="14">
        <v>561</v>
      </c>
      <c r="L1542" s="15" t="s">
        <v>5108</v>
      </c>
    </row>
    <row r="1543" spans="1:12">
      <c r="A1543" s="11" t="s">
        <v>5107</v>
      </c>
      <c r="B1543" s="14">
        <v>1690</v>
      </c>
      <c r="C1543" s="14" t="s">
        <v>1228</v>
      </c>
      <c r="D1543" s="14" t="s">
        <v>6829</v>
      </c>
      <c r="E1543" s="14">
        <v>1</v>
      </c>
      <c r="F1543" s="11" t="s">
        <v>5097</v>
      </c>
      <c r="G1543" s="11" t="s">
        <v>5098</v>
      </c>
      <c r="H1543" s="16">
        <v>45344</v>
      </c>
      <c r="I1543" s="11" t="s">
        <v>5098</v>
      </c>
      <c r="J1543" s="16">
        <v>45344</v>
      </c>
      <c r="K1543" s="14">
        <v>561</v>
      </c>
      <c r="L1543" s="15" t="s">
        <v>5108</v>
      </c>
    </row>
    <row r="1544" spans="1:12">
      <c r="A1544" s="11" t="s">
        <v>5107</v>
      </c>
      <c r="B1544" s="14">
        <v>1691</v>
      </c>
      <c r="C1544" s="14" t="s">
        <v>1230</v>
      </c>
      <c r="D1544" s="14" t="s">
        <v>6830</v>
      </c>
      <c r="E1544" s="14">
        <v>0</v>
      </c>
      <c r="F1544" s="11" t="s">
        <v>5097</v>
      </c>
      <c r="G1544" s="11" t="s">
        <v>5098</v>
      </c>
      <c r="H1544" s="16">
        <v>45784</v>
      </c>
      <c r="I1544" s="11" t="s">
        <v>5098</v>
      </c>
      <c r="J1544" s="16">
        <v>45784</v>
      </c>
      <c r="K1544" s="14">
        <v>561</v>
      </c>
      <c r="L1544" s="15" t="s">
        <v>5108</v>
      </c>
    </row>
    <row r="1545" spans="1:12">
      <c r="A1545" s="11" t="s">
        <v>5107</v>
      </c>
      <c r="B1545" s="14">
        <v>1692</v>
      </c>
      <c r="C1545" s="14" t="s">
        <v>1232</v>
      </c>
      <c r="D1545" s="14" t="s">
        <v>6831</v>
      </c>
      <c r="E1545" s="14">
        <v>0</v>
      </c>
      <c r="F1545" s="11" t="s">
        <v>5097</v>
      </c>
      <c r="G1545" s="11" t="s">
        <v>5098</v>
      </c>
      <c r="H1545" s="16">
        <v>46224</v>
      </c>
      <c r="I1545" s="11" t="s">
        <v>5098</v>
      </c>
      <c r="J1545" s="16">
        <v>46224</v>
      </c>
      <c r="K1545" s="14">
        <v>561</v>
      </c>
      <c r="L1545" s="15" t="s">
        <v>5108</v>
      </c>
    </row>
    <row r="1546" spans="1:12">
      <c r="A1546" s="11" t="s">
        <v>5107</v>
      </c>
      <c r="B1546" s="14">
        <v>1693</v>
      </c>
      <c r="C1546" s="14" t="s">
        <v>6832</v>
      </c>
      <c r="D1546" s="14" t="s">
        <v>6833</v>
      </c>
      <c r="E1546" s="14">
        <v>0</v>
      </c>
      <c r="F1546" s="11" t="s">
        <v>5097</v>
      </c>
      <c r="G1546" s="11" t="s">
        <v>5098</v>
      </c>
      <c r="H1546" s="16">
        <v>44905</v>
      </c>
      <c r="I1546" s="11" t="s">
        <v>5098</v>
      </c>
      <c r="J1546" s="16">
        <v>44905</v>
      </c>
      <c r="K1546" s="14">
        <v>562</v>
      </c>
      <c r="L1546" s="15" t="s">
        <v>5108</v>
      </c>
    </row>
    <row r="1547" spans="1:12">
      <c r="A1547" s="11" t="s">
        <v>5107</v>
      </c>
      <c r="B1547" s="14">
        <v>1694</v>
      </c>
      <c r="C1547" s="14" t="s">
        <v>6834</v>
      </c>
      <c r="D1547" s="14" t="s">
        <v>6835</v>
      </c>
      <c r="E1547" s="14">
        <v>0</v>
      </c>
      <c r="F1547" s="11" t="s">
        <v>5097</v>
      </c>
      <c r="G1547" s="11" t="s">
        <v>5098</v>
      </c>
      <c r="H1547" s="16">
        <v>45345</v>
      </c>
      <c r="I1547" s="11" t="s">
        <v>5098</v>
      </c>
      <c r="J1547" s="16">
        <v>45345</v>
      </c>
      <c r="K1547" s="14">
        <v>562</v>
      </c>
      <c r="L1547" s="15" t="s">
        <v>5108</v>
      </c>
    </row>
    <row r="1548" spans="1:12">
      <c r="A1548" s="11" t="s">
        <v>5107</v>
      </c>
      <c r="B1548" s="14">
        <v>1695</v>
      </c>
      <c r="C1548" s="14" t="s">
        <v>6836</v>
      </c>
      <c r="D1548" s="14" t="s">
        <v>6837</v>
      </c>
      <c r="E1548" s="14">
        <v>0</v>
      </c>
      <c r="F1548" s="11" t="s">
        <v>5097</v>
      </c>
      <c r="G1548" s="11" t="s">
        <v>5098</v>
      </c>
      <c r="H1548" s="16">
        <v>45785</v>
      </c>
      <c r="I1548" s="11" t="s">
        <v>5098</v>
      </c>
      <c r="J1548" s="16">
        <v>45785</v>
      </c>
      <c r="K1548" s="14">
        <v>562</v>
      </c>
      <c r="L1548" s="15" t="s">
        <v>5108</v>
      </c>
    </row>
    <row r="1549" spans="1:12">
      <c r="A1549" s="11" t="s">
        <v>5107</v>
      </c>
      <c r="B1549" s="14">
        <v>1696</v>
      </c>
      <c r="C1549" s="14" t="s">
        <v>6838</v>
      </c>
      <c r="D1549" s="14" t="s">
        <v>6839</v>
      </c>
      <c r="E1549" s="14">
        <v>1</v>
      </c>
      <c r="F1549" s="11" t="s">
        <v>5097</v>
      </c>
      <c r="G1549" s="11" t="s">
        <v>5098</v>
      </c>
      <c r="H1549" s="16">
        <v>46225</v>
      </c>
      <c r="I1549" s="11" t="s">
        <v>5098</v>
      </c>
      <c r="J1549" s="16">
        <v>46225</v>
      </c>
      <c r="K1549" s="14">
        <v>562</v>
      </c>
      <c r="L1549" s="15" t="s">
        <v>5108</v>
      </c>
    </row>
    <row r="1550" spans="1:12">
      <c r="A1550" s="11" t="s">
        <v>5107</v>
      </c>
      <c r="B1550" s="14">
        <v>1697</v>
      </c>
      <c r="C1550" s="14" t="s">
        <v>6840</v>
      </c>
      <c r="D1550" s="14" t="s">
        <v>1246</v>
      </c>
      <c r="E1550" s="14">
        <v>1</v>
      </c>
      <c r="F1550" s="11" t="s">
        <v>5097</v>
      </c>
      <c r="G1550" s="11" t="s">
        <v>5098</v>
      </c>
      <c r="H1550" s="16">
        <v>44906</v>
      </c>
      <c r="I1550" s="11" t="s">
        <v>5098</v>
      </c>
      <c r="J1550" s="16">
        <v>44906</v>
      </c>
      <c r="K1550" s="14">
        <v>563</v>
      </c>
      <c r="L1550" s="15" t="s">
        <v>5108</v>
      </c>
    </row>
    <row r="1551" spans="1:12">
      <c r="A1551" s="11" t="s">
        <v>5107</v>
      </c>
      <c r="B1551" s="14">
        <v>1698</v>
      </c>
      <c r="C1551" s="14" t="s">
        <v>6841</v>
      </c>
      <c r="D1551" s="14" t="s">
        <v>1248</v>
      </c>
      <c r="E1551" s="14">
        <v>0</v>
      </c>
      <c r="F1551" s="11" t="s">
        <v>5097</v>
      </c>
      <c r="G1551" s="11" t="s">
        <v>5098</v>
      </c>
      <c r="H1551" s="16">
        <v>45346</v>
      </c>
      <c r="I1551" s="11" t="s">
        <v>5098</v>
      </c>
      <c r="J1551" s="16">
        <v>45346</v>
      </c>
      <c r="K1551" s="14">
        <v>563</v>
      </c>
      <c r="L1551" s="15" t="s">
        <v>5108</v>
      </c>
    </row>
    <row r="1552" spans="1:12">
      <c r="A1552" s="11" t="s">
        <v>5107</v>
      </c>
      <c r="B1552" s="14">
        <v>1699</v>
      </c>
      <c r="C1552" s="14" t="s">
        <v>6842</v>
      </c>
      <c r="D1552" s="14" t="s">
        <v>6843</v>
      </c>
      <c r="E1552" s="14">
        <v>0</v>
      </c>
      <c r="F1552" s="11" t="s">
        <v>5097</v>
      </c>
      <c r="G1552" s="11" t="s">
        <v>5098</v>
      </c>
      <c r="H1552" s="16">
        <v>45786</v>
      </c>
      <c r="I1552" s="11" t="s">
        <v>5098</v>
      </c>
      <c r="J1552" s="16">
        <v>45786</v>
      </c>
      <c r="K1552" s="14">
        <v>563</v>
      </c>
      <c r="L1552" s="15" t="s">
        <v>5108</v>
      </c>
    </row>
    <row r="1553" spans="1:12">
      <c r="A1553" s="11" t="s">
        <v>5107</v>
      </c>
      <c r="B1553" s="14">
        <v>1700</v>
      </c>
      <c r="C1553" s="14" t="s">
        <v>6844</v>
      </c>
      <c r="D1553" s="14" t="s">
        <v>1252</v>
      </c>
      <c r="E1553" s="14">
        <v>0</v>
      </c>
      <c r="F1553" s="11" t="s">
        <v>5097</v>
      </c>
      <c r="G1553" s="11" t="s">
        <v>5098</v>
      </c>
      <c r="H1553" s="16">
        <v>46226</v>
      </c>
      <c r="I1553" s="11" t="s">
        <v>5098</v>
      </c>
      <c r="J1553" s="16">
        <v>46226</v>
      </c>
      <c r="K1553" s="14">
        <v>563</v>
      </c>
      <c r="L1553" s="15" t="s">
        <v>5108</v>
      </c>
    </row>
    <row r="1554" spans="1:12">
      <c r="A1554" s="11" t="s">
        <v>5107</v>
      </c>
      <c r="B1554" s="14">
        <v>1701</v>
      </c>
      <c r="C1554" s="14" t="s">
        <v>1254</v>
      </c>
      <c r="D1554" s="14" t="s">
        <v>1255</v>
      </c>
      <c r="E1554" s="14">
        <v>0</v>
      </c>
      <c r="F1554" s="11" t="s">
        <v>5097</v>
      </c>
      <c r="G1554" s="11" t="s">
        <v>5098</v>
      </c>
      <c r="H1554" s="16">
        <v>44907</v>
      </c>
      <c r="I1554" s="11" t="s">
        <v>5098</v>
      </c>
      <c r="J1554" s="16">
        <v>44907</v>
      </c>
      <c r="K1554" s="14">
        <v>564</v>
      </c>
      <c r="L1554" s="15" t="s">
        <v>5108</v>
      </c>
    </row>
    <row r="1555" spans="1:12">
      <c r="A1555" s="11" t="s">
        <v>5107</v>
      </c>
      <c r="B1555" s="14">
        <v>1702</v>
      </c>
      <c r="C1555" s="14" t="s">
        <v>1256</v>
      </c>
      <c r="D1555" s="14" t="s">
        <v>6845</v>
      </c>
      <c r="E1555" s="14">
        <v>0</v>
      </c>
      <c r="F1555" s="11" t="s">
        <v>5097</v>
      </c>
      <c r="G1555" s="11" t="s">
        <v>5098</v>
      </c>
      <c r="H1555" s="16">
        <v>45347</v>
      </c>
      <c r="I1555" s="11" t="s">
        <v>5098</v>
      </c>
      <c r="J1555" s="16">
        <v>45347</v>
      </c>
      <c r="K1555" s="14">
        <v>564</v>
      </c>
      <c r="L1555" s="15" t="s">
        <v>5108</v>
      </c>
    </row>
    <row r="1556" spans="1:12">
      <c r="A1556" s="11" t="s">
        <v>5107</v>
      </c>
      <c r="B1556" s="14">
        <v>1703</v>
      </c>
      <c r="C1556" s="14" t="s">
        <v>1258</v>
      </c>
      <c r="D1556" s="14" t="s">
        <v>1259</v>
      </c>
      <c r="E1556" s="14">
        <v>1</v>
      </c>
      <c r="F1556" s="11" t="s">
        <v>5097</v>
      </c>
      <c r="G1556" s="11" t="s">
        <v>5098</v>
      </c>
      <c r="H1556" s="16">
        <v>45787</v>
      </c>
      <c r="I1556" s="11" t="s">
        <v>5098</v>
      </c>
      <c r="J1556" s="16">
        <v>45787</v>
      </c>
      <c r="K1556" s="14">
        <v>564</v>
      </c>
      <c r="L1556" s="15" t="s">
        <v>5108</v>
      </c>
    </row>
    <row r="1557" spans="1:12">
      <c r="A1557" s="11" t="s">
        <v>5107</v>
      </c>
      <c r="B1557" s="14">
        <v>1704</v>
      </c>
      <c r="C1557" s="14" t="s">
        <v>1260</v>
      </c>
      <c r="D1557" s="14" t="s">
        <v>1261</v>
      </c>
      <c r="E1557" s="14">
        <v>0</v>
      </c>
      <c r="F1557" s="11" t="s">
        <v>5097</v>
      </c>
      <c r="G1557" s="11" t="s">
        <v>5098</v>
      </c>
      <c r="H1557" s="16">
        <v>46227</v>
      </c>
      <c r="I1557" s="11" t="s">
        <v>5098</v>
      </c>
      <c r="J1557" s="16">
        <v>46227</v>
      </c>
      <c r="K1557" s="14">
        <v>564</v>
      </c>
      <c r="L1557" s="15" t="s">
        <v>5108</v>
      </c>
    </row>
    <row r="1558" spans="1:12">
      <c r="A1558" s="11" t="s">
        <v>5107</v>
      </c>
      <c r="B1558" s="14">
        <v>1705</v>
      </c>
      <c r="C1558" s="14" t="s">
        <v>1278</v>
      </c>
      <c r="D1558" s="14" t="s">
        <v>6846</v>
      </c>
      <c r="E1558" s="14">
        <v>0</v>
      </c>
      <c r="F1558" s="11" t="s">
        <v>5097</v>
      </c>
      <c r="G1558" s="11" t="s">
        <v>5098</v>
      </c>
      <c r="H1558" s="16">
        <v>44908</v>
      </c>
      <c r="I1558" s="11" t="s">
        <v>5098</v>
      </c>
      <c r="J1558" s="16">
        <v>44908</v>
      </c>
      <c r="K1558" s="14">
        <v>567</v>
      </c>
      <c r="L1558" s="15" t="s">
        <v>5108</v>
      </c>
    </row>
    <row r="1559" spans="1:12">
      <c r="A1559" s="11" t="s">
        <v>5107</v>
      </c>
      <c r="B1559" s="14">
        <v>1706</v>
      </c>
      <c r="C1559" s="14" t="s">
        <v>1280</v>
      </c>
      <c r="D1559" s="14" t="s">
        <v>6847</v>
      </c>
      <c r="E1559" s="14">
        <v>1</v>
      </c>
      <c r="F1559" s="11" t="s">
        <v>5097</v>
      </c>
      <c r="G1559" s="11" t="s">
        <v>5098</v>
      </c>
      <c r="H1559" s="16">
        <v>45348</v>
      </c>
      <c r="I1559" s="11" t="s">
        <v>5098</v>
      </c>
      <c r="J1559" s="16">
        <v>45348</v>
      </c>
      <c r="K1559" s="14">
        <v>567</v>
      </c>
      <c r="L1559" s="15" t="s">
        <v>5108</v>
      </c>
    </row>
    <row r="1560" spans="1:12">
      <c r="A1560" s="11" t="s">
        <v>5107</v>
      </c>
      <c r="B1560" s="14">
        <v>1707</v>
      </c>
      <c r="C1560" s="14" t="s">
        <v>1282</v>
      </c>
      <c r="D1560" s="14" t="s">
        <v>6848</v>
      </c>
      <c r="E1560" s="14">
        <v>0</v>
      </c>
      <c r="F1560" s="11" t="s">
        <v>5097</v>
      </c>
      <c r="G1560" s="11" t="s">
        <v>5098</v>
      </c>
      <c r="H1560" s="16">
        <v>45788</v>
      </c>
      <c r="I1560" s="11" t="s">
        <v>5098</v>
      </c>
      <c r="J1560" s="16">
        <v>45788</v>
      </c>
      <c r="K1560" s="14">
        <v>567</v>
      </c>
      <c r="L1560" s="15" t="s">
        <v>5108</v>
      </c>
    </row>
    <row r="1561" spans="1:12">
      <c r="A1561" s="11" t="s">
        <v>5107</v>
      </c>
      <c r="B1561" s="14">
        <v>1708</v>
      </c>
      <c r="C1561" s="14" t="s">
        <v>1284</v>
      </c>
      <c r="D1561" s="14" t="s">
        <v>6848</v>
      </c>
      <c r="E1561" s="14">
        <v>0</v>
      </c>
      <c r="F1561" s="11" t="s">
        <v>5097</v>
      </c>
      <c r="G1561" s="11" t="s">
        <v>5098</v>
      </c>
      <c r="H1561" s="16">
        <v>46228</v>
      </c>
      <c r="I1561" s="11" t="s">
        <v>5098</v>
      </c>
      <c r="J1561" s="16">
        <v>46228</v>
      </c>
      <c r="K1561" s="14">
        <v>567</v>
      </c>
      <c r="L1561" s="15" t="s">
        <v>5108</v>
      </c>
    </row>
    <row r="1562" spans="1:12">
      <c r="A1562" s="11" t="s">
        <v>5107</v>
      </c>
      <c r="B1562" s="14">
        <v>1709</v>
      </c>
      <c r="C1562" s="14" t="s">
        <v>6849</v>
      </c>
      <c r="D1562" s="14" t="s">
        <v>1287</v>
      </c>
      <c r="E1562" s="14">
        <v>1</v>
      </c>
      <c r="F1562" s="11" t="s">
        <v>5097</v>
      </c>
      <c r="G1562" s="11" t="s">
        <v>5098</v>
      </c>
      <c r="H1562" s="16">
        <v>44909</v>
      </c>
      <c r="I1562" s="11" t="s">
        <v>5098</v>
      </c>
      <c r="J1562" s="16">
        <v>44909</v>
      </c>
      <c r="K1562" s="14">
        <v>568</v>
      </c>
      <c r="L1562" s="15" t="s">
        <v>5108</v>
      </c>
    </row>
    <row r="1563" spans="1:12">
      <c r="A1563" s="11" t="s">
        <v>5107</v>
      </c>
      <c r="B1563" s="14">
        <v>1710</v>
      </c>
      <c r="C1563" s="14" t="s">
        <v>1288</v>
      </c>
      <c r="D1563" s="14" t="s">
        <v>6850</v>
      </c>
      <c r="E1563" s="14">
        <v>0</v>
      </c>
      <c r="F1563" s="11" t="s">
        <v>5097</v>
      </c>
      <c r="G1563" s="11" t="s">
        <v>5098</v>
      </c>
      <c r="H1563" s="16">
        <v>45349</v>
      </c>
      <c r="I1563" s="11" t="s">
        <v>5098</v>
      </c>
      <c r="J1563" s="16">
        <v>45349</v>
      </c>
      <c r="K1563" s="14">
        <v>568</v>
      </c>
      <c r="L1563" s="15" t="s">
        <v>5108</v>
      </c>
    </row>
    <row r="1564" spans="1:12">
      <c r="A1564" s="11" t="s">
        <v>5107</v>
      </c>
      <c r="B1564" s="14">
        <v>1711</v>
      </c>
      <c r="C1564" s="14" t="s">
        <v>6851</v>
      </c>
      <c r="D1564" s="14" t="s">
        <v>6852</v>
      </c>
      <c r="E1564" s="14">
        <v>0</v>
      </c>
      <c r="F1564" s="11" t="s">
        <v>5097</v>
      </c>
      <c r="G1564" s="11" t="s">
        <v>5098</v>
      </c>
      <c r="H1564" s="16">
        <v>45789</v>
      </c>
      <c r="I1564" s="11" t="s">
        <v>5098</v>
      </c>
      <c r="J1564" s="16">
        <v>45789</v>
      </c>
      <c r="K1564" s="14">
        <v>568</v>
      </c>
      <c r="L1564" s="15" t="s">
        <v>5108</v>
      </c>
    </row>
    <row r="1565" spans="1:12">
      <c r="A1565" s="11" t="s">
        <v>5107</v>
      </c>
      <c r="B1565" s="14">
        <v>1712</v>
      </c>
      <c r="C1565" s="14" t="s">
        <v>6853</v>
      </c>
      <c r="D1565" s="14" t="s">
        <v>6852</v>
      </c>
      <c r="E1565" s="14">
        <v>0</v>
      </c>
      <c r="F1565" s="11" t="s">
        <v>5097</v>
      </c>
      <c r="G1565" s="11" t="s">
        <v>5098</v>
      </c>
      <c r="H1565" s="16">
        <v>46229</v>
      </c>
      <c r="I1565" s="11" t="s">
        <v>5098</v>
      </c>
      <c r="J1565" s="16">
        <v>46229</v>
      </c>
      <c r="K1565" s="14">
        <v>568</v>
      </c>
      <c r="L1565" s="15" t="s">
        <v>5108</v>
      </c>
    </row>
    <row r="1566" spans="1:12">
      <c r="A1566" s="11" t="s">
        <v>5107</v>
      </c>
      <c r="B1566" s="14">
        <v>1713</v>
      </c>
      <c r="C1566" s="14"/>
      <c r="D1566" s="14" t="s">
        <v>5735</v>
      </c>
      <c r="E1566" s="14">
        <v>0</v>
      </c>
      <c r="F1566" s="11" t="s">
        <v>5097</v>
      </c>
      <c r="G1566" s="11" t="s">
        <v>5098</v>
      </c>
      <c r="H1566" s="16">
        <v>44910</v>
      </c>
      <c r="I1566" s="11" t="s">
        <v>5098</v>
      </c>
      <c r="J1566" s="16">
        <v>44910</v>
      </c>
      <c r="K1566" s="14">
        <v>570</v>
      </c>
      <c r="L1566" s="15" t="s">
        <v>5108</v>
      </c>
    </row>
    <row r="1567" spans="1:12">
      <c r="A1567" s="11" t="s">
        <v>5107</v>
      </c>
      <c r="B1567" s="14">
        <v>1714</v>
      </c>
      <c r="C1567" s="14"/>
      <c r="D1567" s="14"/>
      <c r="E1567" s="14">
        <v>0</v>
      </c>
      <c r="F1567" s="11" t="s">
        <v>5097</v>
      </c>
      <c r="G1567" s="11" t="s">
        <v>5098</v>
      </c>
      <c r="H1567" s="16">
        <v>45350</v>
      </c>
      <c r="I1567" s="11" t="s">
        <v>5098</v>
      </c>
      <c r="J1567" s="16">
        <v>45350</v>
      </c>
      <c r="K1567" s="14">
        <v>570</v>
      </c>
      <c r="L1567" s="15" t="s">
        <v>5108</v>
      </c>
    </row>
    <row r="1568" spans="1:12">
      <c r="A1568" s="11" t="s">
        <v>5107</v>
      </c>
      <c r="B1568" s="14">
        <v>1715</v>
      </c>
      <c r="C1568" s="14"/>
      <c r="D1568" s="14"/>
      <c r="E1568" s="14">
        <v>0</v>
      </c>
      <c r="F1568" s="11" t="s">
        <v>5097</v>
      </c>
      <c r="G1568" s="11" t="s">
        <v>5098</v>
      </c>
      <c r="H1568" s="16">
        <v>45790</v>
      </c>
      <c r="I1568" s="11" t="s">
        <v>5098</v>
      </c>
      <c r="J1568" s="16">
        <v>45790</v>
      </c>
      <c r="K1568" s="14">
        <v>570</v>
      </c>
      <c r="L1568" s="15" t="s">
        <v>5108</v>
      </c>
    </row>
    <row r="1569" spans="1:12">
      <c r="A1569" s="11" t="s">
        <v>5107</v>
      </c>
      <c r="B1569" s="14">
        <v>1716</v>
      </c>
      <c r="C1569" s="14"/>
      <c r="D1569" s="14"/>
      <c r="E1569" s="14">
        <v>0</v>
      </c>
      <c r="F1569" s="11" t="s">
        <v>5097</v>
      </c>
      <c r="G1569" s="11" t="s">
        <v>5098</v>
      </c>
      <c r="H1569" s="16">
        <v>46230</v>
      </c>
      <c r="I1569" s="11" t="s">
        <v>5098</v>
      </c>
      <c r="J1569" s="16">
        <v>46230</v>
      </c>
      <c r="K1569" s="14">
        <v>570</v>
      </c>
      <c r="L1569" s="15" t="s">
        <v>5108</v>
      </c>
    </row>
    <row r="1570" spans="1:12">
      <c r="A1570" s="11" t="s">
        <v>5107</v>
      </c>
      <c r="B1570" s="14">
        <v>1717</v>
      </c>
      <c r="C1570" s="14" t="s">
        <v>1303</v>
      </c>
      <c r="D1570" s="14" t="s">
        <v>6854</v>
      </c>
      <c r="E1570" s="14">
        <v>0</v>
      </c>
      <c r="F1570" s="11" t="s">
        <v>5097</v>
      </c>
      <c r="G1570" s="11" t="s">
        <v>5098</v>
      </c>
      <c r="H1570" s="16">
        <v>44911</v>
      </c>
      <c r="I1570" s="11" t="s">
        <v>5098</v>
      </c>
      <c r="J1570" s="16">
        <v>44911</v>
      </c>
      <c r="K1570" s="14">
        <v>571</v>
      </c>
      <c r="L1570" s="15" t="s">
        <v>5108</v>
      </c>
    </row>
    <row r="1571" spans="1:12">
      <c r="A1571" s="11" t="s">
        <v>5107</v>
      </c>
      <c r="B1571" s="14">
        <v>1718</v>
      </c>
      <c r="C1571" s="14" t="s">
        <v>1305</v>
      </c>
      <c r="D1571" s="14" t="s">
        <v>6855</v>
      </c>
      <c r="E1571" s="14">
        <v>1</v>
      </c>
      <c r="F1571" s="11" t="s">
        <v>5097</v>
      </c>
      <c r="G1571" s="11" t="s">
        <v>5098</v>
      </c>
      <c r="H1571" s="16">
        <v>45351</v>
      </c>
      <c r="I1571" s="11" t="s">
        <v>5098</v>
      </c>
      <c r="J1571" s="16">
        <v>45351</v>
      </c>
      <c r="K1571" s="14">
        <v>571</v>
      </c>
      <c r="L1571" s="15" t="s">
        <v>5108</v>
      </c>
    </row>
    <row r="1572" spans="1:12">
      <c r="A1572" s="11" t="s">
        <v>5107</v>
      </c>
      <c r="B1572" s="14">
        <v>1719</v>
      </c>
      <c r="C1572" s="14" t="s">
        <v>1307</v>
      </c>
      <c r="D1572" s="14" t="s">
        <v>1308</v>
      </c>
      <c r="E1572" s="14">
        <v>0</v>
      </c>
      <c r="F1572" s="11" t="s">
        <v>5097</v>
      </c>
      <c r="G1572" s="11" t="s">
        <v>5098</v>
      </c>
      <c r="H1572" s="16">
        <v>45791</v>
      </c>
      <c r="I1572" s="11" t="s">
        <v>5098</v>
      </c>
      <c r="J1572" s="16">
        <v>45791</v>
      </c>
      <c r="K1572" s="14">
        <v>571</v>
      </c>
      <c r="L1572" s="15" t="s">
        <v>5108</v>
      </c>
    </row>
    <row r="1573" spans="1:12">
      <c r="A1573" s="11" t="s">
        <v>5107</v>
      </c>
      <c r="B1573" s="14">
        <v>1720</v>
      </c>
      <c r="C1573" s="14" t="s">
        <v>1309</v>
      </c>
      <c r="D1573" s="14" t="s">
        <v>5087</v>
      </c>
      <c r="E1573" s="14">
        <v>0</v>
      </c>
      <c r="F1573" s="11" t="s">
        <v>5097</v>
      </c>
      <c r="G1573" s="11" t="s">
        <v>5098</v>
      </c>
      <c r="H1573" s="16">
        <v>46231</v>
      </c>
      <c r="I1573" s="11" t="s">
        <v>5098</v>
      </c>
      <c r="J1573" s="16">
        <v>46231</v>
      </c>
      <c r="K1573" s="14">
        <v>571</v>
      </c>
      <c r="L1573" s="15" t="s">
        <v>5108</v>
      </c>
    </row>
    <row r="1574" spans="1:12">
      <c r="A1574" s="11" t="s">
        <v>5107</v>
      </c>
      <c r="B1574" s="14">
        <v>1721</v>
      </c>
      <c r="C1574" s="14" t="s">
        <v>6856</v>
      </c>
      <c r="D1574" s="14" t="s">
        <v>6857</v>
      </c>
      <c r="E1574" s="14">
        <v>1</v>
      </c>
      <c r="F1574" s="11" t="s">
        <v>5097</v>
      </c>
      <c r="G1574" s="11" t="s">
        <v>5098</v>
      </c>
      <c r="H1574" s="16">
        <v>44912</v>
      </c>
      <c r="I1574" s="11" t="s">
        <v>5098</v>
      </c>
      <c r="J1574" s="16">
        <v>44912</v>
      </c>
      <c r="K1574" s="14">
        <v>572</v>
      </c>
      <c r="L1574" s="15" t="s">
        <v>5108</v>
      </c>
    </row>
    <row r="1575" spans="1:12">
      <c r="A1575" s="11" t="s">
        <v>5107</v>
      </c>
      <c r="B1575" s="14">
        <v>1722</v>
      </c>
      <c r="C1575" s="14" t="s">
        <v>1314</v>
      </c>
      <c r="D1575" s="14" t="s">
        <v>6858</v>
      </c>
      <c r="E1575" s="14">
        <v>0</v>
      </c>
      <c r="F1575" s="11" t="s">
        <v>5097</v>
      </c>
      <c r="G1575" s="11" t="s">
        <v>5098</v>
      </c>
      <c r="H1575" s="16">
        <v>45352</v>
      </c>
      <c r="I1575" s="11" t="s">
        <v>5098</v>
      </c>
      <c r="J1575" s="16">
        <v>45352</v>
      </c>
      <c r="K1575" s="14">
        <v>572</v>
      </c>
      <c r="L1575" s="15" t="s">
        <v>5108</v>
      </c>
    </row>
    <row r="1576" spans="1:12">
      <c r="A1576" s="11" t="s">
        <v>5107</v>
      </c>
      <c r="B1576" s="14">
        <v>1723</v>
      </c>
      <c r="C1576" s="14" t="s">
        <v>6859</v>
      </c>
      <c r="D1576" s="14" t="s">
        <v>1317</v>
      </c>
      <c r="E1576" s="14">
        <v>0</v>
      </c>
      <c r="F1576" s="11" t="s">
        <v>5097</v>
      </c>
      <c r="G1576" s="11" t="s">
        <v>5098</v>
      </c>
      <c r="H1576" s="16">
        <v>45792</v>
      </c>
      <c r="I1576" s="11" t="s">
        <v>5098</v>
      </c>
      <c r="J1576" s="16">
        <v>45792</v>
      </c>
      <c r="K1576" s="14">
        <v>572</v>
      </c>
      <c r="L1576" s="15" t="s">
        <v>5108</v>
      </c>
    </row>
    <row r="1577" spans="1:12">
      <c r="A1577" s="11" t="s">
        <v>5107</v>
      </c>
      <c r="B1577" s="14">
        <v>1724</v>
      </c>
      <c r="C1577" s="14" t="s">
        <v>1318</v>
      </c>
      <c r="D1577" s="14" t="s">
        <v>1319</v>
      </c>
      <c r="E1577" s="14">
        <v>0</v>
      </c>
      <c r="F1577" s="11" t="s">
        <v>5097</v>
      </c>
      <c r="G1577" s="11" t="s">
        <v>5098</v>
      </c>
      <c r="H1577" s="16">
        <v>46232</v>
      </c>
      <c r="I1577" s="11" t="s">
        <v>5098</v>
      </c>
      <c r="J1577" s="16">
        <v>46232</v>
      </c>
      <c r="K1577" s="14">
        <v>572</v>
      </c>
      <c r="L1577" s="15" t="s">
        <v>5108</v>
      </c>
    </row>
    <row r="1578" spans="1:12">
      <c r="A1578" s="11" t="s">
        <v>5107</v>
      </c>
      <c r="B1578" s="14">
        <v>1725</v>
      </c>
      <c r="C1578" s="14" t="s">
        <v>6860</v>
      </c>
      <c r="D1578" s="14" t="s">
        <v>1322</v>
      </c>
      <c r="E1578" s="14">
        <v>0</v>
      </c>
      <c r="F1578" s="11" t="s">
        <v>5097</v>
      </c>
      <c r="G1578" s="11" t="s">
        <v>5098</v>
      </c>
      <c r="H1578" s="16">
        <v>44913</v>
      </c>
      <c r="I1578" s="11" t="s">
        <v>5098</v>
      </c>
      <c r="J1578" s="16">
        <v>44913</v>
      </c>
      <c r="K1578" s="14">
        <v>573</v>
      </c>
      <c r="L1578" s="15" t="s">
        <v>5108</v>
      </c>
    </row>
    <row r="1579" spans="1:12">
      <c r="A1579" s="11" t="s">
        <v>5107</v>
      </c>
      <c r="B1579" s="14">
        <v>1726</v>
      </c>
      <c r="C1579" s="14" t="s">
        <v>6861</v>
      </c>
      <c r="D1579" s="14" t="s">
        <v>1324</v>
      </c>
      <c r="E1579" s="14">
        <v>0</v>
      </c>
      <c r="F1579" s="11" t="s">
        <v>5097</v>
      </c>
      <c r="G1579" s="11" t="s">
        <v>5098</v>
      </c>
      <c r="H1579" s="16">
        <v>45353</v>
      </c>
      <c r="I1579" s="11" t="s">
        <v>5098</v>
      </c>
      <c r="J1579" s="16">
        <v>45353</v>
      </c>
      <c r="K1579" s="14">
        <v>573</v>
      </c>
      <c r="L1579" s="15" t="s">
        <v>5108</v>
      </c>
    </row>
    <row r="1580" spans="1:12">
      <c r="A1580" s="11" t="s">
        <v>5107</v>
      </c>
      <c r="B1580" s="14">
        <v>1727</v>
      </c>
      <c r="C1580" s="14" t="s">
        <v>6862</v>
      </c>
      <c r="D1580" s="14" t="s">
        <v>6863</v>
      </c>
      <c r="E1580" s="14">
        <v>1</v>
      </c>
      <c r="F1580" s="11" t="s">
        <v>5097</v>
      </c>
      <c r="G1580" s="11" t="s">
        <v>5098</v>
      </c>
      <c r="H1580" s="16">
        <v>45793</v>
      </c>
      <c r="I1580" s="11" t="s">
        <v>5098</v>
      </c>
      <c r="J1580" s="16">
        <v>45793</v>
      </c>
      <c r="K1580" s="14">
        <v>573</v>
      </c>
      <c r="L1580" s="15" t="s">
        <v>5108</v>
      </c>
    </row>
    <row r="1581" spans="1:12">
      <c r="A1581" s="11" t="s">
        <v>5107</v>
      </c>
      <c r="B1581" s="14">
        <v>1728</v>
      </c>
      <c r="C1581" s="14" t="s">
        <v>6864</v>
      </c>
      <c r="D1581" s="14" t="s">
        <v>1328</v>
      </c>
      <c r="E1581" s="14">
        <v>0</v>
      </c>
      <c r="F1581" s="11" t="s">
        <v>5097</v>
      </c>
      <c r="G1581" s="11" t="s">
        <v>5098</v>
      </c>
      <c r="H1581" s="16">
        <v>46233</v>
      </c>
      <c r="I1581" s="11" t="s">
        <v>5098</v>
      </c>
      <c r="J1581" s="16">
        <v>46233</v>
      </c>
      <c r="K1581" s="14">
        <v>573</v>
      </c>
      <c r="L1581" s="15" t="s">
        <v>5108</v>
      </c>
    </row>
    <row r="1582" spans="1:12">
      <c r="A1582" s="11" t="s">
        <v>5107</v>
      </c>
      <c r="B1582" s="14">
        <v>1729</v>
      </c>
      <c r="C1582" s="14" t="s">
        <v>1330</v>
      </c>
      <c r="D1582" s="14" t="s">
        <v>1331</v>
      </c>
      <c r="E1582" s="14">
        <v>0</v>
      </c>
      <c r="F1582" s="11" t="s">
        <v>5097</v>
      </c>
      <c r="G1582" s="11" t="s">
        <v>5098</v>
      </c>
      <c r="H1582" s="16">
        <v>44914</v>
      </c>
      <c r="I1582" s="11" t="s">
        <v>5098</v>
      </c>
      <c r="J1582" s="16">
        <v>44914</v>
      </c>
      <c r="K1582" s="14">
        <v>574</v>
      </c>
      <c r="L1582" s="15" t="s">
        <v>5108</v>
      </c>
    </row>
    <row r="1583" spans="1:12">
      <c r="A1583" s="11" t="s">
        <v>5107</v>
      </c>
      <c r="B1583" s="14">
        <v>1730</v>
      </c>
      <c r="C1583" s="14" t="s">
        <v>1332</v>
      </c>
      <c r="D1583" s="14" t="s">
        <v>1333</v>
      </c>
      <c r="E1583" s="14">
        <v>0</v>
      </c>
      <c r="F1583" s="11" t="s">
        <v>5097</v>
      </c>
      <c r="G1583" s="11" t="s">
        <v>5098</v>
      </c>
      <c r="H1583" s="16">
        <v>45354</v>
      </c>
      <c r="I1583" s="11" t="s">
        <v>5098</v>
      </c>
      <c r="J1583" s="16">
        <v>45354</v>
      </c>
      <c r="K1583" s="14">
        <v>574</v>
      </c>
      <c r="L1583" s="15" t="s">
        <v>5108</v>
      </c>
    </row>
    <row r="1584" spans="1:12">
      <c r="A1584" s="11" t="s">
        <v>5107</v>
      </c>
      <c r="B1584" s="14">
        <v>1731</v>
      </c>
      <c r="C1584" s="14" t="s">
        <v>1334</v>
      </c>
      <c r="D1584" s="14" t="s">
        <v>1335</v>
      </c>
      <c r="E1584" s="14">
        <v>0</v>
      </c>
      <c r="F1584" s="11" t="s">
        <v>5097</v>
      </c>
      <c r="G1584" s="11" t="s">
        <v>5098</v>
      </c>
      <c r="H1584" s="16">
        <v>45794</v>
      </c>
      <c r="I1584" s="11" t="s">
        <v>5098</v>
      </c>
      <c r="J1584" s="16">
        <v>45794</v>
      </c>
      <c r="K1584" s="14">
        <v>574</v>
      </c>
      <c r="L1584" s="15" t="s">
        <v>5108</v>
      </c>
    </row>
    <row r="1585" spans="1:12">
      <c r="A1585" s="11" t="s">
        <v>5107</v>
      </c>
      <c r="B1585" s="14">
        <v>1732</v>
      </c>
      <c r="C1585" s="14" t="s">
        <v>1336</v>
      </c>
      <c r="D1585" s="14" t="s">
        <v>1337</v>
      </c>
      <c r="E1585" s="14">
        <v>1</v>
      </c>
      <c r="F1585" s="11" t="s">
        <v>5097</v>
      </c>
      <c r="G1585" s="11" t="s">
        <v>5098</v>
      </c>
      <c r="H1585" s="16">
        <v>46234</v>
      </c>
      <c r="I1585" s="11" t="s">
        <v>5098</v>
      </c>
      <c r="J1585" s="16">
        <v>46234</v>
      </c>
      <c r="K1585" s="14">
        <v>574</v>
      </c>
      <c r="L1585" s="15" t="s">
        <v>5108</v>
      </c>
    </row>
    <row r="1586" spans="1:12">
      <c r="A1586" s="11" t="s">
        <v>5107</v>
      </c>
      <c r="B1586" s="14">
        <v>1733</v>
      </c>
      <c r="C1586" s="14" t="s">
        <v>1339</v>
      </c>
      <c r="D1586" s="14" t="s">
        <v>1340</v>
      </c>
      <c r="E1586" s="14">
        <v>1</v>
      </c>
      <c r="F1586" s="11" t="s">
        <v>5097</v>
      </c>
      <c r="G1586" s="11" t="s">
        <v>5098</v>
      </c>
      <c r="H1586" s="16">
        <v>44915</v>
      </c>
      <c r="I1586" s="11" t="s">
        <v>5098</v>
      </c>
      <c r="J1586" s="16">
        <v>44915</v>
      </c>
      <c r="K1586" s="14">
        <v>575</v>
      </c>
      <c r="L1586" s="15" t="s">
        <v>5108</v>
      </c>
    </row>
    <row r="1587" spans="1:12">
      <c r="A1587" s="11" t="s">
        <v>5107</v>
      </c>
      <c r="B1587" s="14">
        <v>1734</v>
      </c>
      <c r="C1587" s="14" t="s">
        <v>1341</v>
      </c>
      <c r="D1587" s="14" t="s">
        <v>6865</v>
      </c>
      <c r="E1587" s="14">
        <v>0</v>
      </c>
      <c r="F1587" s="11" t="s">
        <v>5097</v>
      </c>
      <c r="G1587" s="11" t="s">
        <v>5098</v>
      </c>
      <c r="H1587" s="16">
        <v>45355</v>
      </c>
      <c r="I1587" s="11" t="s">
        <v>5098</v>
      </c>
      <c r="J1587" s="16">
        <v>45355</v>
      </c>
      <c r="K1587" s="14">
        <v>575</v>
      </c>
      <c r="L1587" s="15" t="s">
        <v>5108</v>
      </c>
    </row>
    <row r="1588" spans="1:12">
      <c r="A1588" s="11" t="s">
        <v>5107</v>
      </c>
      <c r="B1588" s="14">
        <v>1735</v>
      </c>
      <c r="C1588" s="14" t="s">
        <v>1343</v>
      </c>
      <c r="D1588" s="14" t="s">
        <v>6866</v>
      </c>
      <c r="E1588" s="14">
        <v>0</v>
      </c>
      <c r="F1588" s="11" t="s">
        <v>5097</v>
      </c>
      <c r="G1588" s="11" t="s">
        <v>5098</v>
      </c>
      <c r="H1588" s="16">
        <v>45795</v>
      </c>
      <c r="I1588" s="11" t="s">
        <v>5098</v>
      </c>
      <c r="J1588" s="16">
        <v>45795</v>
      </c>
      <c r="K1588" s="14">
        <v>575</v>
      </c>
      <c r="L1588" s="15" t="s">
        <v>5108</v>
      </c>
    </row>
    <row r="1589" spans="1:12">
      <c r="A1589" s="11" t="s">
        <v>5107</v>
      </c>
      <c r="B1589" s="14">
        <v>1736</v>
      </c>
      <c r="C1589" s="14" t="s">
        <v>573</v>
      </c>
      <c r="D1589" s="14" t="s">
        <v>1345</v>
      </c>
      <c r="E1589" s="14">
        <v>0</v>
      </c>
      <c r="F1589" s="11" t="s">
        <v>5097</v>
      </c>
      <c r="G1589" s="11" t="s">
        <v>5098</v>
      </c>
      <c r="H1589" s="16">
        <v>46235</v>
      </c>
      <c r="I1589" s="11" t="s">
        <v>5098</v>
      </c>
      <c r="J1589" s="16">
        <v>46235</v>
      </c>
      <c r="K1589" s="14">
        <v>575</v>
      </c>
      <c r="L1589" s="15" t="s">
        <v>5108</v>
      </c>
    </row>
    <row r="1590" spans="1:12">
      <c r="A1590" s="11" t="s">
        <v>5107</v>
      </c>
      <c r="B1590" s="14">
        <v>1737</v>
      </c>
      <c r="C1590" s="14" t="s">
        <v>1355</v>
      </c>
      <c r="D1590" s="14" t="s">
        <v>6867</v>
      </c>
      <c r="E1590" s="14">
        <v>0</v>
      </c>
      <c r="F1590" s="11" t="s">
        <v>5097</v>
      </c>
      <c r="G1590" s="11" t="s">
        <v>5098</v>
      </c>
      <c r="H1590" s="16">
        <v>44916</v>
      </c>
      <c r="I1590" s="11" t="s">
        <v>5098</v>
      </c>
      <c r="J1590" s="16">
        <v>44916</v>
      </c>
      <c r="K1590" s="14">
        <v>577</v>
      </c>
      <c r="L1590" s="15" t="s">
        <v>5108</v>
      </c>
    </row>
    <row r="1591" spans="1:12">
      <c r="A1591" s="11" t="s">
        <v>5107</v>
      </c>
      <c r="B1591" s="14">
        <v>1738</v>
      </c>
      <c r="C1591" s="14" t="s">
        <v>1357</v>
      </c>
      <c r="D1591" s="14" t="s">
        <v>6868</v>
      </c>
      <c r="E1591" s="14">
        <v>0</v>
      </c>
      <c r="F1591" s="11" t="s">
        <v>5097</v>
      </c>
      <c r="G1591" s="11" t="s">
        <v>5098</v>
      </c>
      <c r="H1591" s="16">
        <v>45356</v>
      </c>
      <c r="I1591" s="11" t="s">
        <v>5098</v>
      </c>
      <c r="J1591" s="16">
        <v>45356</v>
      </c>
      <c r="K1591" s="14">
        <v>577</v>
      </c>
      <c r="L1591" s="15" t="s">
        <v>5108</v>
      </c>
    </row>
    <row r="1592" spans="1:12">
      <c r="A1592" s="11" t="s">
        <v>5107</v>
      </c>
      <c r="B1592" s="14">
        <v>1739</v>
      </c>
      <c r="C1592" s="14" t="s">
        <v>1359</v>
      </c>
      <c r="D1592" s="14" t="s">
        <v>1360</v>
      </c>
      <c r="E1592" s="14">
        <v>0</v>
      </c>
      <c r="F1592" s="11" t="s">
        <v>5097</v>
      </c>
      <c r="G1592" s="11" t="s">
        <v>5098</v>
      </c>
      <c r="H1592" s="16">
        <v>45796</v>
      </c>
      <c r="I1592" s="11" t="s">
        <v>5098</v>
      </c>
      <c r="J1592" s="16">
        <v>45796</v>
      </c>
      <c r="K1592" s="14">
        <v>577</v>
      </c>
      <c r="L1592" s="15" t="s">
        <v>5108</v>
      </c>
    </row>
    <row r="1593" spans="1:12">
      <c r="A1593" s="11" t="s">
        <v>5107</v>
      </c>
      <c r="B1593" s="14">
        <v>1740</v>
      </c>
      <c r="C1593" s="14" t="s">
        <v>1361</v>
      </c>
      <c r="D1593" s="14" t="s">
        <v>6869</v>
      </c>
      <c r="E1593" s="14">
        <v>1</v>
      </c>
      <c r="F1593" s="11" t="s">
        <v>5097</v>
      </c>
      <c r="G1593" s="11" t="s">
        <v>5098</v>
      </c>
      <c r="H1593" s="16">
        <v>46236</v>
      </c>
      <c r="I1593" s="11" t="s">
        <v>5098</v>
      </c>
      <c r="J1593" s="16">
        <v>46236</v>
      </c>
      <c r="K1593" s="14">
        <v>577</v>
      </c>
      <c r="L1593" s="15" t="s">
        <v>5108</v>
      </c>
    </row>
    <row r="1594" spans="1:12">
      <c r="A1594" s="11" t="s">
        <v>5107</v>
      </c>
      <c r="B1594" s="14">
        <v>1741</v>
      </c>
      <c r="C1594" s="14" t="s">
        <v>1364</v>
      </c>
      <c r="D1594" s="14" t="s">
        <v>1365</v>
      </c>
      <c r="E1594" s="14">
        <v>0</v>
      </c>
      <c r="F1594" s="11" t="s">
        <v>5097</v>
      </c>
      <c r="G1594" s="11" t="s">
        <v>5098</v>
      </c>
      <c r="H1594" s="16">
        <v>44917</v>
      </c>
      <c r="I1594" s="11" t="s">
        <v>5098</v>
      </c>
      <c r="J1594" s="16">
        <v>44917</v>
      </c>
      <c r="K1594" s="14">
        <v>578</v>
      </c>
      <c r="L1594" s="15" t="s">
        <v>5108</v>
      </c>
    </row>
    <row r="1595" spans="1:12">
      <c r="A1595" s="11" t="s">
        <v>5107</v>
      </c>
      <c r="B1595" s="14">
        <v>1742</v>
      </c>
      <c r="C1595" s="14" t="s">
        <v>1366</v>
      </c>
      <c r="D1595" s="14" t="s">
        <v>1367</v>
      </c>
      <c r="E1595" s="14">
        <v>1</v>
      </c>
      <c r="F1595" s="11" t="s">
        <v>5097</v>
      </c>
      <c r="G1595" s="11" t="s">
        <v>5098</v>
      </c>
      <c r="H1595" s="16">
        <v>45357</v>
      </c>
      <c r="I1595" s="11" t="s">
        <v>5098</v>
      </c>
      <c r="J1595" s="16">
        <v>45357</v>
      </c>
      <c r="K1595" s="14">
        <v>578</v>
      </c>
      <c r="L1595" s="15" t="s">
        <v>5108</v>
      </c>
    </row>
    <row r="1596" spans="1:12">
      <c r="A1596" s="11" t="s">
        <v>5107</v>
      </c>
      <c r="B1596" s="14">
        <v>1743</v>
      </c>
      <c r="C1596" s="14" t="s">
        <v>1368</v>
      </c>
      <c r="D1596" s="14" t="s">
        <v>6870</v>
      </c>
      <c r="E1596" s="14">
        <v>0</v>
      </c>
      <c r="F1596" s="11" t="s">
        <v>5097</v>
      </c>
      <c r="G1596" s="11" t="s">
        <v>5098</v>
      </c>
      <c r="H1596" s="16">
        <v>45797</v>
      </c>
      <c r="I1596" s="11" t="s">
        <v>5098</v>
      </c>
      <c r="J1596" s="16">
        <v>45797</v>
      </c>
      <c r="K1596" s="14">
        <v>578</v>
      </c>
      <c r="L1596" s="15" t="s">
        <v>5108</v>
      </c>
    </row>
    <row r="1597" spans="1:12">
      <c r="A1597" s="11" t="s">
        <v>5107</v>
      </c>
      <c r="B1597" s="14">
        <v>1744</v>
      </c>
      <c r="C1597" s="14" t="s">
        <v>1370</v>
      </c>
      <c r="D1597" s="14" t="s">
        <v>6871</v>
      </c>
      <c r="E1597" s="14">
        <v>0</v>
      </c>
      <c r="F1597" s="11" t="s">
        <v>5097</v>
      </c>
      <c r="G1597" s="11" t="s">
        <v>5098</v>
      </c>
      <c r="H1597" s="16">
        <v>46237</v>
      </c>
      <c r="I1597" s="11" t="s">
        <v>5098</v>
      </c>
      <c r="J1597" s="16">
        <v>46237</v>
      </c>
      <c r="K1597" s="14">
        <v>578</v>
      </c>
      <c r="L1597" s="15" t="s">
        <v>5108</v>
      </c>
    </row>
    <row r="1598" spans="1:12">
      <c r="A1598" s="11" t="s">
        <v>5107</v>
      </c>
      <c r="B1598" s="14">
        <v>1745</v>
      </c>
      <c r="C1598" s="14"/>
      <c r="D1598" s="14" t="s">
        <v>5735</v>
      </c>
      <c r="E1598" s="14">
        <v>0</v>
      </c>
      <c r="F1598" s="11" t="s">
        <v>5097</v>
      </c>
      <c r="G1598" s="11" t="s">
        <v>5098</v>
      </c>
      <c r="H1598" s="16">
        <v>44918</v>
      </c>
      <c r="I1598" s="11" t="s">
        <v>5098</v>
      </c>
      <c r="J1598" s="16">
        <v>44918</v>
      </c>
      <c r="K1598" s="14">
        <v>580</v>
      </c>
      <c r="L1598" s="15" t="s">
        <v>5108</v>
      </c>
    </row>
    <row r="1599" spans="1:12">
      <c r="A1599" s="11" t="s">
        <v>5107</v>
      </c>
      <c r="B1599" s="14">
        <v>1746</v>
      </c>
      <c r="C1599" s="14"/>
      <c r="D1599" s="14"/>
      <c r="E1599" s="14">
        <v>0</v>
      </c>
      <c r="F1599" s="11" t="s">
        <v>5097</v>
      </c>
      <c r="G1599" s="11" t="s">
        <v>5098</v>
      </c>
      <c r="H1599" s="16">
        <v>45358</v>
      </c>
      <c r="I1599" s="11" t="s">
        <v>5098</v>
      </c>
      <c r="J1599" s="16">
        <v>45358</v>
      </c>
      <c r="K1599" s="14">
        <v>580</v>
      </c>
      <c r="L1599" s="15" t="s">
        <v>5108</v>
      </c>
    </row>
    <row r="1600" spans="1:12">
      <c r="A1600" s="11" t="s">
        <v>5107</v>
      </c>
      <c r="B1600" s="14">
        <v>1747</v>
      </c>
      <c r="C1600" s="14"/>
      <c r="D1600" s="14"/>
      <c r="E1600" s="14">
        <v>0</v>
      </c>
      <c r="F1600" s="11" t="s">
        <v>5097</v>
      </c>
      <c r="G1600" s="11" t="s">
        <v>5098</v>
      </c>
      <c r="H1600" s="16">
        <v>45798</v>
      </c>
      <c r="I1600" s="11" t="s">
        <v>5098</v>
      </c>
      <c r="J1600" s="16">
        <v>45798</v>
      </c>
      <c r="K1600" s="14">
        <v>580</v>
      </c>
      <c r="L1600" s="15" t="s">
        <v>5108</v>
      </c>
    </row>
    <row r="1601" spans="1:12">
      <c r="A1601" s="11" t="s">
        <v>5107</v>
      </c>
      <c r="B1601" s="14">
        <v>1748</v>
      </c>
      <c r="C1601" s="14"/>
      <c r="D1601" s="14"/>
      <c r="E1601" s="14">
        <v>0</v>
      </c>
      <c r="F1601" s="11" t="s">
        <v>5097</v>
      </c>
      <c r="G1601" s="11" t="s">
        <v>5098</v>
      </c>
      <c r="H1601" s="16">
        <v>46238</v>
      </c>
      <c r="I1601" s="11" t="s">
        <v>5098</v>
      </c>
      <c r="J1601" s="16">
        <v>46238</v>
      </c>
      <c r="K1601" s="14">
        <v>580</v>
      </c>
      <c r="L1601" s="15" t="s">
        <v>5108</v>
      </c>
    </row>
    <row r="1602" spans="1:12">
      <c r="A1602" s="11" t="s">
        <v>5107</v>
      </c>
      <c r="B1602" s="14">
        <v>1749</v>
      </c>
      <c r="C1602" s="14" t="s">
        <v>1383</v>
      </c>
      <c r="D1602" s="14" t="s">
        <v>6872</v>
      </c>
      <c r="E1602" s="14">
        <v>1</v>
      </c>
      <c r="F1602" s="11" t="s">
        <v>5097</v>
      </c>
      <c r="G1602" s="11" t="s">
        <v>5098</v>
      </c>
      <c r="H1602" s="16">
        <v>44919</v>
      </c>
      <c r="I1602" s="11" t="s">
        <v>5098</v>
      </c>
      <c r="J1602" s="16">
        <v>44919</v>
      </c>
      <c r="K1602" s="14">
        <v>581</v>
      </c>
      <c r="L1602" s="15" t="s">
        <v>5108</v>
      </c>
    </row>
    <row r="1603" spans="1:12">
      <c r="A1603" s="11" t="s">
        <v>5107</v>
      </c>
      <c r="B1603" s="14">
        <v>1750</v>
      </c>
      <c r="C1603" s="14" t="s">
        <v>1385</v>
      </c>
      <c r="D1603" s="14" t="s">
        <v>6873</v>
      </c>
      <c r="E1603" s="14">
        <v>0</v>
      </c>
      <c r="F1603" s="11" t="s">
        <v>5097</v>
      </c>
      <c r="G1603" s="11" t="s">
        <v>5098</v>
      </c>
      <c r="H1603" s="16">
        <v>45359</v>
      </c>
      <c r="I1603" s="11" t="s">
        <v>5098</v>
      </c>
      <c r="J1603" s="16">
        <v>45359</v>
      </c>
      <c r="K1603" s="14">
        <v>581</v>
      </c>
      <c r="L1603" s="15" t="s">
        <v>5108</v>
      </c>
    </row>
    <row r="1604" spans="1:12">
      <c r="A1604" s="11" t="s">
        <v>5107</v>
      </c>
      <c r="B1604" s="14">
        <v>1751</v>
      </c>
      <c r="C1604" s="14" t="s">
        <v>1387</v>
      </c>
      <c r="D1604" s="14" t="s">
        <v>1388</v>
      </c>
      <c r="E1604" s="14">
        <v>0</v>
      </c>
      <c r="F1604" s="11" t="s">
        <v>5097</v>
      </c>
      <c r="G1604" s="11" t="s">
        <v>5098</v>
      </c>
      <c r="H1604" s="16">
        <v>45799</v>
      </c>
      <c r="I1604" s="11" t="s">
        <v>5098</v>
      </c>
      <c r="J1604" s="16">
        <v>45799</v>
      </c>
      <c r="K1604" s="14">
        <v>581</v>
      </c>
      <c r="L1604" s="15" t="s">
        <v>5108</v>
      </c>
    </row>
    <row r="1605" spans="1:12">
      <c r="A1605" s="11" t="s">
        <v>5107</v>
      </c>
      <c r="B1605" s="14">
        <v>1752</v>
      </c>
      <c r="C1605" s="14" t="s">
        <v>1389</v>
      </c>
      <c r="D1605" s="14" t="s">
        <v>1388</v>
      </c>
      <c r="E1605" s="14">
        <v>0</v>
      </c>
      <c r="F1605" s="11" t="s">
        <v>5097</v>
      </c>
      <c r="G1605" s="11" t="s">
        <v>5098</v>
      </c>
      <c r="H1605" s="16">
        <v>46239</v>
      </c>
      <c r="I1605" s="11" t="s">
        <v>5098</v>
      </c>
      <c r="J1605" s="16">
        <v>46239</v>
      </c>
      <c r="K1605" s="14">
        <v>581</v>
      </c>
      <c r="L1605" s="15" t="s">
        <v>5108</v>
      </c>
    </row>
    <row r="1606" spans="1:12">
      <c r="A1606" s="11" t="s">
        <v>5107</v>
      </c>
      <c r="B1606" s="14">
        <v>1753</v>
      </c>
      <c r="C1606" s="14" t="s">
        <v>1391</v>
      </c>
      <c r="D1606" s="14" t="s">
        <v>6874</v>
      </c>
      <c r="E1606" s="14">
        <v>0</v>
      </c>
      <c r="F1606" s="11" t="s">
        <v>5097</v>
      </c>
      <c r="G1606" s="11" t="s">
        <v>5098</v>
      </c>
      <c r="H1606" s="16">
        <v>44920</v>
      </c>
      <c r="I1606" s="11" t="s">
        <v>5098</v>
      </c>
      <c r="J1606" s="16">
        <v>44920</v>
      </c>
      <c r="K1606" s="14">
        <v>582</v>
      </c>
      <c r="L1606" s="15" t="s">
        <v>5108</v>
      </c>
    </row>
    <row r="1607" spans="1:12">
      <c r="A1607" s="11" t="s">
        <v>5107</v>
      </c>
      <c r="B1607" s="14">
        <v>1754</v>
      </c>
      <c r="C1607" s="14" t="s">
        <v>6875</v>
      </c>
      <c r="D1607" s="14" t="s">
        <v>1394</v>
      </c>
      <c r="E1607" s="14">
        <v>1</v>
      </c>
      <c r="F1607" s="11" t="s">
        <v>5097</v>
      </c>
      <c r="G1607" s="11" t="s">
        <v>5098</v>
      </c>
      <c r="H1607" s="16">
        <v>45360</v>
      </c>
      <c r="I1607" s="11" t="s">
        <v>5098</v>
      </c>
      <c r="J1607" s="16">
        <v>45360</v>
      </c>
      <c r="K1607" s="14">
        <v>582</v>
      </c>
      <c r="L1607" s="15" t="s">
        <v>5108</v>
      </c>
    </row>
    <row r="1608" spans="1:12">
      <c r="A1608" s="11" t="s">
        <v>5107</v>
      </c>
      <c r="B1608" s="14">
        <v>1755</v>
      </c>
      <c r="C1608" s="14" t="s">
        <v>1395</v>
      </c>
      <c r="D1608" s="14" t="s">
        <v>6876</v>
      </c>
      <c r="E1608" s="14">
        <v>0</v>
      </c>
      <c r="F1608" s="11" t="s">
        <v>5097</v>
      </c>
      <c r="G1608" s="11" t="s">
        <v>5098</v>
      </c>
      <c r="H1608" s="16">
        <v>45800</v>
      </c>
      <c r="I1608" s="11" t="s">
        <v>5098</v>
      </c>
      <c r="J1608" s="16">
        <v>45800</v>
      </c>
      <c r="K1608" s="14">
        <v>582</v>
      </c>
      <c r="L1608" s="15" t="s">
        <v>5108</v>
      </c>
    </row>
    <row r="1609" spans="1:12">
      <c r="A1609" s="11" t="s">
        <v>5107</v>
      </c>
      <c r="B1609" s="14">
        <v>1756</v>
      </c>
      <c r="C1609" s="14" t="s">
        <v>6877</v>
      </c>
      <c r="D1609" s="14" t="s">
        <v>6878</v>
      </c>
      <c r="E1609" s="14">
        <v>0</v>
      </c>
      <c r="F1609" s="11" t="s">
        <v>5097</v>
      </c>
      <c r="G1609" s="11" t="s">
        <v>5098</v>
      </c>
      <c r="H1609" s="16">
        <v>46240</v>
      </c>
      <c r="I1609" s="11" t="s">
        <v>5098</v>
      </c>
      <c r="J1609" s="16">
        <v>46240</v>
      </c>
      <c r="K1609" s="14">
        <v>582</v>
      </c>
      <c r="L1609" s="15" t="s">
        <v>5108</v>
      </c>
    </row>
    <row r="1610" spans="1:12">
      <c r="A1610" s="11" t="s">
        <v>5107</v>
      </c>
      <c r="B1610" s="14">
        <v>1757</v>
      </c>
      <c r="C1610" s="14" t="s">
        <v>1400</v>
      </c>
      <c r="D1610" s="14" t="s">
        <v>1401</v>
      </c>
      <c r="E1610" s="14">
        <v>1</v>
      </c>
      <c r="F1610" s="11" t="s">
        <v>5097</v>
      </c>
      <c r="G1610" s="11" t="s">
        <v>5098</v>
      </c>
      <c r="H1610" s="16">
        <v>44921</v>
      </c>
      <c r="I1610" s="11" t="s">
        <v>5098</v>
      </c>
      <c r="J1610" s="16">
        <v>44921</v>
      </c>
      <c r="K1610" s="14">
        <v>583</v>
      </c>
      <c r="L1610" s="15" t="s">
        <v>5108</v>
      </c>
    </row>
    <row r="1611" spans="1:12">
      <c r="A1611" s="11" t="s">
        <v>5107</v>
      </c>
      <c r="B1611" s="14">
        <v>1758</v>
      </c>
      <c r="C1611" s="14" t="s">
        <v>1402</v>
      </c>
      <c r="D1611" s="14" t="s">
        <v>1403</v>
      </c>
      <c r="E1611" s="14">
        <v>0</v>
      </c>
      <c r="F1611" s="11" t="s">
        <v>5097</v>
      </c>
      <c r="G1611" s="11" t="s">
        <v>5098</v>
      </c>
      <c r="H1611" s="16">
        <v>45361</v>
      </c>
      <c r="I1611" s="11" t="s">
        <v>5098</v>
      </c>
      <c r="J1611" s="16">
        <v>45361</v>
      </c>
      <c r="K1611" s="14">
        <v>583</v>
      </c>
      <c r="L1611" s="15" t="s">
        <v>5108</v>
      </c>
    </row>
    <row r="1612" spans="1:12">
      <c r="A1612" s="11" t="s">
        <v>5107</v>
      </c>
      <c r="B1612" s="14">
        <v>1759</v>
      </c>
      <c r="C1612" s="14" t="s">
        <v>1404</v>
      </c>
      <c r="D1612" s="14" t="s">
        <v>1405</v>
      </c>
      <c r="E1612" s="14">
        <v>0</v>
      </c>
      <c r="F1612" s="11" t="s">
        <v>5097</v>
      </c>
      <c r="G1612" s="11" t="s">
        <v>5098</v>
      </c>
      <c r="H1612" s="16">
        <v>45801</v>
      </c>
      <c r="I1612" s="11" t="s">
        <v>5098</v>
      </c>
      <c r="J1612" s="16">
        <v>45801</v>
      </c>
      <c r="K1612" s="14">
        <v>583</v>
      </c>
      <c r="L1612" s="15" t="s">
        <v>5108</v>
      </c>
    </row>
    <row r="1613" spans="1:12">
      <c r="A1613" s="11" t="s">
        <v>5107</v>
      </c>
      <c r="B1613" s="14">
        <v>1760</v>
      </c>
      <c r="C1613" s="14" t="s">
        <v>1406</v>
      </c>
      <c r="D1613" s="14" t="s">
        <v>1407</v>
      </c>
      <c r="E1613" s="14">
        <v>0</v>
      </c>
      <c r="F1613" s="11" t="s">
        <v>5097</v>
      </c>
      <c r="G1613" s="11" t="s">
        <v>5098</v>
      </c>
      <c r="H1613" s="16">
        <v>46241</v>
      </c>
      <c r="I1613" s="11" t="s">
        <v>5098</v>
      </c>
      <c r="J1613" s="16">
        <v>46241</v>
      </c>
      <c r="K1613" s="14">
        <v>583</v>
      </c>
      <c r="L1613" s="15" t="s">
        <v>5108</v>
      </c>
    </row>
    <row r="1614" spans="1:12">
      <c r="A1614" s="11" t="s">
        <v>5107</v>
      </c>
      <c r="B1614" s="14">
        <v>1761</v>
      </c>
      <c r="C1614" s="14" t="s">
        <v>1409</v>
      </c>
      <c r="D1614" s="14" t="s">
        <v>6879</v>
      </c>
      <c r="E1614" s="14">
        <v>0</v>
      </c>
      <c r="F1614" s="11" t="s">
        <v>5097</v>
      </c>
      <c r="G1614" s="11" t="s">
        <v>5098</v>
      </c>
      <c r="H1614" s="16">
        <v>44922</v>
      </c>
      <c r="I1614" s="11" t="s">
        <v>5098</v>
      </c>
      <c r="J1614" s="16">
        <v>44922</v>
      </c>
      <c r="K1614" s="14">
        <v>584</v>
      </c>
      <c r="L1614" s="15" t="s">
        <v>5108</v>
      </c>
    </row>
    <row r="1615" spans="1:12">
      <c r="A1615" s="11" t="s">
        <v>5107</v>
      </c>
      <c r="B1615" s="14">
        <v>1762</v>
      </c>
      <c r="C1615" s="14" t="s">
        <v>1411</v>
      </c>
      <c r="D1615" s="14" t="s">
        <v>6880</v>
      </c>
      <c r="E1615" s="14">
        <v>0</v>
      </c>
      <c r="F1615" s="11" t="s">
        <v>5097</v>
      </c>
      <c r="G1615" s="11" t="s">
        <v>5098</v>
      </c>
      <c r="H1615" s="16">
        <v>45362</v>
      </c>
      <c r="I1615" s="11" t="s">
        <v>5098</v>
      </c>
      <c r="J1615" s="16">
        <v>45362</v>
      </c>
      <c r="K1615" s="14">
        <v>584</v>
      </c>
      <c r="L1615" s="15" t="s">
        <v>5108</v>
      </c>
    </row>
    <row r="1616" spans="1:12">
      <c r="A1616" s="11" t="s">
        <v>5107</v>
      </c>
      <c r="B1616" s="14">
        <v>1763</v>
      </c>
      <c r="C1616" s="14" t="s">
        <v>1413</v>
      </c>
      <c r="D1616" s="14" t="s">
        <v>6881</v>
      </c>
      <c r="E1616" s="14">
        <v>0</v>
      </c>
      <c r="F1616" s="11" t="s">
        <v>5097</v>
      </c>
      <c r="G1616" s="11" t="s">
        <v>5098</v>
      </c>
      <c r="H1616" s="16">
        <v>45802</v>
      </c>
      <c r="I1616" s="11" t="s">
        <v>5098</v>
      </c>
      <c r="J1616" s="16">
        <v>45802</v>
      </c>
      <c r="K1616" s="14">
        <v>584</v>
      </c>
      <c r="L1616" s="15" t="s">
        <v>5108</v>
      </c>
    </row>
    <row r="1617" spans="1:12">
      <c r="A1617" s="11" t="s">
        <v>5107</v>
      </c>
      <c r="B1617" s="14">
        <v>1764</v>
      </c>
      <c r="C1617" s="14" t="s">
        <v>1415</v>
      </c>
      <c r="D1617" s="14" t="s">
        <v>6882</v>
      </c>
      <c r="E1617" s="14">
        <v>1</v>
      </c>
      <c r="F1617" s="11" t="s">
        <v>5097</v>
      </c>
      <c r="G1617" s="11" t="s">
        <v>5098</v>
      </c>
      <c r="H1617" s="16">
        <v>46242</v>
      </c>
      <c r="I1617" s="11" t="s">
        <v>5098</v>
      </c>
      <c r="J1617" s="16">
        <v>46242</v>
      </c>
      <c r="K1617" s="14">
        <v>584</v>
      </c>
      <c r="L1617" s="15" t="s">
        <v>5108</v>
      </c>
    </row>
    <row r="1618" spans="1:12">
      <c r="A1618" s="11" t="s">
        <v>5107</v>
      </c>
      <c r="B1618" s="14">
        <v>1765</v>
      </c>
      <c r="C1618" s="14" t="s">
        <v>6883</v>
      </c>
      <c r="D1618" s="14" t="s">
        <v>6884</v>
      </c>
      <c r="E1618" s="14">
        <v>0</v>
      </c>
      <c r="F1618" s="11" t="s">
        <v>5097</v>
      </c>
      <c r="G1618" s="11" t="s">
        <v>5098</v>
      </c>
      <c r="H1618" s="16">
        <v>44923</v>
      </c>
      <c r="I1618" s="11" t="s">
        <v>5098</v>
      </c>
      <c r="J1618" s="16">
        <v>44923</v>
      </c>
      <c r="K1618" s="14">
        <v>585</v>
      </c>
      <c r="L1618" s="15" t="s">
        <v>5108</v>
      </c>
    </row>
    <row r="1619" spans="1:12">
      <c r="A1619" s="11" t="s">
        <v>5107</v>
      </c>
      <c r="B1619" s="14">
        <v>1766</v>
      </c>
      <c r="C1619" s="14" t="s">
        <v>1420</v>
      </c>
      <c r="D1619" s="14" t="s">
        <v>6885</v>
      </c>
      <c r="E1619" s="14">
        <v>0</v>
      </c>
      <c r="F1619" s="11" t="s">
        <v>5097</v>
      </c>
      <c r="G1619" s="11" t="s">
        <v>5098</v>
      </c>
      <c r="H1619" s="16">
        <v>45363</v>
      </c>
      <c r="I1619" s="11" t="s">
        <v>5098</v>
      </c>
      <c r="J1619" s="16">
        <v>45363</v>
      </c>
      <c r="K1619" s="14">
        <v>585</v>
      </c>
      <c r="L1619" s="15" t="s">
        <v>5108</v>
      </c>
    </row>
    <row r="1620" spans="1:12">
      <c r="A1620" s="11" t="s">
        <v>5107</v>
      </c>
      <c r="B1620" s="14">
        <v>1767</v>
      </c>
      <c r="C1620" s="14" t="s">
        <v>6886</v>
      </c>
      <c r="D1620" s="14" t="s">
        <v>6887</v>
      </c>
      <c r="E1620" s="14">
        <v>1</v>
      </c>
      <c r="F1620" s="11" t="s">
        <v>5097</v>
      </c>
      <c r="G1620" s="11" t="s">
        <v>5098</v>
      </c>
      <c r="H1620" s="16">
        <v>45803</v>
      </c>
      <c r="I1620" s="11" t="s">
        <v>5098</v>
      </c>
      <c r="J1620" s="16">
        <v>45803</v>
      </c>
      <c r="K1620" s="14">
        <v>585</v>
      </c>
      <c r="L1620" s="15" t="s">
        <v>5108</v>
      </c>
    </row>
    <row r="1621" spans="1:12">
      <c r="A1621" s="11" t="s">
        <v>5107</v>
      </c>
      <c r="B1621" s="14">
        <v>1768</v>
      </c>
      <c r="C1621" s="14" t="s">
        <v>1424</v>
      </c>
      <c r="D1621" s="14" t="s">
        <v>6888</v>
      </c>
      <c r="E1621" s="14">
        <v>0</v>
      </c>
      <c r="F1621" s="11" t="s">
        <v>5097</v>
      </c>
      <c r="G1621" s="11" t="s">
        <v>5098</v>
      </c>
      <c r="H1621" s="16">
        <v>46243</v>
      </c>
      <c r="I1621" s="11" t="s">
        <v>5098</v>
      </c>
      <c r="J1621" s="16">
        <v>46243</v>
      </c>
      <c r="K1621" s="14">
        <v>585</v>
      </c>
      <c r="L1621" s="15" t="s">
        <v>5108</v>
      </c>
    </row>
    <row r="1622" spans="1:12">
      <c r="A1622" s="11" t="s">
        <v>5107</v>
      </c>
      <c r="B1622" s="14">
        <v>1769</v>
      </c>
      <c r="C1622" s="14" t="s">
        <v>1437</v>
      </c>
      <c r="D1622" s="14" t="s">
        <v>6889</v>
      </c>
      <c r="E1622" s="14">
        <v>0</v>
      </c>
      <c r="F1622" s="11" t="s">
        <v>5097</v>
      </c>
      <c r="G1622" s="11" t="s">
        <v>5098</v>
      </c>
      <c r="H1622" s="16">
        <v>44924</v>
      </c>
      <c r="I1622" s="11" t="s">
        <v>5098</v>
      </c>
      <c r="J1622" s="16">
        <v>44924</v>
      </c>
      <c r="K1622" s="14">
        <v>587</v>
      </c>
      <c r="L1622" s="15" t="s">
        <v>5108</v>
      </c>
    </row>
    <row r="1623" spans="1:12">
      <c r="A1623" s="11" t="s">
        <v>5107</v>
      </c>
      <c r="B1623" s="14">
        <v>1770</v>
      </c>
      <c r="C1623" s="14" t="s">
        <v>6890</v>
      </c>
      <c r="D1623" s="14" t="s">
        <v>1440</v>
      </c>
      <c r="E1623" s="14">
        <v>0</v>
      </c>
      <c r="F1623" s="11" t="s">
        <v>5097</v>
      </c>
      <c r="G1623" s="11" t="s">
        <v>5098</v>
      </c>
      <c r="H1623" s="16">
        <v>45364</v>
      </c>
      <c r="I1623" s="11" t="s">
        <v>5098</v>
      </c>
      <c r="J1623" s="16">
        <v>45364</v>
      </c>
      <c r="K1623" s="14">
        <v>587</v>
      </c>
      <c r="L1623" s="15" t="s">
        <v>5108</v>
      </c>
    </row>
    <row r="1624" spans="1:12">
      <c r="A1624" s="11" t="s">
        <v>5107</v>
      </c>
      <c r="B1624" s="14">
        <v>1771</v>
      </c>
      <c r="C1624" s="14" t="s">
        <v>1441</v>
      </c>
      <c r="D1624" s="14" t="s">
        <v>1442</v>
      </c>
      <c r="E1624" s="14">
        <v>1</v>
      </c>
      <c r="F1624" s="11" t="s">
        <v>5097</v>
      </c>
      <c r="G1624" s="11" t="s">
        <v>5098</v>
      </c>
      <c r="H1624" s="16">
        <v>45804</v>
      </c>
      <c r="I1624" s="11" t="s">
        <v>5098</v>
      </c>
      <c r="J1624" s="16">
        <v>45804</v>
      </c>
      <c r="K1624" s="14">
        <v>587</v>
      </c>
      <c r="L1624" s="15" t="s">
        <v>5108</v>
      </c>
    </row>
    <row r="1625" spans="1:12">
      <c r="A1625" s="11" t="s">
        <v>5107</v>
      </c>
      <c r="B1625" s="14">
        <v>1772</v>
      </c>
      <c r="C1625" s="14" t="s">
        <v>1443</v>
      </c>
      <c r="D1625" s="14" t="s">
        <v>1444</v>
      </c>
      <c r="E1625" s="14">
        <v>0</v>
      </c>
      <c r="F1625" s="11" t="s">
        <v>5097</v>
      </c>
      <c r="G1625" s="11" t="s">
        <v>5098</v>
      </c>
      <c r="H1625" s="16">
        <v>46244</v>
      </c>
      <c r="I1625" s="11" t="s">
        <v>5098</v>
      </c>
      <c r="J1625" s="16">
        <v>46244</v>
      </c>
      <c r="K1625" s="14">
        <v>587</v>
      </c>
      <c r="L1625" s="15" t="s">
        <v>5108</v>
      </c>
    </row>
    <row r="1626" spans="1:12">
      <c r="A1626" s="11" t="s">
        <v>5107</v>
      </c>
      <c r="B1626" s="14">
        <v>1773</v>
      </c>
      <c r="C1626" s="14" t="s">
        <v>6891</v>
      </c>
      <c r="D1626" s="14" t="s">
        <v>1447</v>
      </c>
      <c r="E1626" s="14">
        <v>1</v>
      </c>
      <c r="F1626" s="11" t="s">
        <v>5097</v>
      </c>
      <c r="G1626" s="11" t="s">
        <v>5098</v>
      </c>
      <c r="H1626" s="16">
        <v>44925</v>
      </c>
      <c r="I1626" s="11" t="s">
        <v>5098</v>
      </c>
      <c r="J1626" s="16">
        <v>44925</v>
      </c>
      <c r="K1626" s="14">
        <v>588</v>
      </c>
      <c r="L1626" s="15" t="s">
        <v>5108</v>
      </c>
    </row>
    <row r="1627" spans="1:12">
      <c r="A1627" s="11" t="s">
        <v>5107</v>
      </c>
      <c r="B1627" s="14">
        <v>1774</v>
      </c>
      <c r="C1627" s="14" t="s">
        <v>6892</v>
      </c>
      <c r="D1627" s="14" t="s">
        <v>1449</v>
      </c>
      <c r="E1627" s="14">
        <v>0</v>
      </c>
      <c r="F1627" s="11" t="s">
        <v>5097</v>
      </c>
      <c r="G1627" s="11" t="s">
        <v>5098</v>
      </c>
      <c r="H1627" s="16">
        <v>45365</v>
      </c>
      <c r="I1627" s="11" t="s">
        <v>5098</v>
      </c>
      <c r="J1627" s="16">
        <v>45365</v>
      </c>
      <c r="K1627" s="14">
        <v>588</v>
      </c>
      <c r="L1627" s="15" t="s">
        <v>5108</v>
      </c>
    </row>
    <row r="1628" spans="1:12">
      <c r="A1628" s="11" t="s">
        <v>5107</v>
      </c>
      <c r="B1628" s="14">
        <v>1775</v>
      </c>
      <c r="C1628" s="14" t="s">
        <v>6893</v>
      </c>
      <c r="D1628" s="14" t="s">
        <v>1451</v>
      </c>
      <c r="E1628" s="14">
        <v>0</v>
      </c>
      <c r="F1628" s="11" t="s">
        <v>5097</v>
      </c>
      <c r="G1628" s="11" t="s">
        <v>5098</v>
      </c>
      <c r="H1628" s="16">
        <v>45805</v>
      </c>
      <c r="I1628" s="11" t="s">
        <v>5098</v>
      </c>
      <c r="J1628" s="16">
        <v>45805</v>
      </c>
      <c r="K1628" s="14">
        <v>588</v>
      </c>
      <c r="L1628" s="15" t="s">
        <v>5108</v>
      </c>
    </row>
    <row r="1629" spans="1:12">
      <c r="A1629" s="11" t="s">
        <v>5107</v>
      </c>
      <c r="B1629" s="14">
        <v>1776</v>
      </c>
      <c r="C1629" s="14" t="s">
        <v>6894</v>
      </c>
      <c r="D1629" s="14" t="s">
        <v>6895</v>
      </c>
      <c r="E1629" s="14">
        <v>0</v>
      </c>
      <c r="F1629" s="11" t="s">
        <v>5097</v>
      </c>
      <c r="G1629" s="11" t="s">
        <v>5098</v>
      </c>
      <c r="H1629" s="16">
        <v>46245</v>
      </c>
      <c r="I1629" s="11" t="s">
        <v>5098</v>
      </c>
      <c r="J1629" s="16">
        <v>46245</v>
      </c>
      <c r="K1629" s="14">
        <v>588</v>
      </c>
      <c r="L1629" s="15" t="s">
        <v>5108</v>
      </c>
    </row>
    <row r="1630" spans="1:12">
      <c r="A1630" s="11" t="s">
        <v>5107</v>
      </c>
      <c r="B1630" s="14">
        <v>1777</v>
      </c>
      <c r="C1630" s="14"/>
      <c r="D1630" s="14" t="s">
        <v>5735</v>
      </c>
      <c r="E1630" s="14">
        <v>0</v>
      </c>
      <c r="F1630" s="11" t="s">
        <v>5097</v>
      </c>
      <c r="G1630" s="11" t="s">
        <v>5098</v>
      </c>
      <c r="H1630" s="16">
        <v>44926</v>
      </c>
      <c r="I1630" s="11" t="s">
        <v>5098</v>
      </c>
      <c r="J1630" s="16">
        <v>44926</v>
      </c>
      <c r="K1630" s="14">
        <v>590</v>
      </c>
      <c r="L1630" s="15" t="s">
        <v>5108</v>
      </c>
    </row>
    <row r="1631" spans="1:12">
      <c r="A1631" s="11" t="s">
        <v>5107</v>
      </c>
      <c r="B1631" s="14">
        <v>1778</v>
      </c>
      <c r="C1631" s="14"/>
      <c r="D1631" s="14"/>
      <c r="E1631" s="14">
        <v>0</v>
      </c>
      <c r="F1631" s="11" t="s">
        <v>5097</v>
      </c>
      <c r="G1631" s="11" t="s">
        <v>5098</v>
      </c>
      <c r="H1631" s="16">
        <v>45366</v>
      </c>
      <c r="I1631" s="11" t="s">
        <v>5098</v>
      </c>
      <c r="J1631" s="16">
        <v>45366</v>
      </c>
      <c r="K1631" s="14">
        <v>590</v>
      </c>
      <c r="L1631" s="15" t="s">
        <v>5108</v>
      </c>
    </row>
    <row r="1632" spans="1:12">
      <c r="A1632" s="11" t="s">
        <v>5107</v>
      </c>
      <c r="B1632" s="14">
        <v>1779</v>
      </c>
      <c r="C1632" s="14"/>
      <c r="D1632" s="14"/>
      <c r="E1632" s="14">
        <v>0</v>
      </c>
      <c r="F1632" s="11" t="s">
        <v>5097</v>
      </c>
      <c r="G1632" s="11" t="s">
        <v>5098</v>
      </c>
      <c r="H1632" s="16">
        <v>45806</v>
      </c>
      <c r="I1632" s="11" t="s">
        <v>5098</v>
      </c>
      <c r="J1632" s="16">
        <v>45806</v>
      </c>
      <c r="K1632" s="14">
        <v>590</v>
      </c>
      <c r="L1632" s="15" t="s">
        <v>5108</v>
      </c>
    </row>
    <row r="1633" spans="1:12">
      <c r="A1633" s="11" t="s">
        <v>5107</v>
      </c>
      <c r="B1633" s="14">
        <v>1780</v>
      </c>
      <c r="C1633" s="14"/>
      <c r="D1633" s="14"/>
      <c r="E1633" s="14">
        <v>0</v>
      </c>
      <c r="F1633" s="11" t="s">
        <v>5097</v>
      </c>
      <c r="G1633" s="11" t="s">
        <v>5098</v>
      </c>
      <c r="H1633" s="16">
        <v>46246</v>
      </c>
      <c r="I1633" s="11" t="s">
        <v>5098</v>
      </c>
      <c r="J1633" s="16">
        <v>46246</v>
      </c>
      <c r="K1633" s="14">
        <v>590</v>
      </c>
      <c r="L1633" s="15" t="s">
        <v>5108</v>
      </c>
    </row>
    <row r="1634" spans="1:12">
      <c r="A1634" s="11" t="s">
        <v>5107</v>
      </c>
      <c r="B1634" s="14">
        <v>1781</v>
      </c>
      <c r="C1634" s="14" t="s">
        <v>6896</v>
      </c>
      <c r="D1634" s="14" t="s">
        <v>1463</v>
      </c>
      <c r="E1634" s="14">
        <v>1</v>
      </c>
      <c r="F1634" s="11" t="s">
        <v>5097</v>
      </c>
      <c r="G1634" s="11" t="s">
        <v>5098</v>
      </c>
      <c r="H1634" s="16">
        <v>44927</v>
      </c>
      <c r="I1634" s="11" t="s">
        <v>5098</v>
      </c>
      <c r="J1634" s="16">
        <v>44927</v>
      </c>
      <c r="K1634" s="14">
        <v>591</v>
      </c>
      <c r="L1634" s="15" t="s">
        <v>5108</v>
      </c>
    </row>
    <row r="1635" spans="1:12">
      <c r="A1635" s="11" t="s">
        <v>5107</v>
      </c>
      <c r="B1635" s="14">
        <v>1782</v>
      </c>
      <c r="C1635" s="14" t="s">
        <v>6897</v>
      </c>
      <c r="D1635" s="14" t="s">
        <v>6898</v>
      </c>
      <c r="E1635" s="14">
        <v>0</v>
      </c>
      <c r="F1635" s="11" t="s">
        <v>5097</v>
      </c>
      <c r="G1635" s="11" t="s">
        <v>5098</v>
      </c>
      <c r="H1635" s="16">
        <v>45367</v>
      </c>
      <c r="I1635" s="11" t="s">
        <v>5098</v>
      </c>
      <c r="J1635" s="16">
        <v>45367</v>
      </c>
      <c r="K1635" s="14">
        <v>591</v>
      </c>
      <c r="L1635" s="15" t="s">
        <v>5108</v>
      </c>
    </row>
    <row r="1636" spans="1:12">
      <c r="A1636" s="11" t="s">
        <v>5107</v>
      </c>
      <c r="B1636" s="14">
        <v>1783</v>
      </c>
      <c r="C1636" s="14" t="s">
        <v>6899</v>
      </c>
      <c r="D1636" s="14" t="s">
        <v>6900</v>
      </c>
      <c r="E1636" s="14">
        <v>0</v>
      </c>
      <c r="F1636" s="11" t="s">
        <v>5097</v>
      </c>
      <c r="G1636" s="11" t="s">
        <v>5098</v>
      </c>
      <c r="H1636" s="16">
        <v>45807</v>
      </c>
      <c r="I1636" s="11" t="s">
        <v>5098</v>
      </c>
      <c r="J1636" s="16">
        <v>45807</v>
      </c>
      <c r="K1636" s="14">
        <v>591</v>
      </c>
      <c r="L1636" s="15" t="s">
        <v>5108</v>
      </c>
    </row>
    <row r="1637" spans="1:12">
      <c r="A1637" s="11" t="s">
        <v>5107</v>
      </c>
      <c r="B1637" s="14">
        <v>1784</v>
      </c>
      <c r="C1637" s="14" t="s">
        <v>6901</v>
      </c>
      <c r="D1637" s="14" t="s">
        <v>6902</v>
      </c>
      <c r="E1637" s="14">
        <v>0</v>
      </c>
      <c r="F1637" s="11" t="s">
        <v>5097</v>
      </c>
      <c r="G1637" s="11" t="s">
        <v>5098</v>
      </c>
      <c r="H1637" s="16">
        <v>46247</v>
      </c>
      <c r="I1637" s="11" t="s">
        <v>5098</v>
      </c>
      <c r="J1637" s="16">
        <v>46247</v>
      </c>
      <c r="K1637" s="14">
        <v>591</v>
      </c>
      <c r="L1637" s="15" t="s">
        <v>5108</v>
      </c>
    </row>
    <row r="1638" spans="1:12">
      <c r="A1638" s="11" t="s">
        <v>5107</v>
      </c>
      <c r="B1638" s="14">
        <v>1785</v>
      </c>
      <c r="C1638" s="14" t="s">
        <v>1471</v>
      </c>
      <c r="D1638" s="14" t="s">
        <v>1472</v>
      </c>
      <c r="E1638" s="14">
        <v>0</v>
      </c>
      <c r="F1638" s="11" t="s">
        <v>5097</v>
      </c>
      <c r="G1638" s="11" t="s">
        <v>5098</v>
      </c>
      <c r="H1638" s="16">
        <v>44928</v>
      </c>
      <c r="I1638" s="11" t="s">
        <v>5098</v>
      </c>
      <c r="J1638" s="16">
        <v>44928</v>
      </c>
      <c r="K1638" s="14">
        <v>592</v>
      </c>
      <c r="L1638" s="15" t="s">
        <v>5108</v>
      </c>
    </row>
    <row r="1639" spans="1:12">
      <c r="A1639" s="11" t="s">
        <v>5107</v>
      </c>
      <c r="B1639" s="14">
        <v>1786</v>
      </c>
      <c r="C1639" s="14" t="s">
        <v>1473</v>
      </c>
      <c r="D1639" s="14" t="s">
        <v>6903</v>
      </c>
      <c r="E1639" s="14">
        <v>0</v>
      </c>
      <c r="F1639" s="11" t="s">
        <v>5097</v>
      </c>
      <c r="G1639" s="11" t="s">
        <v>5098</v>
      </c>
      <c r="H1639" s="16">
        <v>45368</v>
      </c>
      <c r="I1639" s="11" t="s">
        <v>5098</v>
      </c>
      <c r="J1639" s="16">
        <v>45368</v>
      </c>
      <c r="K1639" s="14">
        <v>592</v>
      </c>
      <c r="L1639" s="15" t="s">
        <v>5108</v>
      </c>
    </row>
    <row r="1640" spans="1:12">
      <c r="A1640" s="11" t="s">
        <v>5107</v>
      </c>
      <c r="B1640" s="14">
        <v>1787</v>
      </c>
      <c r="C1640" s="14" t="s">
        <v>6904</v>
      </c>
      <c r="D1640" s="14" t="s">
        <v>1476</v>
      </c>
      <c r="E1640" s="14">
        <v>1</v>
      </c>
      <c r="F1640" s="11" t="s">
        <v>5097</v>
      </c>
      <c r="G1640" s="11" t="s">
        <v>5098</v>
      </c>
      <c r="H1640" s="16">
        <v>45808</v>
      </c>
      <c r="I1640" s="11" t="s">
        <v>5098</v>
      </c>
      <c r="J1640" s="16">
        <v>45808</v>
      </c>
      <c r="K1640" s="14">
        <v>592</v>
      </c>
      <c r="L1640" s="15" t="s">
        <v>5108</v>
      </c>
    </row>
    <row r="1641" spans="1:12">
      <c r="A1641" s="11" t="s">
        <v>5107</v>
      </c>
      <c r="B1641" s="14">
        <v>1788</v>
      </c>
      <c r="C1641" s="14" t="s">
        <v>6905</v>
      </c>
      <c r="D1641" s="14" t="s">
        <v>6906</v>
      </c>
      <c r="E1641" s="14">
        <v>0</v>
      </c>
      <c r="F1641" s="11" t="s">
        <v>5097</v>
      </c>
      <c r="G1641" s="11" t="s">
        <v>5098</v>
      </c>
      <c r="H1641" s="16">
        <v>46248</v>
      </c>
      <c r="I1641" s="11" t="s">
        <v>5098</v>
      </c>
      <c r="J1641" s="16">
        <v>46248</v>
      </c>
      <c r="K1641" s="14">
        <v>592</v>
      </c>
      <c r="L1641" s="15" t="s">
        <v>5108</v>
      </c>
    </row>
    <row r="1642" spans="1:12">
      <c r="A1642" s="11" t="s">
        <v>5107</v>
      </c>
      <c r="B1642" s="14">
        <v>1789</v>
      </c>
      <c r="C1642" s="14" t="s">
        <v>6907</v>
      </c>
      <c r="D1642" s="14" t="s">
        <v>1481</v>
      </c>
      <c r="E1642" s="14">
        <v>0</v>
      </c>
      <c r="F1642" s="11" t="s">
        <v>5097</v>
      </c>
      <c r="G1642" s="11" t="s">
        <v>5098</v>
      </c>
      <c r="H1642" s="16">
        <v>44929</v>
      </c>
      <c r="I1642" s="11" t="s">
        <v>5098</v>
      </c>
      <c r="J1642" s="16">
        <v>44929</v>
      </c>
      <c r="K1642" s="14">
        <v>593</v>
      </c>
      <c r="L1642" s="15" t="s">
        <v>5108</v>
      </c>
    </row>
    <row r="1643" spans="1:12">
      <c r="A1643" s="11" t="s">
        <v>5107</v>
      </c>
      <c r="B1643" s="14">
        <v>1790</v>
      </c>
      <c r="C1643" s="14" t="s">
        <v>6908</v>
      </c>
      <c r="D1643" s="14" t="s">
        <v>1483</v>
      </c>
      <c r="E1643" s="14">
        <v>0</v>
      </c>
      <c r="F1643" s="11" t="s">
        <v>5097</v>
      </c>
      <c r="G1643" s="11" t="s">
        <v>5098</v>
      </c>
      <c r="H1643" s="16">
        <v>45369</v>
      </c>
      <c r="I1643" s="11" t="s">
        <v>5098</v>
      </c>
      <c r="J1643" s="16">
        <v>45369</v>
      </c>
      <c r="K1643" s="14">
        <v>593</v>
      </c>
      <c r="L1643" s="15" t="s">
        <v>5108</v>
      </c>
    </row>
    <row r="1644" spans="1:12">
      <c r="A1644" s="11" t="s">
        <v>5107</v>
      </c>
      <c r="B1644" s="14">
        <v>1791</v>
      </c>
      <c r="C1644" s="14" t="s">
        <v>1484</v>
      </c>
      <c r="D1644" s="14" t="s">
        <v>1485</v>
      </c>
      <c r="E1644" s="14">
        <v>0</v>
      </c>
      <c r="F1644" s="11" t="s">
        <v>5097</v>
      </c>
      <c r="G1644" s="11" t="s">
        <v>5098</v>
      </c>
      <c r="H1644" s="16">
        <v>45809</v>
      </c>
      <c r="I1644" s="11" t="s">
        <v>5098</v>
      </c>
      <c r="J1644" s="16">
        <v>45809</v>
      </c>
      <c r="K1644" s="14">
        <v>593</v>
      </c>
      <c r="L1644" s="15" t="s">
        <v>5108</v>
      </c>
    </row>
    <row r="1645" spans="1:12">
      <c r="A1645" s="11" t="s">
        <v>5107</v>
      </c>
      <c r="B1645" s="14">
        <v>1792</v>
      </c>
      <c r="C1645" s="14" t="s">
        <v>6909</v>
      </c>
      <c r="D1645" s="14" t="s">
        <v>1487</v>
      </c>
      <c r="E1645" s="14">
        <v>1</v>
      </c>
      <c r="F1645" s="11" t="s">
        <v>5097</v>
      </c>
      <c r="G1645" s="11" t="s">
        <v>5098</v>
      </c>
      <c r="H1645" s="16">
        <v>46249</v>
      </c>
      <c r="I1645" s="11" t="s">
        <v>5098</v>
      </c>
      <c r="J1645" s="16">
        <v>46249</v>
      </c>
      <c r="K1645" s="14">
        <v>593</v>
      </c>
      <c r="L1645" s="15" t="s">
        <v>5108</v>
      </c>
    </row>
    <row r="1646" spans="1:12">
      <c r="A1646" s="11" t="s">
        <v>5107</v>
      </c>
      <c r="B1646" s="14">
        <v>1793</v>
      </c>
      <c r="C1646" s="14" t="s">
        <v>1489</v>
      </c>
      <c r="D1646" s="14" t="s">
        <v>6910</v>
      </c>
      <c r="E1646" s="14">
        <v>0</v>
      </c>
      <c r="F1646" s="11" t="s">
        <v>5097</v>
      </c>
      <c r="G1646" s="11" t="s">
        <v>5098</v>
      </c>
      <c r="H1646" s="16">
        <v>44930</v>
      </c>
      <c r="I1646" s="11" t="s">
        <v>5098</v>
      </c>
      <c r="J1646" s="16">
        <v>44930</v>
      </c>
      <c r="K1646" s="14">
        <v>594</v>
      </c>
      <c r="L1646" s="15" t="s">
        <v>5108</v>
      </c>
    </row>
    <row r="1647" spans="1:12">
      <c r="A1647" s="11" t="s">
        <v>5107</v>
      </c>
      <c r="B1647" s="14">
        <v>1794</v>
      </c>
      <c r="C1647" s="14" t="s">
        <v>1491</v>
      </c>
      <c r="D1647" s="14" t="s">
        <v>6911</v>
      </c>
      <c r="E1647" s="14">
        <v>1</v>
      </c>
      <c r="F1647" s="11" t="s">
        <v>5097</v>
      </c>
      <c r="G1647" s="11" t="s">
        <v>5098</v>
      </c>
      <c r="H1647" s="16">
        <v>45370</v>
      </c>
      <c r="I1647" s="11" t="s">
        <v>5098</v>
      </c>
      <c r="J1647" s="16">
        <v>45370</v>
      </c>
      <c r="K1647" s="14">
        <v>594</v>
      </c>
      <c r="L1647" s="15" t="s">
        <v>5108</v>
      </c>
    </row>
    <row r="1648" spans="1:12">
      <c r="A1648" s="11" t="s">
        <v>5107</v>
      </c>
      <c r="B1648" s="14">
        <v>1795</v>
      </c>
      <c r="C1648" s="14" t="s">
        <v>1493</v>
      </c>
      <c r="D1648" s="14" t="s">
        <v>6912</v>
      </c>
      <c r="E1648" s="14">
        <v>0</v>
      </c>
      <c r="F1648" s="11" t="s">
        <v>5097</v>
      </c>
      <c r="G1648" s="11" t="s">
        <v>5098</v>
      </c>
      <c r="H1648" s="16">
        <v>45810</v>
      </c>
      <c r="I1648" s="11" t="s">
        <v>5098</v>
      </c>
      <c r="J1648" s="16">
        <v>45810</v>
      </c>
      <c r="K1648" s="14">
        <v>594</v>
      </c>
      <c r="L1648" s="15" t="s">
        <v>5108</v>
      </c>
    </row>
    <row r="1649" spans="1:12">
      <c r="A1649" s="11" t="s">
        <v>5107</v>
      </c>
      <c r="B1649" s="14">
        <v>1796</v>
      </c>
      <c r="C1649" s="14" t="s">
        <v>1495</v>
      </c>
      <c r="D1649" s="14" t="s">
        <v>6913</v>
      </c>
      <c r="E1649" s="14">
        <v>0</v>
      </c>
      <c r="F1649" s="11" t="s">
        <v>5097</v>
      </c>
      <c r="G1649" s="11" t="s">
        <v>5098</v>
      </c>
      <c r="H1649" s="16">
        <v>46250</v>
      </c>
      <c r="I1649" s="11" t="s">
        <v>5098</v>
      </c>
      <c r="J1649" s="16">
        <v>46250</v>
      </c>
      <c r="K1649" s="14">
        <v>594</v>
      </c>
      <c r="L1649" s="15" t="s">
        <v>5108</v>
      </c>
    </row>
    <row r="1650" spans="1:12">
      <c r="A1650" s="11" t="s">
        <v>5107</v>
      </c>
      <c r="B1650" s="14">
        <v>1797</v>
      </c>
      <c r="C1650" s="14" t="s">
        <v>1498</v>
      </c>
      <c r="D1650" s="14" t="s">
        <v>6914</v>
      </c>
      <c r="E1650" s="14">
        <v>0</v>
      </c>
      <c r="F1650" s="11" t="s">
        <v>5097</v>
      </c>
      <c r="G1650" s="11" t="s">
        <v>5098</v>
      </c>
      <c r="H1650" s="16">
        <v>44931</v>
      </c>
      <c r="I1650" s="11" t="s">
        <v>5098</v>
      </c>
      <c r="J1650" s="16">
        <v>44931</v>
      </c>
      <c r="K1650" s="14">
        <v>595</v>
      </c>
      <c r="L1650" s="15" t="s">
        <v>5108</v>
      </c>
    </row>
    <row r="1651" spans="1:12">
      <c r="A1651" s="11" t="s">
        <v>5107</v>
      </c>
      <c r="B1651" s="14">
        <v>1798</v>
      </c>
      <c r="C1651" s="14" t="s">
        <v>1500</v>
      </c>
      <c r="D1651" s="14" t="s">
        <v>6915</v>
      </c>
      <c r="E1651" s="14">
        <v>0</v>
      </c>
      <c r="F1651" s="11" t="s">
        <v>5097</v>
      </c>
      <c r="G1651" s="11" t="s">
        <v>5098</v>
      </c>
      <c r="H1651" s="16">
        <v>45371</v>
      </c>
      <c r="I1651" s="11" t="s">
        <v>5098</v>
      </c>
      <c r="J1651" s="16">
        <v>45371</v>
      </c>
      <c r="K1651" s="14">
        <v>595</v>
      </c>
      <c r="L1651" s="15" t="s">
        <v>5108</v>
      </c>
    </row>
    <row r="1652" spans="1:12">
      <c r="A1652" s="11" t="s">
        <v>5107</v>
      </c>
      <c r="B1652" s="14">
        <v>1799</v>
      </c>
      <c r="C1652" s="14" t="s">
        <v>1502</v>
      </c>
      <c r="D1652" s="14" t="s">
        <v>6916</v>
      </c>
      <c r="E1652" s="14">
        <v>0</v>
      </c>
      <c r="F1652" s="11" t="s">
        <v>5097</v>
      </c>
      <c r="G1652" s="11" t="s">
        <v>5098</v>
      </c>
      <c r="H1652" s="16">
        <v>45811</v>
      </c>
      <c r="I1652" s="11" t="s">
        <v>5098</v>
      </c>
      <c r="J1652" s="16">
        <v>45811</v>
      </c>
      <c r="K1652" s="14">
        <v>595</v>
      </c>
      <c r="L1652" s="15" t="s">
        <v>5108</v>
      </c>
    </row>
    <row r="1653" spans="1:12">
      <c r="A1653" s="11" t="s">
        <v>5107</v>
      </c>
      <c r="B1653" s="14">
        <v>1800</v>
      </c>
      <c r="C1653" s="14" t="s">
        <v>6917</v>
      </c>
      <c r="D1653" s="14" t="s">
        <v>1505</v>
      </c>
      <c r="E1653" s="14">
        <v>1</v>
      </c>
      <c r="F1653" s="11" t="s">
        <v>5097</v>
      </c>
      <c r="G1653" s="11" t="s">
        <v>5098</v>
      </c>
      <c r="H1653" s="16">
        <v>46251</v>
      </c>
      <c r="I1653" s="11" t="s">
        <v>5098</v>
      </c>
      <c r="J1653" s="16">
        <v>46251</v>
      </c>
      <c r="K1653" s="14">
        <v>595</v>
      </c>
      <c r="L1653" s="15" t="s">
        <v>5108</v>
      </c>
    </row>
    <row r="1654" spans="1:12">
      <c r="A1654" s="11" t="s">
        <v>5107</v>
      </c>
      <c r="B1654" s="14">
        <v>1801</v>
      </c>
      <c r="C1654" s="14" t="s">
        <v>6918</v>
      </c>
      <c r="D1654" s="14" t="s">
        <v>6919</v>
      </c>
      <c r="E1654" s="14">
        <v>0</v>
      </c>
      <c r="F1654" s="11" t="s">
        <v>5097</v>
      </c>
      <c r="G1654" s="11" t="s">
        <v>5098</v>
      </c>
      <c r="H1654" s="16">
        <v>44932</v>
      </c>
      <c r="I1654" s="11" t="s">
        <v>5098</v>
      </c>
      <c r="J1654" s="16">
        <v>44932</v>
      </c>
      <c r="K1654" s="14">
        <v>596</v>
      </c>
      <c r="L1654" s="15" t="s">
        <v>5108</v>
      </c>
    </row>
    <row r="1655" spans="1:12">
      <c r="A1655" s="11" t="s">
        <v>5107</v>
      </c>
      <c r="B1655" s="14">
        <v>1802</v>
      </c>
      <c r="C1655" s="14" t="s">
        <v>1509</v>
      </c>
      <c r="D1655" s="14" t="s">
        <v>1510</v>
      </c>
      <c r="E1655" s="14">
        <v>1</v>
      </c>
      <c r="F1655" s="11" t="s">
        <v>5097</v>
      </c>
      <c r="G1655" s="11" t="s">
        <v>5098</v>
      </c>
      <c r="H1655" s="16">
        <v>45372</v>
      </c>
      <c r="I1655" s="11" t="s">
        <v>5098</v>
      </c>
      <c r="J1655" s="16">
        <v>45372</v>
      </c>
      <c r="K1655" s="14">
        <v>596</v>
      </c>
      <c r="L1655" s="15" t="s">
        <v>5108</v>
      </c>
    </row>
    <row r="1656" spans="1:12">
      <c r="A1656" s="11" t="s">
        <v>5107</v>
      </c>
      <c r="B1656" s="14">
        <v>1803</v>
      </c>
      <c r="C1656" s="14" t="s">
        <v>1511</v>
      </c>
      <c r="D1656" s="14" t="s">
        <v>6920</v>
      </c>
      <c r="E1656" s="14">
        <v>0</v>
      </c>
      <c r="F1656" s="11" t="s">
        <v>5097</v>
      </c>
      <c r="G1656" s="11" t="s">
        <v>5098</v>
      </c>
      <c r="H1656" s="16">
        <v>45812</v>
      </c>
      <c r="I1656" s="11" t="s">
        <v>5098</v>
      </c>
      <c r="J1656" s="16">
        <v>45812</v>
      </c>
      <c r="K1656" s="14">
        <v>596</v>
      </c>
      <c r="L1656" s="15" t="s">
        <v>5108</v>
      </c>
    </row>
    <row r="1657" spans="1:12">
      <c r="A1657" s="11" t="s">
        <v>5107</v>
      </c>
      <c r="B1657" s="14">
        <v>1804</v>
      </c>
      <c r="C1657" s="14" t="s">
        <v>6921</v>
      </c>
      <c r="D1657" s="14" t="s">
        <v>6922</v>
      </c>
      <c r="E1657" s="14">
        <v>0</v>
      </c>
      <c r="F1657" s="11" t="s">
        <v>5097</v>
      </c>
      <c r="G1657" s="11" t="s">
        <v>5098</v>
      </c>
      <c r="H1657" s="16">
        <v>46252</v>
      </c>
      <c r="I1657" s="11" t="s">
        <v>5098</v>
      </c>
      <c r="J1657" s="16">
        <v>46252</v>
      </c>
      <c r="K1657" s="14">
        <v>596</v>
      </c>
      <c r="L1657" s="15" t="s">
        <v>5108</v>
      </c>
    </row>
    <row r="1658" spans="1:12">
      <c r="A1658" s="11" t="s">
        <v>5107</v>
      </c>
      <c r="B1658" s="14">
        <v>1805</v>
      </c>
      <c r="C1658" s="14" t="s">
        <v>1516</v>
      </c>
      <c r="D1658" s="14" t="s">
        <v>1517</v>
      </c>
      <c r="E1658" s="14">
        <v>0</v>
      </c>
      <c r="F1658" s="11" t="s">
        <v>5097</v>
      </c>
      <c r="G1658" s="11" t="s">
        <v>5098</v>
      </c>
      <c r="H1658" s="16">
        <v>44933</v>
      </c>
      <c r="I1658" s="11" t="s">
        <v>5098</v>
      </c>
      <c r="J1658" s="16">
        <v>44933</v>
      </c>
      <c r="K1658" s="14">
        <v>597</v>
      </c>
      <c r="L1658" s="15" t="s">
        <v>5108</v>
      </c>
    </row>
    <row r="1659" spans="1:12">
      <c r="A1659" s="11" t="s">
        <v>5107</v>
      </c>
      <c r="B1659" s="14">
        <v>1806</v>
      </c>
      <c r="C1659" s="14" t="s">
        <v>1518</v>
      </c>
      <c r="D1659" s="14" t="s">
        <v>1519</v>
      </c>
      <c r="E1659" s="14">
        <v>0</v>
      </c>
      <c r="F1659" s="11" t="s">
        <v>5097</v>
      </c>
      <c r="G1659" s="11" t="s">
        <v>5098</v>
      </c>
      <c r="H1659" s="16">
        <v>45373</v>
      </c>
      <c r="I1659" s="11" t="s">
        <v>5098</v>
      </c>
      <c r="J1659" s="16">
        <v>45373</v>
      </c>
      <c r="K1659" s="14">
        <v>597</v>
      </c>
      <c r="L1659" s="15" t="s">
        <v>5108</v>
      </c>
    </row>
    <row r="1660" spans="1:12">
      <c r="A1660" s="11" t="s">
        <v>5107</v>
      </c>
      <c r="B1660" s="14">
        <v>1807</v>
      </c>
      <c r="C1660" s="14" t="s">
        <v>1520</v>
      </c>
      <c r="D1660" s="14" t="s">
        <v>1521</v>
      </c>
      <c r="E1660" s="14">
        <v>0</v>
      </c>
      <c r="F1660" s="11" t="s">
        <v>5097</v>
      </c>
      <c r="G1660" s="11" t="s">
        <v>5098</v>
      </c>
      <c r="H1660" s="16">
        <v>45813</v>
      </c>
      <c r="I1660" s="11" t="s">
        <v>5098</v>
      </c>
      <c r="J1660" s="16">
        <v>45813</v>
      </c>
      <c r="K1660" s="14">
        <v>597</v>
      </c>
      <c r="L1660" s="15" t="s">
        <v>5108</v>
      </c>
    </row>
    <row r="1661" spans="1:12">
      <c r="A1661" s="11" t="s">
        <v>5107</v>
      </c>
      <c r="B1661" s="14">
        <v>1808</v>
      </c>
      <c r="C1661" s="14" t="s">
        <v>1522</v>
      </c>
      <c r="D1661" s="14" t="s">
        <v>6923</v>
      </c>
      <c r="E1661" s="14">
        <v>0</v>
      </c>
      <c r="F1661" s="11" t="s">
        <v>5097</v>
      </c>
      <c r="G1661" s="11" t="s">
        <v>5098</v>
      </c>
      <c r="H1661" s="16">
        <v>46253</v>
      </c>
      <c r="I1661" s="11" t="s">
        <v>5098</v>
      </c>
      <c r="J1661" s="16">
        <v>46253</v>
      </c>
      <c r="K1661" s="14">
        <v>597</v>
      </c>
      <c r="L1661" s="15" t="s">
        <v>5108</v>
      </c>
    </row>
    <row r="1662" spans="1:12">
      <c r="A1662" s="11" t="s">
        <v>5107</v>
      </c>
      <c r="B1662" s="14">
        <v>1809</v>
      </c>
      <c r="C1662" s="14" t="s">
        <v>1526</v>
      </c>
      <c r="D1662" s="14" t="s">
        <v>6924</v>
      </c>
      <c r="E1662" s="14">
        <v>1</v>
      </c>
      <c r="F1662" s="11" t="s">
        <v>5097</v>
      </c>
      <c r="G1662" s="11" t="s">
        <v>5098</v>
      </c>
      <c r="H1662" s="16">
        <v>44934</v>
      </c>
      <c r="I1662" s="11" t="s">
        <v>5098</v>
      </c>
      <c r="J1662" s="16">
        <v>44934</v>
      </c>
      <c r="K1662" s="14">
        <v>598</v>
      </c>
      <c r="L1662" s="15" t="s">
        <v>5108</v>
      </c>
    </row>
    <row r="1663" spans="1:12">
      <c r="A1663" s="11" t="s">
        <v>5107</v>
      </c>
      <c r="B1663" s="14">
        <v>1810</v>
      </c>
      <c r="C1663" s="14" t="s">
        <v>1528</v>
      </c>
      <c r="D1663" s="14" t="s">
        <v>1529</v>
      </c>
      <c r="E1663" s="14">
        <v>0</v>
      </c>
      <c r="F1663" s="11" t="s">
        <v>5097</v>
      </c>
      <c r="G1663" s="11" t="s">
        <v>5098</v>
      </c>
      <c r="H1663" s="16">
        <v>45374</v>
      </c>
      <c r="I1663" s="11" t="s">
        <v>5098</v>
      </c>
      <c r="J1663" s="16">
        <v>45374</v>
      </c>
      <c r="K1663" s="14">
        <v>598</v>
      </c>
      <c r="L1663" s="15" t="s">
        <v>5108</v>
      </c>
    </row>
    <row r="1664" spans="1:12">
      <c r="A1664" s="11" t="s">
        <v>5107</v>
      </c>
      <c r="B1664" s="14">
        <v>1811</v>
      </c>
      <c r="C1664" s="14" t="s">
        <v>1530</v>
      </c>
      <c r="D1664" s="14" t="s">
        <v>1531</v>
      </c>
      <c r="E1664" s="14">
        <v>0</v>
      </c>
      <c r="F1664" s="11" t="s">
        <v>5097</v>
      </c>
      <c r="G1664" s="11" t="s">
        <v>5098</v>
      </c>
      <c r="H1664" s="16">
        <v>45814</v>
      </c>
      <c r="I1664" s="11" t="s">
        <v>5098</v>
      </c>
      <c r="J1664" s="16">
        <v>45814</v>
      </c>
      <c r="K1664" s="14">
        <v>598</v>
      </c>
      <c r="L1664" s="15" t="s">
        <v>5108</v>
      </c>
    </row>
    <row r="1665" spans="1:12">
      <c r="A1665" s="11" t="s">
        <v>5107</v>
      </c>
      <c r="B1665" s="14">
        <v>1812</v>
      </c>
      <c r="C1665" s="14" t="s">
        <v>1532</v>
      </c>
      <c r="D1665" s="14" t="s">
        <v>6925</v>
      </c>
      <c r="E1665" s="14">
        <v>0</v>
      </c>
      <c r="F1665" s="11" t="s">
        <v>5097</v>
      </c>
      <c r="G1665" s="11" t="s">
        <v>5098</v>
      </c>
      <c r="H1665" s="16">
        <v>46254</v>
      </c>
      <c r="I1665" s="11" t="s">
        <v>5098</v>
      </c>
      <c r="J1665" s="16">
        <v>46254</v>
      </c>
      <c r="K1665" s="14">
        <v>598</v>
      </c>
      <c r="L1665" s="15" t="s">
        <v>5108</v>
      </c>
    </row>
    <row r="1666" spans="1:12">
      <c r="A1666" s="11" t="s">
        <v>5107</v>
      </c>
      <c r="B1666" s="14">
        <v>1813</v>
      </c>
      <c r="C1666" s="14" t="s">
        <v>6926</v>
      </c>
      <c r="D1666" s="14" t="s">
        <v>6927</v>
      </c>
      <c r="E1666" s="14">
        <v>0</v>
      </c>
      <c r="F1666" s="11" t="s">
        <v>5097</v>
      </c>
      <c r="G1666" s="11" t="s">
        <v>5098</v>
      </c>
      <c r="H1666" s="16">
        <v>44935</v>
      </c>
      <c r="I1666" s="11" t="s">
        <v>5098</v>
      </c>
      <c r="J1666" s="16">
        <v>44935</v>
      </c>
      <c r="K1666" s="14">
        <v>600</v>
      </c>
      <c r="L1666" s="15" t="s">
        <v>5108</v>
      </c>
    </row>
    <row r="1667" spans="1:12">
      <c r="A1667" s="11" t="s">
        <v>5107</v>
      </c>
      <c r="B1667" s="14">
        <v>1814</v>
      </c>
      <c r="C1667" s="14" t="s">
        <v>1542</v>
      </c>
      <c r="D1667" s="14" t="s">
        <v>1543</v>
      </c>
      <c r="E1667" s="14">
        <v>0</v>
      </c>
      <c r="F1667" s="11" t="s">
        <v>5097</v>
      </c>
      <c r="G1667" s="11" t="s">
        <v>5098</v>
      </c>
      <c r="H1667" s="16">
        <v>45375</v>
      </c>
      <c r="I1667" s="11" t="s">
        <v>5098</v>
      </c>
      <c r="J1667" s="16">
        <v>45375</v>
      </c>
      <c r="K1667" s="14">
        <v>600</v>
      </c>
      <c r="L1667" s="15" t="s">
        <v>5108</v>
      </c>
    </row>
    <row r="1668" spans="1:12">
      <c r="A1668" s="11" t="s">
        <v>5107</v>
      </c>
      <c r="B1668" s="14">
        <v>1815</v>
      </c>
      <c r="C1668" s="14" t="s">
        <v>6928</v>
      </c>
      <c r="D1668" s="14" t="s">
        <v>6929</v>
      </c>
      <c r="E1668" s="14">
        <v>0</v>
      </c>
      <c r="F1668" s="11" t="s">
        <v>5097</v>
      </c>
      <c r="G1668" s="11" t="s">
        <v>5098</v>
      </c>
      <c r="H1668" s="16">
        <v>45815</v>
      </c>
      <c r="I1668" s="11" t="s">
        <v>5098</v>
      </c>
      <c r="J1668" s="16">
        <v>45815</v>
      </c>
      <c r="K1668" s="14">
        <v>600</v>
      </c>
      <c r="L1668" s="15" t="s">
        <v>5108</v>
      </c>
    </row>
    <row r="1669" spans="1:12">
      <c r="A1669" s="11" t="s">
        <v>5107</v>
      </c>
      <c r="B1669" s="14">
        <v>1816</v>
      </c>
      <c r="C1669" s="14" t="s">
        <v>1546</v>
      </c>
      <c r="D1669" s="14" t="s">
        <v>6930</v>
      </c>
      <c r="E1669" s="14">
        <v>1</v>
      </c>
      <c r="F1669" s="11" t="s">
        <v>5097</v>
      </c>
      <c r="G1669" s="11" t="s">
        <v>5098</v>
      </c>
      <c r="H1669" s="16">
        <v>46255</v>
      </c>
      <c r="I1669" s="11" t="s">
        <v>5098</v>
      </c>
      <c r="J1669" s="16">
        <v>46255</v>
      </c>
      <c r="K1669" s="14">
        <v>600</v>
      </c>
      <c r="L1669" s="15" t="s">
        <v>5108</v>
      </c>
    </row>
    <row r="1670" spans="1:12">
      <c r="A1670" s="11" t="s">
        <v>5107</v>
      </c>
      <c r="B1670" s="14">
        <v>1817</v>
      </c>
      <c r="C1670" s="14" t="s">
        <v>1550</v>
      </c>
      <c r="D1670" s="14" t="s">
        <v>6931</v>
      </c>
      <c r="E1670" s="14">
        <v>0</v>
      </c>
      <c r="F1670" s="11" t="s">
        <v>5097</v>
      </c>
      <c r="G1670" s="11" t="s">
        <v>5098</v>
      </c>
      <c r="H1670" s="16">
        <v>44936</v>
      </c>
      <c r="I1670" s="11" t="s">
        <v>5098</v>
      </c>
      <c r="J1670" s="16">
        <v>44936</v>
      </c>
      <c r="K1670" s="14">
        <v>601</v>
      </c>
      <c r="L1670" s="15" t="s">
        <v>5108</v>
      </c>
    </row>
    <row r="1671" spans="1:12">
      <c r="A1671" s="11" t="s">
        <v>5107</v>
      </c>
      <c r="B1671" s="14">
        <v>1818</v>
      </c>
      <c r="C1671" s="14" t="s">
        <v>6932</v>
      </c>
      <c r="D1671" s="14" t="s">
        <v>1553</v>
      </c>
      <c r="E1671" s="14">
        <v>0</v>
      </c>
      <c r="F1671" s="11" t="s">
        <v>5097</v>
      </c>
      <c r="G1671" s="11" t="s">
        <v>5098</v>
      </c>
      <c r="H1671" s="16">
        <v>45376</v>
      </c>
      <c r="I1671" s="11" t="s">
        <v>5098</v>
      </c>
      <c r="J1671" s="16">
        <v>45376</v>
      </c>
      <c r="K1671" s="14">
        <v>601</v>
      </c>
      <c r="L1671" s="15" t="s">
        <v>5108</v>
      </c>
    </row>
    <row r="1672" spans="1:12">
      <c r="A1672" s="11" t="s">
        <v>5107</v>
      </c>
      <c r="B1672" s="14">
        <v>1819</v>
      </c>
      <c r="C1672" s="14" t="s">
        <v>1554</v>
      </c>
      <c r="D1672" s="14" t="s">
        <v>6933</v>
      </c>
      <c r="E1672" s="14">
        <v>1</v>
      </c>
      <c r="F1672" s="11" t="s">
        <v>5097</v>
      </c>
      <c r="G1672" s="11" t="s">
        <v>5098</v>
      </c>
      <c r="H1672" s="16">
        <v>45816</v>
      </c>
      <c r="I1672" s="11" t="s">
        <v>5098</v>
      </c>
      <c r="J1672" s="16">
        <v>45816</v>
      </c>
      <c r="K1672" s="14">
        <v>601</v>
      </c>
      <c r="L1672" s="15" t="s">
        <v>5108</v>
      </c>
    </row>
    <row r="1673" spans="1:12">
      <c r="A1673" s="11" t="s">
        <v>5107</v>
      </c>
      <c r="B1673" s="14">
        <v>1820</v>
      </c>
      <c r="C1673" s="14" t="s">
        <v>6934</v>
      </c>
      <c r="D1673" s="14" t="s">
        <v>6935</v>
      </c>
      <c r="E1673" s="14">
        <v>0</v>
      </c>
      <c r="F1673" s="11" t="s">
        <v>5097</v>
      </c>
      <c r="G1673" s="11" t="s">
        <v>5098</v>
      </c>
      <c r="H1673" s="16">
        <v>46256</v>
      </c>
      <c r="I1673" s="11" t="s">
        <v>5098</v>
      </c>
      <c r="J1673" s="16">
        <v>46256</v>
      </c>
      <c r="K1673" s="14">
        <v>601</v>
      </c>
      <c r="L1673" s="15" t="s">
        <v>5108</v>
      </c>
    </row>
    <row r="1674" spans="1:12">
      <c r="A1674" s="11" t="s">
        <v>5107</v>
      </c>
      <c r="B1674" s="14">
        <v>1821</v>
      </c>
      <c r="C1674" s="14" t="s">
        <v>1559</v>
      </c>
      <c r="D1674" s="14" t="s">
        <v>6936</v>
      </c>
      <c r="E1674" s="14">
        <v>0</v>
      </c>
      <c r="F1674" s="11" t="s">
        <v>5097</v>
      </c>
      <c r="G1674" s="11" t="s">
        <v>5098</v>
      </c>
      <c r="H1674" s="16">
        <v>44937</v>
      </c>
      <c r="I1674" s="11" t="s">
        <v>5098</v>
      </c>
      <c r="J1674" s="16">
        <v>44937</v>
      </c>
      <c r="K1674" s="14">
        <v>602</v>
      </c>
      <c r="L1674" s="15" t="s">
        <v>5108</v>
      </c>
    </row>
    <row r="1675" spans="1:12">
      <c r="A1675" s="11" t="s">
        <v>5107</v>
      </c>
      <c r="B1675" s="14">
        <v>1822</v>
      </c>
      <c r="C1675" s="14" t="s">
        <v>1561</v>
      </c>
      <c r="D1675" s="14" t="s">
        <v>6937</v>
      </c>
      <c r="E1675" s="14">
        <v>1</v>
      </c>
      <c r="F1675" s="11" t="s">
        <v>5097</v>
      </c>
      <c r="G1675" s="11" t="s">
        <v>5098</v>
      </c>
      <c r="H1675" s="16">
        <v>45377</v>
      </c>
      <c r="I1675" s="11" t="s">
        <v>5098</v>
      </c>
      <c r="J1675" s="16">
        <v>45377</v>
      </c>
      <c r="K1675" s="14">
        <v>602</v>
      </c>
      <c r="L1675" s="15" t="s">
        <v>5108</v>
      </c>
    </row>
    <row r="1676" spans="1:12">
      <c r="A1676" s="11" t="s">
        <v>5107</v>
      </c>
      <c r="B1676" s="14">
        <v>1823</v>
      </c>
      <c r="C1676" s="14" t="s">
        <v>1563</v>
      </c>
      <c r="D1676" s="14" t="s">
        <v>6938</v>
      </c>
      <c r="E1676" s="14">
        <v>0</v>
      </c>
      <c r="F1676" s="11" t="s">
        <v>5097</v>
      </c>
      <c r="G1676" s="11" t="s">
        <v>5098</v>
      </c>
      <c r="H1676" s="16">
        <v>45817</v>
      </c>
      <c r="I1676" s="11" t="s">
        <v>5098</v>
      </c>
      <c r="J1676" s="16">
        <v>45817</v>
      </c>
      <c r="K1676" s="14">
        <v>602</v>
      </c>
      <c r="L1676" s="15" t="s">
        <v>5108</v>
      </c>
    </row>
    <row r="1677" spans="1:12">
      <c r="A1677" s="11" t="s">
        <v>5107</v>
      </c>
      <c r="B1677" s="14">
        <v>1824</v>
      </c>
      <c r="C1677" s="14" t="s">
        <v>1565</v>
      </c>
      <c r="D1677" s="14" t="s">
        <v>6939</v>
      </c>
      <c r="E1677" s="14">
        <v>0</v>
      </c>
      <c r="F1677" s="11" t="s">
        <v>5097</v>
      </c>
      <c r="G1677" s="11" t="s">
        <v>5098</v>
      </c>
      <c r="H1677" s="16">
        <v>46257</v>
      </c>
      <c r="I1677" s="11" t="s">
        <v>5098</v>
      </c>
      <c r="J1677" s="16">
        <v>46257</v>
      </c>
      <c r="K1677" s="14">
        <v>602</v>
      </c>
      <c r="L1677" s="15" t="s">
        <v>5108</v>
      </c>
    </row>
    <row r="1678" spans="1:12">
      <c r="A1678" s="11" t="s">
        <v>5107</v>
      </c>
      <c r="B1678" s="14">
        <v>1825</v>
      </c>
      <c r="C1678" s="14" t="s">
        <v>1592</v>
      </c>
      <c r="D1678" s="14" t="s">
        <v>6940</v>
      </c>
      <c r="E1678" s="14">
        <v>0</v>
      </c>
      <c r="F1678" s="11" t="s">
        <v>5097</v>
      </c>
      <c r="G1678" s="11" t="s">
        <v>5098</v>
      </c>
      <c r="H1678" s="16">
        <v>44938</v>
      </c>
      <c r="I1678" s="11" t="s">
        <v>5098</v>
      </c>
      <c r="J1678" s="16">
        <v>44938</v>
      </c>
      <c r="K1678" s="14">
        <v>606</v>
      </c>
      <c r="L1678" s="15" t="s">
        <v>5108</v>
      </c>
    </row>
    <row r="1679" spans="1:12">
      <c r="A1679" s="11" t="s">
        <v>5107</v>
      </c>
      <c r="B1679" s="14">
        <v>1826</v>
      </c>
      <c r="C1679" s="14" t="s">
        <v>1594</v>
      </c>
      <c r="D1679" s="14" t="s">
        <v>1595</v>
      </c>
      <c r="E1679" s="14">
        <v>1</v>
      </c>
      <c r="F1679" s="11" t="s">
        <v>5097</v>
      </c>
      <c r="G1679" s="11" t="s">
        <v>5098</v>
      </c>
      <c r="H1679" s="16">
        <v>45378</v>
      </c>
      <c r="I1679" s="11" t="s">
        <v>5098</v>
      </c>
      <c r="J1679" s="16">
        <v>45378</v>
      </c>
      <c r="K1679" s="14">
        <v>606</v>
      </c>
      <c r="L1679" s="15" t="s">
        <v>5108</v>
      </c>
    </row>
    <row r="1680" spans="1:12">
      <c r="A1680" s="11" t="s">
        <v>5107</v>
      </c>
      <c r="B1680" s="14">
        <v>1827</v>
      </c>
      <c r="C1680" s="14" t="s">
        <v>1596</v>
      </c>
      <c r="D1680" s="14" t="s">
        <v>1597</v>
      </c>
      <c r="E1680" s="14">
        <v>0</v>
      </c>
      <c r="F1680" s="11" t="s">
        <v>5097</v>
      </c>
      <c r="G1680" s="11" t="s">
        <v>5098</v>
      </c>
      <c r="H1680" s="16">
        <v>45818</v>
      </c>
      <c r="I1680" s="11" t="s">
        <v>5098</v>
      </c>
      <c r="J1680" s="16">
        <v>45818</v>
      </c>
      <c r="K1680" s="14">
        <v>606</v>
      </c>
      <c r="L1680" s="15" t="s">
        <v>5108</v>
      </c>
    </row>
    <row r="1681" spans="1:12">
      <c r="A1681" s="11" t="s">
        <v>5107</v>
      </c>
      <c r="B1681" s="14">
        <v>1828</v>
      </c>
      <c r="C1681" s="14" t="s">
        <v>1598</v>
      </c>
      <c r="D1681" s="14" t="s">
        <v>6941</v>
      </c>
      <c r="E1681" s="14">
        <v>0</v>
      </c>
      <c r="F1681" s="11" t="s">
        <v>5097</v>
      </c>
      <c r="G1681" s="11" t="s">
        <v>5098</v>
      </c>
      <c r="H1681" s="16">
        <v>46258</v>
      </c>
      <c r="I1681" s="11" t="s">
        <v>5098</v>
      </c>
      <c r="J1681" s="16">
        <v>46258</v>
      </c>
      <c r="K1681" s="14">
        <v>606</v>
      </c>
      <c r="L1681" s="15" t="s">
        <v>5108</v>
      </c>
    </row>
    <row r="1682" spans="1:12">
      <c r="A1682" s="11" t="s">
        <v>5107</v>
      </c>
      <c r="B1682" s="14">
        <v>1829</v>
      </c>
      <c r="C1682" s="14" t="s">
        <v>6942</v>
      </c>
      <c r="D1682" s="14" t="s">
        <v>6943</v>
      </c>
      <c r="E1682" s="14">
        <v>0</v>
      </c>
      <c r="F1682" s="11" t="s">
        <v>5097</v>
      </c>
      <c r="G1682" s="11" t="s">
        <v>5098</v>
      </c>
      <c r="H1682" s="16">
        <v>44939</v>
      </c>
      <c r="I1682" s="11" t="s">
        <v>5098</v>
      </c>
      <c r="J1682" s="16">
        <v>44939</v>
      </c>
      <c r="K1682" s="14">
        <v>608</v>
      </c>
      <c r="L1682" s="15" t="s">
        <v>5108</v>
      </c>
    </row>
    <row r="1683" spans="1:12">
      <c r="A1683" s="11" t="s">
        <v>5107</v>
      </c>
      <c r="B1683" s="14">
        <v>1830</v>
      </c>
      <c r="C1683" s="14" t="s">
        <v>1610</v>
      </c>
      <c r="D1683" s="14" t="s">
        <v>1611</v>
      </c>
      <c r="E1683" s="14">
        <v>0</v>
      </c>
      <c r="F1683" s="11" t="s">
        <v>5097</v>
      </c>
      <c r="G1683" s="11" t="s">
        <v>5098</v>
      </c>
      <c r="H1683" s="16">
        <v>45379</v>
      </c>
      <c r="I1683" s="11" t="s">
        <v>5098</v>
      </c>
      <c r="J1683" s="16">
        <v>45379</v>
      </c>
      <c r="K1683" s="14">
        <v>608</v>
      </c>
      <c r="L1683" s="15" t="s">
        <v>5108</v>
      </c>
    </row>
    <row r="1684" spans="1:12">
      <c r="A1684" s="11" t="s">
        <v>5107</v>
      </c>
      <c r="B1684" s="14">
        <v>1831</v>
      </c>
      <c r="C1684" s="14" t="s">
        <v>6944</v>
      </c>
      <c r="D1684" s="14" t="s">
        <v>6945</v>
      </c>
      <c r="E1684" s="14">
        <v>0</v>
      </c>
      <c r="F1684" s="11" t="s">
        <v>5097</v>
      </c>
      <c r="G1684" s="11" t="s">
        <v>5098</v>
      </c>
      <c r="H1684" s="16">
        <v>45819</v>
      </c>
      <c r="I1684" s="11" t="s">
        <v>5098</v>
      </c>
      <c r="J1684" s="16">
        <v>45819</v>
      </c>
      <c r="K1684" s="14">
        <v>608</v>
      </c>
      <c r="L1684" s="15" t="s">
        <v>5108</v>
      </c>
    </row>
    <row r="1685" spans="1:12">
      <c r="A1685" s="11" t="s">
        <v>5107</v>
      </c>
      <c r="B1685" s="14">
        <v>1832</v>
      </c>
      <c r="C1685" s="14" t="s">
        <v>6946</v>
      </c>
      <c r="D1685" s="14" t="s">
        <v>1615</v>
      </c>
      <c r="E1685" s="14">
        <v>1</v>
      </c>
      <c r="F1685" s="11" t="s">
        <v>5097</v>
      </c>
      <c r="G1685" s="11" t="s">
        <v>5098</v>
      </c>
      <c r="H1685" s="16">
        <v>46259</v>
      </c>
      <c r="I1685" s="11" t="s">
        <v>5098</v>
      </c>
      <c r="J1685" s="16">
        <v>46259</v>
      </c>
      <c r="K1685" s="14">
        <v>608</v>
      </c>
      <c r="L1685" s="15" t="s">
        <v>5108</v>
      </c>
    </row>
    <row r="1686" spans="1:12">
      <c r="A1686" s="11" t="s">
        <v>5107</v>
      </c>
      <c r="B1686" s="14">
        <v>1833</v>
      </c>
      <c r="C1686" s="14"/>
      <c r="D1686" s="14" t="s">
        <v>5735</v>
      </c>
      <c r="E1686" s="14">
        <v>0</v>
      </c>
      <c r="F1686" s="11" t="s">
        <v>5097</v>
      </c>
      <c r="G1686" s="11" t="s">
        <v>5098</v>
      </c>
      <c r="H1686" s="16">
        <v>44940</v>
      </c>
      <c r="I1686" s="11" t="s">
        <v>5098</v>
      </c>
      <c r="J1686" s="16">
        <v>44940</v>
      </c>
      <c r="K1686" s="14">
        <v>610</v>
      </c>
      <c r="L1686" s="15" t="s">
        <v>5108</v>
      </c>
    </row>
    <row r="1687" spans="1:12">
      <c r="A1687" s="11" t="s">
        <v>5107</v>
      </c>
      <c r="B1687" s="14">
        <v>1834</v>
      </c>
      <c r="C1687" s="14"/>
      <c r="D1687" s="14"/>
      <c r="E1687" s="14">
        <v>0</v>
      </c>
      <c r="F1687" s="11" t="s">
        <v>5097</v>
      </c>
      <c r="G1687" s="11" t="s">
        <v>5098</v>
      </c>
      <c r="H1687" s="16">
        <v>45380</v>
      </c>
      <c r="I1687" s="11" t="s">
        <v>5098</v>
      </c>
      <c r="J1687" s="16">
        <v>45380</v>
      </c>
      <c r="K1687" s="14">
        <v>610</v>
      </c>
      <c r="L1687" s="15" t="s">
        <v>5108</v>
      </c>
    </row>
    <row r="1688" spans="1:12">
      <c r="A1688" s="11" t="s">
        <v>5107</v>
      </c>
      <c r="B1688" s="14">
        <v>1835</v>
      </c>
      <c r="C1688" s="14"/>
      <c r="D1688" s="14"/>
      <c r="E1688" s="14">
        <v>0</v>
      </c>
      <c r="F1688" s="11" t="s">
        <v>5097</v>
      </c>
      <c r="G1688" s="11" t="s">
        <v>5098</v>
      </c>
      <c r="H1688" s="16">
        <v>45820</v>
      </c>
      <c r="I1688" s="11" t="s">
        <v>5098</v>
      </c>
      <c r="J1688" s="16">
        <v>45820</v>
      </c>
      <c r="K1688" s="14">
        <v>610</v>
      </c>
      <c r="L1688" s="15" t="s">
        <v>5108</v>
      </c>
    </row>
    <row r="1689" spans="1:12">
      <c r="A1689" s="11" t="s">
        <v>5107</v>
      </c>
      <c r="B1689" s="14">
        <v>1836</v>
      </c>
      <c r="C1689" s="14"/>
      <c r="D1689" s="14"/>
      <c r="E1689" s="14">
        <v>0</v>
      </c>
      <c r="F1689" s="11" t="s">
        <v>5097</v>
      </c>
      <c r="G1689" s="11" t="s">
        <v>5098</v>
      </c>
      <c r="H1689" s="16">
        <v>46260</v>
      </c>
      <c r="I1689" s="11" t="s">
        <v>5098</v>
      </c>
      <c r="J1689" s="16">
        <v>46260</v>
      </c>
      <c r="K1689" s="14">
        <v>610</v>
      </c>
      <c r="L1689" s="15" t="s">
        <v>5108</v>
      </c>
    </row>
    <row r="1690" spans="1:12">
      <c r="A1690" s="11" t="s">
        <v>5107</v>
      </c>
      <c r="B1690" s="14">
        <v>1837</v>
      </c>
      <c r="C1690" s="14" t="s">
        <v>6947</v>
      </c>
      <c r="D1690" s="14" t="s">
        <v>6948</v>
      </c>
      <c r="E1690" s="14">
        <v>0</v>
      </c>
      <c r="F1690" s="11" t="s">
        <v>5097</v>
      </c>
      <c r="G1690" s="11" t="s">
        <v>5098</v>
      </c>
      <c r="H1690" s="16">
        <v>44941</v>
      </c>
      <c r="I1690" s="11" t="s">
        <v>5098</v>
      </c>
      <c r="J1690" s="16">
        <v>44941</v>
      </c>
      <c r="K1690" s="14">
        <v>611</v>
      </c>
      <c r="L1690" s="15" t="s">
        <v>5108</v>
      </c>
    </row>
    <row r="1691" spans="1:12">
      <c r="A1691" s="11" t="s">
        <v>5107</v>
      </c>
      <c r="B1691" s="14">
        <v>1838</v>
      </c>
      <c r="C1691" s="14" t="s">
        <v>6949</v>
      </c>
      <c r="D1691" s="14" t="s">
        <v>6950</v>
      </c>
      <c r="E1691" s="14">
        <v>0</v>
      </c>
      <c r="F1691" s="11" t="s">
        <v>5097</v>
      </c>
      <c r="G1691" s="11" t="s">
        <v>5098</v>
      </c>
      <c r="H1691" s="16">
        <v>45381</v>
      </c>
      <c r="I1691" s="11" t="s">
        <v>5098</v>
      </c>
      <c r="J1691" s="16">
        <v>45381</v>
      </c>
      <c r="K1691" s="14">
        <v>611</v>
      </c>
      <c r="L1691" s="15" t="s">
        <v>5108</v>
      </c>
    </row>
    <row r="1692" spans="1:12">
      <c r="A1692" s="11" t="s">
        <v>5107</v>
      </c>
      <c r="B1692" s="14">
        <v>1839</v>
      </c>
      <c r="C1692" s="14" t="s">
        <v>6951</v>
      </c>
      <c r="D1692" s="14" t="s">
        <v>1634</v>
      </c>
      <c r="E1692" s="14">
        <v>1</v>
      </c>
      <c r="F1692" s="11" t="s">
        <v>5097</v>
      </c>
      <c r="G1692" s="11" t="s">
        <v>5098</v>
      </c>
      <c r="H1692" s="16">
        <v>45821</v>
      </c>
      <c r="I1692" s="11" t="s">
        <v>5098</v>
      </c>
      <c r="J1692" s="16">
        <v>45821</v>
      </c>
      <c r="K1692" s="14">
        <v>611</v>
      </c>
      <c r="L1692" s="15" t="s">
        <v>5108</v>
      </c>
    </row>
    <row r="1693" spans="1:12">
      <c r="A1693" s="11" t="s">
        <v>5107</v>
      </c>
      <c r="B1693" s="14">
        <v>1840</v>
      </c>
      <c r="C1693" s="14" t="s">
        <v>1635</v>
      </c>
      <c r="D1693" s="14" t="s">
        <v>1636</v>
      </c>
      <c r="E1693" s="14">
        <v>0</v>
      </c>
      <c r="F1693" s="11" t="s">
        <v>5097</v>
      </c>
      <c r="G1693" s="11" t="s">
        <v>5098</v>
      </c>
      <c r="H1693" s="16">
        <v>46261</v>
      </c>
      <c r="I1693" s="11" t="s">
        <v>5098</v>
      </c>
      <c r="J1693" s="16">
        <v>46261</v>
      </c>
      <c r="K1693" s="14">
        <v>611</v>
      </c>
      <c r="L1693" s="15" t="s">
        <v>5108</v>
      </c>
    </row>
    <row r="1694" spans="1:12">
      <c r="A1694" s="11" t="s">
        <v>5107</v>
      </c>
      <c r="B1694" s="14">
        <v>1841</v>
      </c>
      <c r="C1694" s="14" t="s">
        <v>6952</v>
      </c>
      <c r="D1694" s="14" t="s">
        <v>6953</v>
      </c>
      <c r="E1694" s="14">
        <v>0</v>
      </c>
      <c r="F1694" s="11" t="s">
        <v>5097</v>
      </c>
      <c r="G1694" s="11" t="s">
        <v>5098</v>
      </c>
      <c r="H1694" s="16">
        <v>44942</v>
      </c>
      <c r="I1694" s="11" t="s">
        <v>5098</v>
      </c>
      <c r="J1694" s="16">
        <v>44942</v>
      </c>
      <c r="K1694" s="14">
        <v>612</v>
      </c>
      <c r="L1694" s="15" t="s">
        <v>5108</v>
      </c>
    </row>
    <row r="1695" spans="1:12">
      <c r="A1695" s="11" t="s">
        <v>5107</v>
      </c>
      <c r="B1695" s="14">
        <v>1842</v>
      </c>
      <c r="C1695" s="14" t="s">
        <v>6954</v>
      </c>
      <c r="D1695" s="14" t="s">
        <v>6955</v>
      </c>
      <c r="E1695" s="14">
        <v>0</v>
      </c>
      <c r="F1695" s="11" t="s">
        <v>5097</v>
      </c>
      <c r="G1695" s="11" t="s">
        <v>5098</v>
      </c>
      <c r="H1695" s="16">
        <v>45382</v>
      </c>
      <c r="I1695" s="11" t="s">
        <v>5098</v>
      </c>
      <c r="J1695" s="16">
        <v>45382</v>
      </c>
      <c r="K1695" s="14">
        <v>612</v>
      </c>
      <c r="L1695" s="15" t="s">
        <v>5108</v>
      </c>
    </row>
    <row r="1696" spans="1:12">
      <c r="A1696" s="11" t="s">
        <v>5107</v>
      </c>
      <c r="B1696" s="14">
        <v>1843</v>
      </c>
      <c r="C1696" s="14" t="s">
        <v>6956</v>
      </c>
      <c r="D1696" s="14" t="s">
        <v>6957</v>
      </c>
      <c r="E1696" s="14">
        <v>1</v>
      </c>
      <c r="F1696" s="11" t="s">
        <v>5097</v>
      </c>
      <c r="G1696" s="11" t="s">
        <v>5098</v>
      </c>
      <c r="H1696" s="16">
        <v>45822</v>
      </c>
      <c r="I1696" s="11" t="s">
        <v>5098</v>
      </c>
      <c r="J1696" s="16">
        <v>45822</v>
      </c>
      <c r="K1696" s="14">
        <v>612</v>
      </c>
      <c r="L1696" s="15" t="s">
        <v>5108</v>
      </c>
    </row>
    <row r="1697" spans="1:12">
      <c r="A1697" s="11" t="s">
        <v>5107</v>
      </c>
      <c r="B1697" s="14">
        <v>1844</v>
      </c>
      <c r="C1697" s="14" t="s">
        <v>6958</v>
      </c>
      <c r="D1697" s="14" t="s">
        <v>6959</v>
      </c>
      <c r="E1697" s="14">
        <v>0</v>
      </c>
      <c r="F1697" s="11" t="s">
        <v>5097</v>
      </c>
      <c r="G1697" s="11" t="s">
        <v>5098</v>
      </c>
      <c r="H1697" s="16">
        <v>46262</v>
      </c>
      <c r="I1697" s="11" t="s">
        <v>5098</v>
      </c>
      <c r="J1697" s="16">
        <v>46262</v>
      </c>
      <c r="K1697" s="14">
        <v>612</v>
      </c>
      <c r="L1697" s="15" t="s">
        <v>5108</v>
      </c>
    </row>
    <row r="1698" spans="1:12">
      <c r="A1698" s="11" t="s">
        <v>5107</v>
      </c>
      <c r="B1698" s="14">
        <v>1845</v>
      </c>
      <c r="C1698" s="14" t="s">
        <v>1647</v>
      </c>
      <c r="D1698" s="14" t="s">
        <v>6960</v>
      </c>
      <c r="E1698" s="14">
        <v>0</v>
      </c>
      <c r="F1698" s="11" t="s">
        <v>5097</v>
      </c>
      <c r="G1698" s="11" t="s">
        <v>5098</v>
      </c>
      <c r="H1698" s="16">
        <v>44943</v>
      </c>
      <c r="I1698" s="11" t="s">
        <v>5098</v>
      </c>
      <c r="J1698" s="16">
        <v>44943</v>
      </c>
      <c r="K1698" s="14">
        <v>613</v>
      </c>
      <c r="L1698" s="15" t="s">
        <v>5108</v>
      </c>
    </row>
    <row r="1699" spans="1:12">
      <c r="A1699" s="11" t="s">
        <v>5107</v>
      </c>
      <c r="B1699" s="14">
        <v>1846</v>
      </c>
      <c r="C1699" s="14" t="s">
        <v>6961</v>
      </c>
      <c r="D1699" s="14" t="s">
        <v>6962</v>
      </c>
      <c r="E1699" s="14">
        <v>0</v>
      </c>
      <c r="F1699" s="11" t="s">
        <v>5097</v>
      </c>
      <c r="G1699" s="11" t="s">
        <v>5098</v>
      </c>
      <c r="H1699" s="16">
        <v>45383</v>
      </c>
      <c r="I1699" s="11" t="s">
        <v>5098</v>
      </c>
      <c r="J1699" s="16">
        <v>45383</v>
      </c>
      <c r="K1699" s="14">
        <v>613</v>
      </c>
      <c r="L1699" s="15" t="s">
        <v>5108</v>
      </c>
    </row>
    <row r="1700" spans="1:12">
      <c r="A1700" s="11" t="s">
        <v>5107</v>
      </c>
      <c r="B1700" s="14">
        <v>1847</v>
      </c>
      <c r="C1700" s="14" t="s">
        <v>1651</v>
      </c>
      <c r="D1700" s="14" t="s">
        <v>1652</v>
      </c>
      <c r="E1700" s="14">
        <v>1</v>
      </c>
      <c r="F1700" s="11" t="s">
        <v>5097</v>
      </c>
      <c r="G1700" s="11" t="s">
        <v>5098</v>
      </c>
      <c r="H1700" s="16">
        <v>45823</v>
      </c>
      <c r="I1700" s="11" t="s">
        <v>5098</v>
      </c>
      <c r="J1700" s="16">
        <v>45823</v>
      </c>
      <c r="K1700" s="14">
        <v>613</v>
      </c>
      <c r="L1700" s="15" t="s">
        <v>5108</v>
      </c>
    </row>
    <row r="1701" spans="1:12">
      <c r="A1701" s="11" t="s">
        <v>5107</v>
      </c>
      <c r="B1701" s="14">
        <v>1848</v>
      </c>
      <c r="C1701" s="14" t="s">
        <v>6963</v>
      </c>
      <c r="D1701" s="14" t="s">
        <v>1654</v>
      </c>
      <c r="E1701" s="14">
        <v>0</v>
      </c>
      <c r="F1701" s="11" t="s">
        <v>5097</v>
      </c>
      <c r="G1701" s="11" t="s">
        <v>5098</v>
      </c>
      <c r="H1701" s="16">
        <v>46263</v>
      </c>
      <c r="I1701" s="11" t="s">
        <v>5098</v>
      </c>
      <c r="J1701" s="16">
        <v>46263</v>
      </c>
      <c r="K1701" s="14">
        <v>613</v>
      </c>
      <c r="L1701" s="15" t="s">
        <v>5108</v>
      </c>
    </row>
    <row r="1702" spans="1:12">
      <c r="A1702" s="11" t="s">
        <v>5107</v>
      </c>
      <c r="B1702" s="14">
        <v>1849</v>
      </c>
      <c r="C1702" s="14" t="s">
        <v>1656</v>
      </c>
      <c r="D1702" s="14" t="s">
        <v>1657</v>
      </c>
      <c r="E1702" s="14">
        <v>0</v>
      </c>
      <c r="F1702" s="11" t="s">
        <v>5097</v>
      </c>
      <c r="G1702" s="11" t="s">
        <v>5098</v>
      </c>
      <c r="H1702" s="16">
        <v>44944</v>
      </c>
      <c r="I1702" s="11" t="s">
        <v>5098</v>
      </c>
      <c r="J1702" s="16">
        <v>44944</v>
      </c>
      <c r="K1702" s="14">
        <v>614</v>
      </c>
      <c r="L1702" s="15" t="s">
        <v>5108</v>
      </c>
    </row>
    <row r="1703" spans="1:12">
      <c r="A1703" s="11" t="s">
        <v>5107</v>
      </c>
      <c r="B1703" s="14">
        <v>1850</v>
      </c>
      <c r="C1703" s="14" t="s">
        <v>1658</v>
      </c>
      <c r="D1703" s="14" t="s">
        <v>1657</v>
      </c>
      <c r="E1703" s="14">
        <v>0</v>
      </c>
      <c r="F1703" s="11" t="s">
        <v>5097</v>
      </c>
      <c r="G1703" s="11" t="s">
        <v>5098</v>
      </c>
      <c r="H1703" s="16">
        <v>45384</v>
      </c>
      <c r="I1703" s="11" t="s">
        <v>5098</v>
      </c>
      <c r="J1703" s="16">
        <v>45384</v>
      </c>
      <c r="K1703" s="14">
        <v>614</v>
      </c>
      <c r="L1703" s="15" t="s">
        <v>5108</v>
      </c>
    </row>
    <row r="1704" spans="1:12">
      <c r="A1704" s="11" t="s">
        <v>5107</v>
      </c>
      <c r="B1704" s="14">
        <v>1851</v>
      </c>
      <c r="C1704" s="14" t="s">
        <v>1659</v>
      </c>
      <c r="D1704" s="14" t="s">
        <v>1660</v>
      </c>
      <c r="E1704" s="14">
        <v>1</v>
      </c>
      <c r="F1704" s="11" t="s">
        <v>5097</v>
      </c>
      <c r="G1704" s="11" t="s">
        <v>5098</v>
      </c>
      <c r="H1704" s="16">
        <v>45824</v>
      </c>
      <c r="I1704" s="11" t="s">
        <v>5098</v>
      </c>
      <c r="J1704" s="16">
        <v>45824</v>
      </c>
      <c r="K1704" s="14">
        <v>614</v>
      </c>
      <c r="L1704" s="15" t="s">
        <v>5108</v>
      </c>
    </row>
    <row r="1705" spans="1:12">
      <c r="A1705" s="11" t="s">
        <v>5107</v>
      </c>
      <c r="B1705" s="14">
        <v>1852</v>
      </c>
      <c r="C1705" s="14" t="s">
        <v>1661</v>
      </c>
      <c r="D1705" s="14" t="s">
        <v>1657</v>
      </c>
      <c r="E1705" s="14">
        <v>0</v>
      </c>
      <c r="F1705" s="11" t="s">
        <v>5097</v>
      </c>
      <c r="G1705" s="11" t="s">
        <v>5098</v>
      </c>
      <c r="H1705" s="16">
        <v>46264</v>
      </c>
      <c r="I1705" s="11" t="s">
        <v>5098</v>
      </c>
      <c r="J1705" s="16">
        <v>46264</v>
      </c>
      <c r="K1705" s="14">
        <v>614</v>
      </c>
      <c r="L1705" s="15" t="s">
        <v>5108</v>
      </c>
    </row>
    <row r="1706" spans="1:12">
      <c r="A1706" s="11" t="s">
        <v>5107</v>
      </c>
      <c r="B1706" s="14">
        <v>1853</v>
      </c>
      <c r="C1706" s="14" t="s">
        <v>1663</v>
      </c>
      <c r="D1706" s="14" t="s">
        <v>6964</v>
      </c>
      <c r="E1706" s="14">
        <v>0</v>
      </c>
      <c r="F1706" s="11" t="s">
        <v>5097</v>
      </c>
      <c r="G1706" s="11" t="s">
        <v>5098</v>
      </c>
      <c r="H1706" s="16">
        <v>44945</v>
      </c>
      <c r="I1706" s="11" t="s">
        <v>5098</v>
      </c>
      <c r="J1706" s="16">
        <v>44945</v>
      </c>
      <c r="K1706" s="14">
        <v>615</v>
      </c>
      <c r="L1706" s="15" t="s">
        <v>5108</v>
      </c>
    </row>
    <row r="1707" spans="1:12">
      <c r="A1707" s="11" t="s">
        <v>5107</v>
      </c>
      <c r="B1707" s="14">
        <v>1854</v>
      </c>
      <c r="C1707" s="14" t="s">
        <v>1665</v>
      </c>
      <c r="D1707" s="14" t="s">
        <v>1666</v>
      </c>
      <c r="E1707" s="14">
        <v>1</v>
      </c>
      <c r="F1707" s="11" t="s">
        <v>5097</v>
      </c>
      <c r="G1707" s="11" t="s">
        <v>5098</v>
      </c>
      <c r="H1707" s="16">
        <v>45385</v>
      </c>
      <c r="I1707" s="11" t="s">
        <v>5098</v>
      </c>
      <c r="J1707" s="16">
        <v>45385</v>
      </c>
      <c r="K1707" s="14">
        <v>615</v>
      </c>
      <c r="L1707" s="15" t="s">
        <v>5108</v>
      </c>
    </row>
    <row r="1708" spans="1:12">
      <c r="A1708" s="11" t="s">
        <v>5107</v>
      </c>
      <c r="B1708" s="14">
        <v>1855</v>
      </c>
      <c r="C1708" s="14" t="s">
        <v>6965</v>
      </c>
      <c r="D1708" s="14" t="s">
        <v>6966</v>
      </c>
      <c r="E1708" s="14">
        <v>0</v>
      </c>
      <c r="F1708" s="11" t="s">
        <v>5097</v>
      </c>
      <c r="G1708" s="11" t="s">
        <v>5098</v>
      </c>
      <c r="H1708" s="16">
        <v>45825</v>
      </c>
      <c r="I1708" s="11" t="s">
        <v>5098</v>
      </c>
      <c r="J1708" s="16">
        <v>45825</v>
      </c>
      <c r="K1708" s="14">
        <v>615</v>
      </c>
      <c r="L1708" s="15" t="s">
        <v>5108</v>
      </c>
    </row>
    <row r="1709" spans="1:12">
      <c r="A1709" s="11" t="s">
        <v>5107</v>
      </c>
      <c r="B1709" s="14">
        <v>1856</v>
      </c>
      <c r="C1709" s="14" t="s">
        <v>6967</v>
      </c>
      <c r="D1709" s="14" t="s">
        <v>1670</v>
      </c>
      <c r="E1709" s="14">
        <v>0</v>
      </c>
      <c r="F1709" s="11" t="s">
        <v>5097</v>
      </c>
      <c r="G1709" s="11" t="s">
        <v>5098</v>
      </c>
      <c r="H1709" s="16">
        <v>46265</v>
      </c>
      <c r="I1709" s="11" t="s">
        <v>5098</v>
      </c>
      <c r="J1709" s="16">
        <v>46265</v>
      </c>
      <c r="K1709" s="14">
        <v>615</v>
      </c>
      <c r="L1709" s="15" t="s">
        <v>5108</v>
      </c>
    </row>
    <row r="1710" spans="1:12">
      <c r="A1710" s="11" t="s">
        <v>5107</v>
      </c>
      <c r="B1710" s="14">
        <v>1857</v>
      </c>
      <c r="C1710" s="14" t="s">
        <v>6968</v>
      </c>
      <c r="D1710" s="14" t="s">
        <v>6969</v>
      </c>
      <c r="E1710" s="14">
        <v>0</v>
      </c>
      <c r="F1710" s="11" t="s">
        <v>5097</v>
      </c>
      <c r="G1710" s="11" t="s">
        <v>5098</v>
      </c>
      <c r="H1710" s="16">
        <v>44946</v>
      </c>
      <c r="I1710" s="11" t="s">
        <v>5098</v>
      </c>
      <c r="J1710" s="16">
        <v>44946</v>
      </c>
      <c r="K1710" s="14">
        <v>616</v>
      </c>
      <c r="L1710" s="15" t="s">
        <v>5108</v>
      </c>
    </row>
    <row r="1711" spans="1:12">
      <c r="A1711" s="11" t="s">
        <v>5107</v>
      </c>
      <c r="B1711" s="14">
        <v>1858</v>
      </c>
      <c r="C1711" s="14" t="s">
        <v>6970</v>
      </c>
      <c r="D1711" s="14" t="s">
        <v>6971</v>
      </c>
      <c r="E1711" s="14">
        <v>1</v>
      </c>
      <c r="F1711" s="11" t="s">
        <v>5097</v>
      </c>
      <c r="G1711" s="11" t="s">
        <v>5098</v>
      </c>
      <c r="H1711" s="16">
        <v>45386</v>
      </c>
      <c r="I1711" s="11" t="s">
        <v>5098</v>
      </c>
      <c r="J1711" s="16">
        <v>45386</v>
      </c>
      <c r="K1711" s="14">
        <v>616</v>
      </c>
      <c r="L1711" s="15" t="s">
        <v>5108</v>
      </c>
    </row>
    <row r="1712" spans="1:12">
      <c r="A1712" s="11" t="s">
        <v>5107</v>
      </c>
      <c r="B1712" s="14">
        <v>1859</v>
      </c>
      <c r="C1712" s="14" t="s">
        <v>6972</v>
      </c>
      <c r="D1712" s="14" t="s">
        <v>1677</v>
      </c>
      <c r="E1712" s="14">
        <v>0</v>
      </c>
      <c r="F1712" s="11" t="s">
        <v>5097</v>
      </c>
      <c r="G1712" s="11" t="s">
        <v>5098</v>
      </c>
      <c r="H1712" s="16">
        <v>45826</v>
      </c>
      <c r="I1712" s="11" t="s">
        <v>5098</v>
      </c>
      <c r="J1712" s="16">
        <v>45826</v>
      </c>
      <c r="K1712" s="14">
        <v>616</v>
      </c>
      <c r="L1712" s="15" t="s">
        <v>5108</v>
      </c>
    </row>
    <row r="1713" spans="1:12">
      <c r="A1713" s="11" t="s">
        <v>5107</v>
      </c>
      <c r="B1713" s="14">
        <v>1860</v>
      </c>
      <c r="C1713" s="14" t="s">
        <v>6973</v>
      </c>
      <c r="D1713" s="14" t="s">
        <v>6974</v>
      </c>
      <c r="E1713" s="14">
        <v>0</v>
      </c>
      <c r="F1713" s="11" t="s">
        <v>5097</v>
      </c>
      <c r="G1713" s="11" t="s">
        <v>5098</v>
      </c>
      <c r="H1713" s="16">
        <v>46266</v>
      </c>
      <c r="I1713" s="11" t="s">
        <v>5098</v>
      </c>
      <c r="J1713" s="16">
        <v>46266</v>
      </c>
      <c r="K1713" s="14">
        <v>616</v>
      </c>
      <c r="L1713" s="15" t="s">
        <v>5108</v>
      </c>
    </row>
    <row r="1714" spans="1:12">
      <c r="A1714" s="11" t="s">
        <v>5107</v>
      </c>
      <c r="B1714" s="14">
        <v>1861</v>
      </c>
      <c r="C1714" s="14" t="s">
        <v>1681</v>
      </c>
      <c r="D1714" s="14" t="s">
        <v>1682</v>
      </c>
      <c r="E1714" s="14">
        <v>0</v>
      </c>
      <c r="F1714" s="11" t="s">
        <v>5097</v>
      </c>
      <c r="G1714" s="11" t="s">
        <v>5098</v>
      </c>
      <c r="H1714" s="16">
        <v>44947</v>
      </c>
      <c r="I1714" s="11" t="s">
        <v>5098</v>
      </c>
      <c r="J1714" s="16">
        <v>44947</v>
      </c>
      <c r="K1714" s="14">
        <v>617</v>
      </c>
      <c r="L1714" s="15" t="s">
        <v>5108</v>
      </c>
    </row>
    <row r="1715" spans="1:12">
      <c r="A1715" s="11" t="s">
        <v>5107</v>
      </c>
      <c r="B1715" s="14">
        <v>1862</v>
      </c>
      <c r="C1715" s="14" t="s">
        <v>1683</v>
      </c>
      <c r="D1715" s="14" t="s">
        <v>1684</v>
      </c>
      <c r="E1715" s="14">
        <v>0</v>
      </c>
      <c r="F1715" s="11" t="s">
        <v>5097</v>
      </c>
      <c r="G1715" s="11" t="s">
        <v>5098</v>
      </c>
      <c r="H1715" s="16">
        <v>45387</v>
      </c>
      <c r="I1715" s="11" t="s">
        <v>5098</v>
      </c>
      <c r="J1715" s="16">
        <v>45387</v>
      </c>
      <c r="K1715" s="14">
        <v>617</v>
      </c>
      <c r="L1715" s="15" t="s">
        <v>5108</v>
      </c>
    </row>
    <row r="1716" spans="1:12">
      <c r="A1716" s="11" t="s">
        <v>5107</v>
      </c>
      <c r="B1716" s="14">
        <v>1863</v>
      </c>
      <c r="C1716" s="14" t="s">
        <v>6975</v>
      </c>
      <c r="D1716" s="14" t="s">
        <v>1686</v>
      </c>
      <c r="E1716" s="14">
        <v>0</v>
      </c>
      <c r="F1716" s="11" t="s">
        <v>5097</v>
      </c>
      <c r="G1716" s="11" t="s">
        <v>5098</v>
      </c>
      <c r="H1716" s="16">
        <v>45827</v>
      </c>
      <c r="I1716" s="11" t="s">
        <v>5098</v>
      </c>
      <c r="J1716" s="16">
        <v>45827</v>
      </c>
      <c r="K1716" s="14">
        <v>617</v>
      </c>
      <c r="L1716" s="15" t="s">
        <v>5108</v>
      </c>
    </row>
    <row r="1717" spans="1:12">
      <c r="A1717" s="11" t="s">
        <v>5107</v>
      </c>
      <c r="B1717" s="14">
        <v>1864</v>
      </c>
      <c r="C1717" s="14" t="s">
        <v>1687</v>
      </c>
      <c r="D1717" s="14" t="s">
        <v>6976</v>
      </c>
      <c r="E1717" s="14">
        <v>1</v>
      </c>
      <c r="F1717" s="11" t="s">
        <v>5097</v>
      </c>
      <c r="G1717" s="11" t="s">
        <v>5098</v>
      </c>
      <c r="H1717" s="16">
        <v>46267</v>
      </c>
      <c r="I1717" s="11" t="s">
        <v>5098</v>
      </c>
      <c r="J1717" s="16">
        <v>46267</v>
      </c>
      <c r="K1717" s="14">
        <v>617</v>
      </c>
      <c r="L1717" s="15" t="s">
        <v>5108</v>
      </c>
    </row>
    <row r="1718" spans="1:12">
      <c r="A1718" s="11" t="s">
        <v>5107</v>
      </c>
      <c r="B1718" s="14">
        <v>1865</v>
      </c>
      <c r="C1718" s="14" t="s">
        <v>6977</v>
      </c>
      <c r="D1718" s="14" t="s">
        <v>1691</v>
      </c>
      <c r="E1718" s="14">
        <v>1</v>
      </c>
      <c r="F1718" s="11" t="s">
        <v>5097</v>
      </c>
      <c r="G1718" s="11" t="s">
        <v>5098</v>
      </c>
      <c r="H1718" s="16">
        <v>44948</v>
      </c>
      <c r="I1718" s="11" t="s">
        <v>5098</v>
      </c>
      <c r="J1718" s="16">
        <v>44948</v>
      </c>
      <c r="K1718" s="14">
        <v>618</v>
      </c>
      <c r="L1718" s="15" t="s">
        <v>5108</v>
      </c>
    </row>
    <row r="1719" spans="1:12">
      <c r="A1719" s="11" t="s">
        <v>5107</v>
      </c>
      <c r="B1719" s="14">
        <v>1866</v>
      </c>
      <c r="C1719" s="14" t="s">
        <v>1692</v>
      </c>
      <c r="D1719" s="14" t="s">
        <v>6978</v>
      </c>
      <c r="E1719" s="14">
        <v>0</v>
      </c>
      <c r="F1719" s="11" t="s">
        <v>5097</v>
      </c>
      <c r="G1719" s="11" t="s">
        <v>5098</v>
      </c>
      <c r="H1719" s="16">
        <v>45388</v>
      </c>
      <c r="I1719" s="11" t="s">
        <v>5098</v>
      </c>
      <c r="J1719" s="16">
        <v>45388</v>
      </c>
      <c r="K1719" s="14">
        <v>618</v>
      </c>
      <c r="L1719" s="15" t="s">
        <v>5108</v>
      </c>
    </row>
    <row r="1720" spans="1:12">
      <c r="A1720" s="11" t="s">
        <v>5107</v>
      </c>
      <c r="B1720" s="14">
        <v>1867</v>
      </c>
      <c r="C1720" s="14" t="s">
        <v>6979</v>
      </c>
      <c r="D1720" s="14" t="s">
        <v>6980</v>
      </c>
      <c r="E1720" s="14">
        <v>0</v>
      </c>
      <c r="F1720" s="11" t="s">
        <v>5097</v>
      </c>
      <c r="G1720" s="11" t="s">
        <v>5098</v>
      </c>
      <c r="H1720" s="16">
        <v>45828</v>
      </c>
      <c r="I1720" s="11" t="s">
        <v>5098</v>
      </c>
      <c r="J1720" s="16">
        <v>45828</v>
      </c>
      <c r="K1720" s="14">
        <v>618</v>
      </c>
      <c r="L1720" s="15" t="s">
        <v>5108</v>
      </c>
    </row>
    <row r="1721" spans="1:12">
      <c r="A1721" s="11" t="s">
        <v>5107</v>
      </c>
      <c r="B1721" s="14">
        <v>1868</v>
      </c>
      <c r="C1721" s="14" t="s">
        <v>6981</v>
      </c>
      <c r="D1721" s="14" t="s">
        <v>1697</v>
      </c>
      <c r="E1721" s="14">
        <v>0</v>
      </c>
      <c r="F1721" s="11" t="s">
        <v>5097</v>
      </c>
      <c r="G1721" s="11" t="s">
        <v>5098</v>
      </c>
      <c r="H1721" s="16">
        <v>46268</v>
      </c>
      <c r="I1721" s="11" t="s">
        <v>5098</v>
      </c>
      <c r="J1721" s="16">
        <v>46268</v>
      </c>
      <c r="K1721" s="14">
        <v>618</v>
      </c>
      <c r="L1721" s="15" t="s">
        <v>5108</v>
      </c>
    </row>
    <row r="1722" spans="1:12">
      <c r="A1722" s="11" t="s">
        <v>5107</v>
      </c>
      <c r="B1722" s="14">
        <v>1869</v>
      </c>
      <c r="C1722" s="14" t="s">
        <v>1699</v>
      </c>
      <c r="D1722" s="14" t="s">
        <v>6982</v>
      </c>
      <c r="E1722" s="14">
        <v>0</v>
      </c>
      <c r="F1722" s="11" t="s">
        <v>5097</v>
      </c>
      <c r="G1722" s="11" t="s">
        <v>5098</v>
      </c>
      <c r="H1722" s="16">
        <v>44949</v>
      </c>
      <c r="I1722" s="11" t="s">
        <v>5098</v>
      </c>
      <c r="J1722" s="16">
        <v>44949</v>
      </c>
      <c r="K1722" s="14">
        <v>619</v>
      </c>
      <c r="L1722" s="15" t="s">
        <v>5108</v>
      </c>
    </row>
    <row r="1723" spans="1:12">
      <c r="A1723" s="11" t="s">
        <v>5107</v>
      </c>
      <c r="B1723" s="14">
        <v>1870</v>
      </c>
      <c r="C1723" s="14" t="s">
        <v>1701</v>
      </c>
      <c r="D1723" s="14" t="s">
        <v>1702</v>
      </c>
      <c r="E1723" s="14">
        <v>1</v>
      </c>
      <c r="F1723" s="11" t="s">
        <v>5097</v>
      </c>
      <c r="G1723" s="11" t="s">
        <v>5098</v>
      </c>
      <c r="H1723" s="16">
        <v>45389</v>
      </c>
      <c r="I1723" s="11" t="s">
        <v>5098</v>
      </c>
      <c r="J1723" s="16">
        <v>45389</v>
      </c>
      <c r="K1723" s="14">
        <v>619</v>
      </c>
      <c r="L1723" s="15" t="s">
        <v>5108</v>
      </c>
    </row>
    <row r="1724" spans="1:12">
      <c r="A1724" s="11" t="s">
        <v>5107</v>
      </c>
      <c r="B1724" s="14">
        <v>1871</v>
      </c>
      <c r="C1724" s="14" t="s">
        <v>1702</v>
      </c>
      <c r="D1724" s="14" t="s">
        <v>6983</v>
      </c>
      <c r="E1724" s="14">
        <v>0</v>
      </c>
      <c r="F1724" s="11" t="s">
        <v>5097</v>
      </c>
      <c r="G1724" s="11" t="s">
        <v>5098</v>
      </c>
      <c r="H1724" s="16">
        <v>45829</v>
      </c>
      <c r="I1724" s="11" t="s">
        <v>5098</v>
      </c>
      <c r="J1724" s="16">
        <v>45829</v>
      </c>
      <c r="K1724" s="14">
        <v>619</v>
      </c>
      <c r="L1724" s="15" t="s">
        <v>5108</v>
      </c>
    </row>
    <row r="1725" spans="1:12">
      <c r="A1725" s="11" t="s">
        <v>5107</v>
      </c>
      <c r="B1725" s="14">
        <v>1872</v>
      </c>
      <c r="C1725" s="14" t="s">
        <v>1704</v>
      </c>
      <c r="D1725" s="14" t="s">
        <v>6984</v>
      </c>
      <c r="E1725" s="14">
        <v>0</v>
      </c>
      <c r="F1725" s="11" t="s">
        <v>5097</v>
      </c>
      <c r="G1725" s="11" t="s">
        <v>5098</v>
      </c>
      <c r="H1725" s="16">
        <v>46269</v>
      </c>
      <c r="I1725" s="11" t="s">
        <v>5098</v>
      </c>
      <c r="J1725" s="16">
        <v>46269</v>
      </c>
      <c r="K1725" s="14">
        <v>619</v>
      </c>
      <c r="L1725" s="15" t="s">
        <v>5108</v>
      </c>
    </row>
    <row r="1726" spans="1:12">
      <c r="A1726" s="11" t="s">
        <v>5107</v>
      </c>
      <c r="B1726" s="14">
        <v>1873</v>
      </c>
      <c r="C1726" s="14"/>
      <c r="D1726" s="14" t="s">
        <v>5735</v>
      </c>
      <c r="E1726" s="14">
        <v>0</v>
      </c>
      <c r="F1726" s="11" t="s">
        <v>5097</v>
      </c>
      <c r="G1726" s="11" t="s">
        <v>5098</v>
      </c>
      <c r="H1726" s="16">
        <v>44950</v>
      </c>
      <c r="I1726" s="11" t="s">
        <v>5098</v>
      </c>
      <c r="J1726" s="16">
        <v>44950</v>
      </c>
      <c r="K1726" s="14">
        <v>620</v>
      </c>
      <c r="L1726" s="15" t="s">
        <v>5108</v>
      </c>
    </row>
    <row r="1727" spans="1:12">
      <c r="A1727" s="11" t="s">
        <v>5107</v>
      </c>
      <c r="B1727" s="14">
        <v>1874</v>
      </c>
      <c r="C1727" s="14"/>
      <c r="D1727" s="14"/>
      <c r="E1727" s="14">
        <v>0</v>
      </c>
      <c r="F1727" s="11" t="s">
        <v>5097</v>
      </c>
      <c r="G1727" s="11" t="s">
        <v>5098</v>
      </c>
      <c r="H1727" s="16">
        <v>45390</v>
      </c>
      <c r="I1727" s="11" t="s">
        <v>5098</v>
      </c>
      <c r="J1727" s="16">
        <v>45390</v>
      </c>
      <c r="K1727" s="14">
        <v>620</v>
      </c>
      <c r="L1727" s="15" t="s">
        <v>5108</v>
      </c>
    </row>
    <row r="1728" spans="1:12">
      <c r="A1728" s="11" t="s">
        <v>5107</v>
      </c>
      <c r="B1728" s="14">
        <v>1875</v>
      </c>
      <c r="C1728" s="14"/>
      <c r="D1728" s="14"/>
      <c r="E1728" s="14">
        <v>0</v>
      </c>
      <c r="F1728" s="11" t="s">
        <v>5097</v>
      </c>
      <c r="G1728" s="11" t="s">
        <v>5098</v>
      </c>
      <c r="H1728" s="16">
        <v>45830</v>
      </c>
      <c r="I1728" s="11" t="s">
        <v>5098</v>
      </c>
      <c r="J1728" s="16">
        <v>45830</v>
      </c>
      <c r="K1728" s="14">
        <v>620</v>
      </c>
      <c r="L1728" s="15" t="s">
        <v>5108</v>
      </c>
    </row>
    <row r="1729" spans="1:12">
      <c r="A1729" s="11" t="s">
        <v>5107</v>
      </c>
      <c r="B1729" s="14">
        <v>1876</v>
      </c>
      <c r="C1729" s="14"/>
      <c r="D1729" s="14"/>
      <c r="E1729" s="14">
        <v>0</v>
      </c>
      <c r="F1729" s="11" t="s">
        <v>5097</v>
      </c>
      <c r="G1729" s="11" t="s">
        <v>5098</v>
      </c>
      <c r="H1729" s="16">
        <v>46270</v>
      </c>
      <c r="I1729" s="11" t="s">
        <v>5098</v>
      </c>
      <c r="J1729" s="16">
        <v>46270</v>
      </c>
      <c r="K1729" s="14">
        <v>620</v>
      </c>
      <c r="L1729" s="15" t="s">
        <v>5108</v>
      </c>
    </row>
    <row r="1730" spans="1:12">
      <c r="A1730" s="11" t="s">
        <v>5107</v>
      </c>
      <c r="B1730" s="14">
        <v>1877</v>
      </c>
      <c r="C1730" s="14" t="s">
        <v>6985</v>
      </c>
      <c r="D1730" s="14" t="s">
        <v>6986</v>
      </c>
      <c r="E1730" s="14">
        <v>0</v>
      </c>
      <c r="F1730" s="11" t="s">
        <v>5097</v>
      </c>
      <c r="G1730" s="11" t="s">
        <v>5098</v>
      </c>
      <c r="H1730" s="16">
        <v>44951</v>
      </c>
      <c r="I1730" s="11" t="s">
        <v>5098</v>
      </c>
      <c r="J1730" s="16">
        <v>44951</v>
      </c>
      <c r="K1730" s="14">
        <v>622</v>
      </c>
      <c r="L1730" s="15" t="s">
        <v>5108</v>
      </c>
    </row>
    <row r="1731" spans="1:12">
      <c r="A1731" s="11" t="s">
        <v>5107</v>
      </c>
      <c r="B1731" s="14">
        <v>1878</v>
      </c>
      <c r="C1731" s="14" t="s">
        <v>1720</v>
      </c>
      <c r="D1731" s="14" t="s">
        <v>1721</v>
      </c>
      <c r="E1731" s="14">
        <v>0</v>
      </c>
      <c r="F1731" s="11" t="s">
        <v>5097</v>
      </c>
      <c r="G1731" s="11" t="s">
        <v>5098</v>
      </c>
      <c r="H1731" s="16">
        <v>45391</v>
      </c>
      <c r="I1731" s="11" t="s">
        <v>5098</v>
      </c>
      <c r="J1731" s="16">
        <v>45391</v>
      </c>
      <c r="K1731" s="14">
        <v>622</v>
      </c>
      <c r="L1731" s="15" t="s">
        <v>5108</v>
      </c>
    </row>
    <row r="1732" spans="1:12">
      <c r="A1732" s="11" t="s">
        <v>5107</v>
      </c>
      <c r="B1732" s="14">
        <v>1879</v>
      </c>
      <c r="C1732" s="14" t="s">
        <v>6987</v>
      </c>
      <c r="D1732" s="14" t="s">
        <v>6988</v>
      </c>
      <c r="E1732" s="14">
        <v>1</v>
      </c>
      <c r="F1732" s="11" t="s">
        <v>5097</v>
      </c>
      <c r="G1732" s="11" t="s">
        <v>5098</v>
      </c>
      <c r="H1732" s="16">
        <v>45831</v>
      </c>
      <c r="I1732" s="11" t="s">
        <v>5098</v>
      </c>
      <c r="J1732" s="16">
        <v>45831</v>
      </c>
      <c r="K1732" s="14">
        <v>622</v>
      </c>
      <c r="L1732" s="15" t="s">
        <v>5108</v>
      </c>
    </row>
    <row r="1733" spans="1:12">
      <c r="A1733" s="11" t="s">
        <v>5107</v>
      </c>
      <c r="B1733" s="14">
        <v>1880</v>
      </c>
      <c r="C1733" s="14" t="s">
        <v>6989</v>
      </c>
      <c r="D1733" s="14" t="s">
        <v>6990</v>
      </c>
      <c r="E1733" s="14">
        <v>0</v>
      </c>
      <c r="F1733" s="11" t="s">
        <v>5097</v>
      </c>
      <c r="G1733" s="11" t="s">
        <v>5098</v>
      </c>
      <c r="H1733" s="16">
        <v>46271</v>
      </c>
      <c r="I1733" s="11" t="s">
        <v>5098</v>
      </c>
      <c r="J1733" s="16">
        <v>46271</v>
      </c>
      <c r="K1733" s="14">
        <v>622</v>
      </c>
      <c r="L1733" s="15" t="s">
        <v>5108</v>
      </c>
    </row>
    <row r="1734" spans="1:12">
      <c r="A1734" s="11" t="s">
        <v>5107</v>
      </c>
      <c r="B1734" s="14">
        <v>1881</v>
      </c>
      <c r="C1734" s="14" t="s">
        <v>1727</v>
      </c>
      <c r="D1734" s="14" t="s">
        <v>1728</v>
      </c>
      <c r="E1734" s="14">
        <v>1</v>
      </c>
      <c r="F1734" s="11" t="s">
        <v>5097</v>
      </c>
      <c r="G1734" s="11" t="s">
        <v>5098</v>
      </c>
      <c r="H1734" s="16">
        <v>44952</v>
      </c>
      <c r="I1734" s="11" t="s">
        <v>5098</v>
      </c>
      <c r="J1734" s="16">
        <v>44952</v>
      </c>
      <c r="K1734" s="14">
        <v>623</v>
      </c>
      <c r="L1734" s="15" t="s">
        <v>5108</v>
      </c>
    </row>
    <row r="1735" spans="1:12">
      <c r="A1735" s="11" t="s">
        <v>5107</v>
      </c>
      <c r="B1735" s="14">
        <v>1882</v>
      </c>
      <c r="C1735" s="14" t="s">
        <v>1729</v>
      </c>
      <c r="D1735" s="14" t="s">
        <v>6991</v>
      </c>
      <c r="E1735" s="14">
        <v>0</v>
      </c>
      <c r="F1735" s="11" t="s">
        <v>5097</v>
      </c>
      <c r="G1735" s="11" t="s">
        <v>5098</v>
      </c>
      <c r="H1735" s="16">
        <v>45392</v>
      </c>
      <c r="I1735" s="11" t="s">
        <v>5098</v>
      </c>
      <c r="J1735" s="16">
        <v>45392</v>
      </c>
      <c r="K1735" s="14">
        <v>623</v>
      </c>
      <c r="L1735" s="15" t="s">
        <v>5108</v>
      </c>
    </row>
    <row r="1736" spans="1:12">
      <c r="A1736" s="11" t="s">
        <v>5107</v>
      </c>
      <c r="B1736" s="14">
        <v>1883</v>
      </c>
      <c r="C1736" s="14" t="s">
        <v>1731</v>
      </c>
      <c r="D1736" s="14" t="s">
        <v>1732</v>
      </c>
      <c r="E1736" s="14">
        <v>0</v>
      </c>
      <c r="F1736" s="11" t="s">
        <v>5097</v>
      </c>
      <c r="G1736" s="11" t="s">
        <v>5098</v>
      </c>
      <c r="H1736" s="16">
        <v>45832</v>
      </c>
      <c r="I1736" s="11" t="s">
        <v>5098</v>
      </c>
      <c r="J1736" s="16">
        <v>45832</v>
      </c>
      <c r="K1736" s="14">
        <v>623</v>
      </c>
      <c r="L1736" s="15" t="s">
        <v>5108</v>
      </c>
    </row>
    <row r="1737" spans="1:12">
      <c r="A1737" s="11" t="s">
        <v>5107</v>
      </c>
      <c r="B1737" s="14">
        <v>1884</v>
      </c>
      <c r="C1737" s="14" t="s">
        <v>1733</v>
      </c>
      <c r="D1737" s="14" t="s">
        <v>1734</v>
      </c>
      <c r="E1737" s="14">
        <v>0</v>
      </c>
      <c r="F1737" s="11" t="s">
        <v>5097</v>
      </c>
      <c r="G1737" s="11" t="s">
        <v>5098</v>
      </c>
      <c r="H1737" s="16">
        <v>46272</v>
      </c>
      <c r="I1737" s="11" t="s">
        <v>5098</v>
      </c>
      <c r="J1737" s="16">
        <v>46272</v>
      </c>
      <c r="K1737" s="14">
        <v>623</v>
      </c>
      <c r="L1737" s="15" t="s">
        <v>5108</v>
      </c>
    </row>
    <row r="1738" spans="1:12">
      <c r="A1738" s="11" t="s">
        <v>5107</v>
      </c>
      <c r="B1738" s="14">
        <v>1885</v>
      </c>
      <c r="C1738" s="14" t="s">
        <v>1736</v>
      </c>
      <c r="D1738" s="14" t="s">
        <v>6992</v>
      </c>
      <c r="E1738" s="14">
        <v>0</v>
      </c>
      <c r="F1738" s="11" t="s">
        <v>5097</v>
      </c>
      <c r="G1738" s="11" t="s">
        <v>5098</v>
      </c>
      <c r="H1738" s="16">
        <v>44953</v>
      </c>
      <c r="I1738" s="11" t="s">
        <v>5098</v>
      </c>
      <c r="J1738" s="16">
        <v>44953</v>
      </c>
      <c r="K1738" s="14">
        <v>624</v>
      </c>
      <c r="L1738" s="15" t="s">
        <v>5108</v>
      </c>
    </row>
    <row r="1739" spans="1:12">
      <c r="A1739" s="11" t="s">
        <v>5107</v>
      </c>
      <c r="B1739" s="14">
        <v>1886</v>
      </c>
      <c r="C1739" s="14" t="s">
        <v>1738</v>
      </c>
      <c r="D1739" s="14" t="s">
        <v>1739</v>
      </c>
      <c r="E1739" s="14">
        <v>0</v>
      </c>
      <c r="F1739" s="11" t="s">
        <v>5097</v>
      </c>
      <c r="G1739" s="11" t="s">
        <v>5098</v>
      </c>
      <c r="H1739" s="16">
        <v>45393</v>
      </c>
      <c r="I1739" s="11" t="s">
        <v>5098</v>
      </c>
      <c r="J1739" s="16">
        <v>45393</v>
      </c>
      <c r="K1739" s="14">
        <v>624</v>
      </c>
      <c r="L1739" s="15" t="s">
        <v>5108</v>
      </c>
    </row>
    <row r="1740" spans="1:12">
      <c r="A1740" s="11" t="s">
        <v>5107</v>
      </c>
      <c r="B1740" s="14">
        <v>1887</v>
      </c>
      <c r="C1740" s="14" t="s">
        <v>1740</v>
      </c>
      <c r="D1740" s="14" t="s">
        <v>6993</v>
      </c>
      <c r="E1740" s="14">
        <v>0</v>
      </c>
      <c r="F1740" s="11" t="s">
        <v>5097</v>
      </c>
      <c r="G1740" s="11" t="s">
        <v>5098</v>
      </c>
      <c r="H1740" s="16">
        <v>45833</v>
      </c>
      <c r="I1740" s="11" t="s">
        <v>5098</v>
      </c>
      <c r="J1740" s="16">
        <v>45833</v>
      </c>
      <c r="K1740" s="14">
        <v>624</v>
      </c>
      <c r="L1740" s="15" t="s">
        <v>5108</v>
      </c>
    </row>
    <row r="1741" spans="1:12">
      <c r="A1741" s="11" t="s">
        <v>5107</v>
      </c>
      <c r="B1741" s="14">
        <v>1888</v>
      </c>
      <c r="C1741" s="14" t="s">
        <v>509</v>
      </c>
      <c r="D1741" s="14" t="s">
        <v>6994</v>
      </c>
      <c r="E1741" s="14">
        <v>1</v>
      </c>
      <c r="F1741" s="11" t="s">
        <v>5097</v>
      </c>
      <c r="G1741" s="11" t="s">
        <v>5098</v>
      </c>
      <c r="H1741" s="16">
        <v>46273</v>
      </c>
      <c r="I1741" s="11" t="s">
        <v>5098</v>
      </c>
      <c r="J1741" s="16">
        <v>46273</v>
      </c>
      <c r="K1741" s="14">
        <v>624</v>
      </c>
      <c r="L1741" s="15" t="s">
        <v>5108</v>
      </c>
    </row>
    <row r="1742" spans="1:12">
      <c r="A1742" s="11" t="s">
        <v>5107</v>
      </c>
      <c r="B1742" s="14">
        <v>1889</v>
      </c>
      <c r="C1742" s="14" t="s">
        <v>6995</v>
      </c>
      <c r="D1742" s="14" t="s">
        <v>6996</v>
      </c>
      <c r="E1742" s="14">
        <v>0</v>
      </c>
      <c r="F1742" s="11" t="s">
        <v>5097</v>
      </c>
      <c r="G1742" s="11" t="s">
        <v>5098</v>
      </c>
      <c r="H1742" s="16">
        <v>44954</v>
      </c>
      <c r="I1742" s="11" t="s">
        <v>5098</v>
      </c>
      <c r="J1742" s="16">
        <v>44954</v>
      </c>
      <c r="K1742" s="14">
        <v>625</v>
      </c>
      <c r="L1742" s="15" t="s">
        <v>5108</v>
      </c>
    </row>
    <row r="1743" spans="1:12">
      <c r="A1743" s="11" t="s">
        <v>5107</v>
      </c>
      <c r="B1743" s="14">
        <v>1890</v>
      </c>
      <c r="C1743" s="14" t="s">
        <v>1746</v>
      </c>
      <c r="D1743" s="14" t="s">
        <v>6997</v>
      </c>
      <c r="E1743" s="14">
        <v>1</v>
      </c>
      <c r="F1743" s="11" t="s">
        <v>5097</v>
      </c>
      <c r="G1743" s="11" t="s">
        <v>5098</v>
      </c>
      <c r="H1743" s="16">
        <v>45394</v>
      </c>
      <c r="I1743" s="11" t="s">
        <v>5098</v>
      </c>
      <c r="J1743" s="16">
        <v>45394</v>
      </c>
      <c r="K1743" s="14">
        <v>625</v>
      </c>
      <c r="L1743" s="15" t="s">
        <v>5108</v>
      </c>
    </row>
    <row r="1744" spans="1:12">
      <c r="A1744" s="11" t="s">
        <v>5107</v>
      </c>
      <c r="B1744" s="14">
        <v>1891</v>
      </c>
      <c r="C1744" s="14" t="s">
        <v>6998</v>
      </c>
      <c r="D1744" s="14" t="s">
        <v>6999</v>
      </c>
      <c r="E1744" s="14">
        <v>0</v>
      </c>
      <c r="F1744" s="11" t="s">
        <v>5097</v>
      </c>
      <c r="G1744" s="11" t="s">
        <v>5098</v>
      </c>
      <c r="H1744" s="16">
        <v>45834</v>
      </c>
      <c r="I1744" s="11" t="s">
        <v>5098</v>
      </c>
      <c r="J1744" s="16">
        <v>45834</v>
      </c>
      <c r="K1744" s="14">
        <v>625</v>
      </c>
      <c r="L1744" s="15" t="s">
        <v>5108</v>
      </c>
    </row>
    <row r="1745" spans="1:12">
      <c r="A1745" s="11" t="s">
        <v>5107</v>
      </c>
      <c r="B1745" s="14">
        <v>1892</v>
      </c>
      <c r="C1745" s="14" t="s">
        <v>7000</v>
      </c>
      <c r="D1745" s="14" t="s">
        <v>7001</v>
      </c>
      <c r="E1745" s="14">
        <v>0</v>
      </c>
      <c r="F1745" s="11" t="s">
        <v>5097</v>
      </c>
      <c r="G1745" s="11" t="s">
        <v>5098</v>
      </c>
      <c r="H1745" s="16">
        <v>46274</v>
      </c>
      <c r="I1745" s="11" t="s">
        <v>5098</v>
      </c>
      <c r="J1745" s="16">
        <v>46274</v>
      </c>
      <c r="K1745" s="14">
        <v>625</v>
      </c>
      <c r="L1745" s="15" t="s">
        <v>5108</v>
      </c>
    </row>
    <row r="1746" spans="1:12">
      <c r="A1746" s="11" t="s">
        <v>5107</v>
      </c>
      <c r="B1746" s="14">
        <v>1893</v>
      </c>
      <c r="C1746" s="14" t="s">
        <v>7002</v>
      </c>
      <c r="D1746" s="14" t="s">
        <v>7003</v>
      </c>
      <c r="E1746" s="14">
        <v>0</v>
      </c>
      <c r="F1746" s="11" t="s">
        <v>5097</v>
      </c>
      <c r="G1746" s="11" t="s">
        <v>5098</v>
      </c>
      <c r="H1746" s="16">
        <v>44955</v>
      </c>
      <c r="I1746" s="11" t="s">
        <v>5098</v>
      </c>
      <c r="J1746" s="16">
        <v>44955</v>
      </c>
      <c r="K1746" s="14">
        <v>626</v>
      </c>
      <c r="L1746" s="15" t="s">
        <v>5108</v>
      </c>
    </row>
    <row r="1747" spans="1:12">
      <c r="A1747" s="11" t="s">
        <v>5107</v>
      </c>
      <c r="B1747" s="14">
        <v>1894</v>
      </c>
      <c r="C1747" s="14" t="s">
        <v>1755</v>
      </c>
      <c r="D1747" s="14" t="s">
        <v>7004</v>
      </c>
      <c r="E1747" s="14">
        <v>0</v>
      </c>
      <c r="F1747" s="11" t="s">
        <v>5097</v>
      </c>
      <c r="G1747" s="11" t="s">
        <v>5098</v>
      </c>
      <c r="H1747" s="16">
        <v>45395</v>
      </c>
      <c r="I1747" s="11" t="s">
        <v>5098</v>
      </c>
      <c r="J1747" s="16">
        <v>45395</v>
      </c>
      <c r="K1747" s="14">
        <v>626</v>
      </c>
      <c r="L1747" s="15" t="s">
        <v>5108</v>
      </c>
    </row>
    <row r="1748" spans="1:12">
      <c r="A1748" s="11" t="s">
        <v>5107</v>
      </c>
      <c r="B1748" s="14">
        <v>1895</v>
      </c>
      <c r="C1748" s="14" t="s">
        <v>7005</v>
      </c>
      <c r="D1748" s="14" t="s">
        <v>1758</v>
      </c>
      <c r="E1748" s="14">
        <v>1</v>
      </c>
      <c r="F1748" s="11" t="s">
        <v>5097</v>
      </c>
      <c r="G1748" s="11" t="s">
        <v>5098</v>
      </c>
      <c r="H1748" s="16">
        <v>45835</v>
      </c>
      <c r="I1748" s="11" t="s">
        <v>5098</v>
      </c>
      <c r="J1748" s="16">
        <v>45835</v>
      </c>
      <c r="K1748" s="14">
        <v>626</v>
      </c>
      <c r="L1748" s="15" t="s">
        <v>5108</v>
      </c>
    </row>
    <row r="1749" spans="1:12">
      <c r="A1749" s="11" t="s">
        <v>5107</v>
      </c>
      <c r="B1749" s="14">
        <v>1896</v>
      </c>
      <c r="C1749" s="14" t="s">
        <v>7006</v>
      </c>
      <c r="D1749" s="14" t="s">
        <v>7007</v>
      </c>
      <c r="E1749" s="14">
        <v>0</v>
      </c>
      <c r="F1749" s="11" t="s">
        <v>5097</v>
      </c>
      <c r="G1749" s="11" t="s">
        <v>5098</v>
      </c>
      <c r="H1749" s="16">
        <v>46275</v>
      </c>
      <c r="I1749" s="11" t="s">
        <v>5098</v>
      </c>
      <c r="J1749" s="16">
        <v>46275</v>
      </c>
      <c r="K1749" s="14">
        <v>626</v>
      </c>
      <c r="L1749" s="15" t="s">
        <v>5108</v>
      </c>
    </row>
    <row r="1750" spans="1:12">
      <c r="A1750" s="11" t="s">
        <v>5107</v>
      </c>
      <c r="B1750" s="14">
        <v>1897</v>
      </c>
      <c r="C1750" s="14" t="s">
        <v>1772</v>
      </c>
      <c r="D1750" s="14" t="s">
        <v>1773</v>
      </c>
      <c r="E1750" s="14">
        <v>0</v>
      </c>
      <c r="F1750" s="11" t="s">
        <v>5097</v>
      </c>
      <c r="G1750" s="11" t="s">
        <v>5098</v>
      </c>
      <c r="H1750" s="16">
        <v>44956</v>
      </c>
      <c r="I1750" s="11" t="s">
        <v>5098</v>
      </c>
      <c r="J1750" s="16">
        <v>44956</v>
      </c>
      <c r="K1750" s="14">
        <v>628</v>
      </c>
      <c r="L1750" s="15" t="s">
        <v>5108</v>
      </c>
    </row>
    <row r="1751" spans="1:12">
      <c r="A1751" s="11" t="s">
        <v>5107</v>
      </c>
      <c r="B1751" s="14">
        <v>1898</v>
      </c>
      <c r="C1751" s="14" t="s">
        <v>7008</v>
      </c>
      <c r="D1751" s="14" t="s">
        <v>7009</v>
      </c>
      <c r="E1751" s="14">
        <v>0</v>
      </c>
      <c r="F1751" s="11" t="s">
        <v>5097</v>
      </c>
      <c r="G1751" s="11" t="s">
        <v>5098</v>
      </c>
      <c r="H1751" s="16">
        <v>45396</v>
      </c>
      <c r="I1751" s="11" t="s">
        <v>5098</v>
      </c>
      <c r="J1751" s="16">
        <v>45396</v>
      </c>
      <c r="K1751" s="14">
        <v>628</v>
      </c>
      <c r="L1751" s="15" t="s">
        <v>5108</v>
      </c>
    </row>
    <row r="1752" spans="1:12">
      <c r="A1752" s="11" t="s">
        <v>5107</v>
      </c>
      <c r="B1752" s="14">
        <v>1899</v>
      </c>
      <c r="C1752" s="14" t="s">
        <v>1776</v>
      </c>
      <c r="D1752" s="14" t="s">
        <v>1777</v>
      </c>
      <c r="E1752" s="14">
        <v>0</v>
      </c>
      <c r="F1752" s="11" t="s">
        <v>5097</v>
      </c>
      <c r="G1752" s="11" t="s">
        <v>5098</v>
      </c>
      <c r="H1752" s="16">
        <v>45836</v>
      </c>
      <c r="I1752" s="11" t="s">
        <v>5098</v>
      </c>
      <c r="J1752" s="16">
        <v>45836</v>
      </c>
      <c r="K1752" s="14">
        <v>628</v>
      </c>
      <c r="L1752" s="15" t="s">
        <v>5108</v>
      </c>
    </row>
    <row r="1753" spans="1:12">
      <c r="A1753" s="11" t="s">
        <v>5107</v>
      </c>
      <c r="B1753" s="14">
        <v>1900</v>
      </c>
      <c r="C1753" s="14" t="s">
        <v>7010</v>
      </c>
      <c r="D1753" s="14" t="s">
        <v>7011</v>
      </c>
      <c r="E1753" s="14">
        <v>1</v>
      </c>
      <c r="F1753" s="11" t="s">
        <v>5097</v>
      </c>
      <c r="G1753" s="11" t="s">
        <v>5098</v>
      </c>
      <c r="H1753" s="16">
        <v>46276</v>
      </c>
      <c r="I1753" s="11" t="s">
        <v>5098</v>
      </c>
      <c r="J1753" s="16">
        <v>46276</v>
      </c>
      <c r="K1753" s="14">
        <v>628</v>
      </c>
      <c r="L1753" s="15" t="s">
        <v>5108</v>
      </c>
    </row>
    <row r="1754" spans="1:12">
      <c r="A1754" s="11" t="s">
        <v>5107</v>
      </c>
      <c r="B1754" s="14">
        <v>1901</v>
      </c>
      <c r="C1754" s="14" t="s">
        <v>1781</v>
      </c>
      <c r="D1754" s="14" t="s">
        <v>7012</v>
      </c>
      <c r="E1754" s="14">
        <v>0</v>
      </c>
      <c r="F1754" s="11" t="s">
        <v>5097</v>
      </c>
      <c r="G1754" s="11" t="s">
        <v>5098</v>
      </c>
      <c r="H1754" s="16">
        <v>44957</v>
      </c>
      <c r="I1754" s="11" t="s">
        <v>5098</v>
      </c>
      <c r="J1754" s="16">
        <v>44957</v>
      </c>
      <c r="K1754" s="14">
        <v>629</v>
      </c>
      <c r="L1754" s="15" t="s">
        <v>5108</v>
      </c>
    </row>
    <row r="1755" spans="1:12">
      <c r="A1755" s="11" t="s">
        <v>5107</v>
      </c>
      <c r="B1755" s="14">
        <v>1902</v>
      </c>
      <c r="C1755" s="14" t="s">
        <v>7013</v>
      </c>
      <c r="D1755" s="14" t="s">
        <v>1784</v>
      </c>
      <c r="E1755" s="14">
        <v>1</v>
      </c>
      <c r="F1755" s="11" t="s">
        <v>5097</v>
      </c>
      <c r="G1755" s="11" t="s">
        <v>5098</v>
      </c>
      <c r="H1755" s="16">
        <v>45397</v>
      </c>
      <c r="I1755" s="11" t="s">
        <v>5098</v>
      </c>
      <c r="J1755" s="16">
        <v>45397</v>
      </c>
      <c r="K1755" s="14">
        <v>629</v>
      </c>
      <c r="L1755" s="15" t="s">
        <v>5108</v>
      </c>
    </row>
    <row r="1756" spans="1:12">
      <c r="A1756" s="11" t="s">
        <v>5107</v>
      </c>
      <c r="B1756" s="14">
        <v>1903</v>
      </c>
      <c r="C1756" s="14" t="s">
        <v>1785</v>
      </c>
      <c r="D1756" s="14" t="s">
        <v>1786</v>
      </c>
      <c r="E1756" s="14">
        <v>0</v>
      </c>
      <c r="F1756" s="11" t="s">
        <v>5097</v>
      </c>
      <c r="G1756" s="11" t="s">
        <v>5098</v>
      </c>
      <c r="H1756" s="16">
        <v>45837</v>
      </c>
      <c r="I1756" s="11" t="s">
        <v>5098</v>
      </c>
      <c r="J1756" s="16">
        <v>45837</v>
      </c>
      <c r="K1756" s="14">
        <v>629</v>
      </c>
      <c r="L1756" s="15" t="s">
        <v>5108</v>
      </c>
    </row>
    <row r="1757" spans="1:12">
      <c r="A1757" s="11" t="s">
        <v>5107</v>
      </c>
      <c r="B1757" s="14">
        <v>1904</v>
      </c>
      <c r="C1757" s="14" t="s">
        <v>1787</v>
      </c>
      <c r="D1757" s="14" t="s">
        <v>7014</v>
      </c>
      <c r="E1757" s="14">
        <v>0</v>
      </c>
      <c r="F1757" s="11" t="s">
        <v>5097</v>
      </c>
      <c r="G1757" s="11" t="s">
        <v>5098</v>
      </c>
      <c r="H1757" s="16">
        <v>46277</v>
      </c>
      <c r="I1757" s="11" t="s">
        <v>5098</v>
      </c>
      <c r="J1757" s="16">
        <v>46277</v>
      </c>
      <c r="K1757" s="14">
        <v>629</v>
      </c>
      <c r="L1757" s="15" t="s">
        <v>5108</v>
      </c>
    </row>
    <row r="1758" spans="1:12">
      <c r="A1758" s="11" t="s">
        <v>5107</v>
      </c>
      <c r="B1758" s="14">
        <v>1905</v>
      </c>
      <c r="C1758" s="14"/>
      <c r="D1758" s="14" t="s">
        <v>5735</v>
      </c>
      <c r="E1758" s="14">
        <v>0</v>
      </c>
      <c r="F1758" s="11" t="s">
        <v>5097</v>
      </c>
      <c r="G1758" s="11" t="s">
        <v>5098</v>
      </c>
      <c r="H1758" s="16">
        <v>44958</v>
      </c>
      <c r="I1758" s="11" t="s">
        <v>5098</v>
      </c>
      <c r="J1758" s="16">
        <v>44958</v>
      </c>
      <c r="K1758" s="14">
        <v>630</v>
      </c>
      <c r="L1758" s="15" t="s">
        <v>5108</v>
      </c>
    </row>
    <row r="1759" spans="1:12">
      <c r="A1759" s="11" t="s">
        <v>5107</v>
      </c>
      <c r="B1759" s="14">
        <v>1906</v>
      </c>
      <c r="C1759" s="14"/>
      <c r="D1759" s="14"/>
      <c r="E1759" s="14">
        <v>0</v>
      </c>
      <c r="F1759" s="11" t="s">
        <v>5097</v>
      </c>
      <c r="G1759" s="11" t="s">
        <v>5098</v>
      </c>
      <c r="H1759" s="16">
        <v>45398</v>
      </c>
      <c r="I1759" s="11" t="s">
        <v>5098</v>
      </c>
      <c r="J1759" s="16">
        <v>45398</v>
      </c>
      <c r="K1759" s="14">
        <v>630</v>
      </c>
      <c r="L1759" s="15" t="s">
        <v>5108</v>
      </c>
    </row>
    <row r="1760" spans="1:12">
      <c r="A1760" s="11" t="s">
        <v>5107</v>
      </c>
      <c r="B1760" s="14">
        <v>1907</v>
      </c>
      <c r="C1760" s="14"/>
      <c r="D1760" s="14"/>
      <c r="E1760" s="14">
        <v>0</v>
      </c>
      <c r="F1760" s="11" t="s">
        <v>5097</v>
      </c>
      <c r="G1760" s="11" t="s">
        <v>5098</v>
      </c>
      <c r="H1760" s="16">
        <v>45838</v>
      </c>
      <c r="I1760" s="11" t="s">
        <v>5098</v>
      </c>
      <c r="J1760" s="16">
        <v>45838</v>
      </c>
      <c r="K1760" s="14">
        <v>630</v>
      </c>
      <c r="L1760" s="15" t="s">
        <v>5108</v>
      </c>
    </row>
    <row r="1761" spans="1:12">
      <c r="A1761" s="11" t="s">
        <v>5107</v>
      </c>
      <c r="B1761" s="14">
        <v>1908</v>
      </c>
      <c r="C1761" s="14"/>
      <c r="D1761" s="14"/>
      <c r="E1761" s="14">
        <v>0</v>
      </c>
      <c r="F1761" s="11" t="s">
        <v>5097</v>
      </c>
      <c r="G1761" s="11" t="s">
        <v>5098</v>
      </c>
      <c r="H1761" s="16">
        <v>46278</v>
      </c>
      <c r="I1761" s="11" t="s">
        <v>5098</v>
      </c>
      <c r="J1761" s="16">
        <v>46278</v>
      </c>
      <c r="K1761" s="14">
        <v>630</v>
      </c>
      <c r="L1761" s="15" t="s">
        <v>5108</v>
      </c>
    </row>
  </sheetData>
  <hyperlinks>
    <hyperlink ref="C870" r:id="rId1"/>
    <hyperlink ref="C871" r:id="rId2"/>
    <hyperlink ref="C872" r:id="rId3"/>
    <hyperlink ref="C873" r:id="rId4"/>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S441"/>
  <sheetViews>
    <sheetView topLeftCell="A415" workbookViewId="0">
      <selection activeCell="B441" sqref="B441"/>
    </sheetView>
  </sheetViews>
  <sheetFormatPr baseColWidth="10" defaultRowHeight="15"/>
  <cols>
    <col min="1" max="1" width="5.28515625" bestFit="1" customWidth="1"/>
    <col min="2" max="2" width="23.140625" bestFit="1" customWidth="1"/>
    <col min="3" max="3" width="9.5703125" bestFit="1" customWidth="1"/>
    <col min="4" max="4" width="12.42578125" bestFit="1" customWidth="1"/>
    <col min="5" max="5" width="13.140625" bestFit="1" customWidth="1"/>
    <col min="6" max="6" width="15" bestFit="1" customWidth="1"/>
    <col min="7" max="7" width="16.85546875" bestFit="1" customWidth="1"/>
    <col min="8" max="8" width="18.85546875" bestFit="1" customWidth="1"/>
    <col min="9" max="10" width="14" bestFit="1" customWidth="1"/>
    <col min="11" max="11" width="6.140625" bestFit="1" customWidth="1"/>
  </cols>
  <sheetData>
    <row r="1" spans="1:19">
      <c r="A1" t="s">
        <v>5107</v>
      </c>
      <c r="B1" t="s">
        <v>7015</v>
      </c>
      <c r="C1" t="s">
        <v>5407</v>
      </c>
      <c r="D1" s="9" t="s">
        <v>5092</v>
      </c>
      <c r="E1" t="s">
        <v>5093</v>
      </c>
      <c r="F1" s="9" t="s">
        <v>5094</v>
      </c>
      <c r="G1" t="s">
        <v>5095</v>
      </c>
      <c r="H1" s="9" t="s">
        <v>5096</v>
      </c>
      <c r="I1" t="s">
        <v>5109</v>
      </c>
      <c r="J1" s="9" t="s">
        <v>5505</v>
      </c>
      <c r="K1" s="9" t="s">
        <v>5108</v>
      </c>
      <c r="O1" s="9"/>
      <c r="Q1" s="9"/>
      <c r="S1" s="9"/>
    </row>
    <row r="2" spans="1:19">
      <c r="A2" t="s">
        <v>5107</v>
      </c>
      <c r="B2">
        <v>41</v>
      </c>
      <c r="C2">
        <v>1</v>
      </c>
      <c r="D2" t="s">
        <v>5097</v>
      </c>
      <c r="E2" t="s">
        <v>5098</v>
      </c>
      <c r="F2" s="10">
        <v>44571</v>
      </c>
      <c r="G2" t="s">
        <v>5098</v>
      </c>
      <c r="H2" s="10">
        <v>44571</v>
      </c>
      <c r="I2">
        <v>41</v>
      </c>
      <c r="J2">
        <v>318</v>
      </c>
      <c r="K2" s="9" t="s">
        <v>5108</v>
      </c>
    </row>
    <row r="3" spans="1:19">
      <c r="A3" t="s">
        <v>5107</v>
      </c>
      <c r="B3">
        <v>42</v>
      </c>
      <c r="C3">
        <v>1</v>
      </c>
      <c r="D3" t="s">
        <v>5097</v>
      </c>
      <c r="E3" t="s">
        <v>5098</v>
      </c>
      <c r="F3" s="10">
        <v>44572</v>
      </c>
      <c r="G3" t="s">
        <v>5098</v>
      </c>
      <c r="H3" s="10">
        <v>44572</v>
      </c>
      <c r="I3">
        <v>42</v>
      </c>
      <c r="J3">
        <v>318</v>
      </c>
      <c r="K3" s="9" t="s">
        <v>5108</v>
      </c>
    </row>
    <row r="4" spans="1:19">
      <c r="A4" t="s">
        <v>5107</v>
      </c>
      <c r="B4">
        <v>43</v>
      </c>
      <c r="C4">
        <v>1</v>
      </c>
      <c r="D4" t="s">
        <v>5097</v>
      </c>
      <c r="E4" t="s">
        <v>5098</v>
      </c>
      <c r="F4" s="10">
        <v>44573</v>
      </c>
      <c r="G4" t="s">
        <v>5098</v>
      </c>
      <c r="H4" s="10">
        <v>44573</v>
      </c>
      <c r="I4">
        <v>43</v>
      </c>
      <c r="J4">
        <v>318</v>
      </c>
      <c r="K4" s="9" t="s">
        <v>5108</v>
      </c>
    </row>
    <row r="5" spans="1:19">
      <c r="A5" t="s">
        <v>5107</v>
      </c>
      <c r="B5">
        <v>44</v>
      </c>
      <c r="C5">
        <v>1</v>
      </c>
      <c r="D5" t="s">
        <v>5097</v>
      </c>
      <c r="E5" t="s">
        <v>5098</v>
      </c>
      <c r="F5" s="10">
        <v>44574</v>
      </c>
      <c r="G5" t="s">
        <v>5098</v>
      </c>
      <c r="H5" s="10">
        <v>44574</v>
      </c>
      <c r="I5">
        <v>44</v>
      </c>
      <c r="J5">
        <v>318</v>
      </c>
      <c r="K5" s="9" t="s">
        <v>5108</v>
      </c>
    </row>
    <row r="6" spans="1:19">
      <c r="A6" t="s">
        <v>5107</v>
      </c>
      <c r="B6">
        <v>45</v>
      </c>
      <c r="C6">
        <v>1</v>
      </c>
      <c r="D6" t="s">
        <v>5097</v>
      </c>
      <c r="E6" t="s">
        <v>5098</v>
      </c>
      <c r="F6" s="10">
        <v>44575</v>
      </c>
      <c r="G6" t="s">
        <v>5098</v>
      </c>
      <c r="H6" s="10">
        <v>44575</v>
      </c>
      <c r="I6">
        <v>45</v>
      </c>
      <c r="J6">
        <v>318</v>
      </c>
      <c r="K6" s="9" t="s">
        <v>5108</v>
      </c>
    </row>
    <row r="7" spans="1:19">
      <c r="A7" t="s">
        <v>5107</v>
      </c>
      <c r="B7">
        <v>46</v>
      </c>
      <c r="C7">
        <v>1</v>
      </c>
      <c r="D7" t="s">
        <v>5097</v>
      </c>
      <c r="E7" t="s">
        <v>5098</v>
      </c>
      <c r="F7" s="10">
        <v>44576</v>
      </c>
      <c r="G7" t="s">
        <v>5098</v>
      </c>
      <c r="H7" s="10">
        <v>44576</v>
      </c>
      <c r="I7">
        <v>46</v>
      </c>
      <c r="J7">
        <v>318</v>
      </c>
      <c r="K7" s="9" t="s">
        <v>5108</v>
      </c>
    </row>
    <row r="8" spans="1:19">
      <c r="A8" t="s">
        <v>5107</v>
      </c>
      <c r="B8">
        <v>47</v>
      </c>
      <c r="C8">
        <v>1</v>
      </c>
      <c r="D8" t="s">
        <v>5097</v>
      </c>
      <c r="E8" t="s">
        <v>5098</v>
      </c>
      <c r="F8" s="10">
        <v>44577</v>
      </c>
      <c r="G8" t="s">
        <v>5098</v>
      </c>
      <c r="H8" s="10">
        <v>44577</v>
      </c>
      <c r="I8">
        <v>47</v>
      </c>
      <c r="J8">
        <v>318</v>
      </c>
      <c r="K8" s="9" t="s">
        <v>5108</v>
      </c>
    </row>
    <row r="9" spans="1:19">
      <c r="A9" t="s">
        <v>5107</v>
      </c>
      <c r="B9">
        <v>48</v>
      </c>
      <c r="C9">
        <v>1</v>
      </c>
      <c r="D9" t="s">
        <v>5097</v>
      </c>
      <c r="E9" t="s">
        <v>5098</v>
      </c>
      <c r="F9" s="10">
        <v>44578</v>
      </c>
      <c r="G9" t="s">
        <v>5098</v>
      </c>
      <c r="H9" s="10">
        <v>44578</v>
      </c>
      <c r="I9">
        <v>48</v>
      </c>
      <c r="J9">
        <v>318</v>
      </c>
      <c r="K9" s="9" t="s">
        <v>5108</v>
      </c>
    </row>
    <row r="10" spans="1:19">
      <c r="A10" t="s">
        <v>5107</v>
      </c>
      <c r="B10">
        <v>49</v>
      </c>
      <c r="C10">
        <v>1</v>
      </c>
      <c r="D10" t="s">
        <v>5097</v>
      </c>
      <c r="E10" t="s">
        <v>5098</v>
      </c>
      <c r="F10" s="10">
        <v>44579</v>
      </c>
      <c r="G10" t="s">
        <v>5098</v>
      </c>
      <c r="H10" s="10">
        <v>44579</v>
      </c>
      <c r="I10">
        <v>49</v>
      </c>
      <c r="J10">
        <v>318</v>
      </c>
      <c r="K10" s="9" t="s">
        <v>5108</v>
      </c>
    </row>
    <row r="11" spans="1:19">
      <c r="A11" t="s">
        <v>5107</v>
      </c>
      <c r="B11">
        <v>50</v>
      </c>
      <c r="C11">
        <v>1</v>
      </c>
      <c r="D11" t="s">
        <v>5097</v>
      </c>
      <c r="E11" t="s">
        <v>5098</v>
      </c>
      <c r="F11" s="10">
        <v>44519</v>
      </c>
      <c r="G11" t="s">
        <v>5098</v>
      </c>
      <c r="H11" s="10">
        <v>44519</v>
      </c>
      <c r="I11">
        <v>50</v>
      </c>
      <c r="J11">
        <v>318</v>
      </c>
      <c r="K11" s="9" t="s">
        <v>5108</v>
      </c>
    </row>
    <row r="12" spans="1:19">
      <c r="A12" t="s">
        <v>5107</v>
      </c>
      <c r="B12">
        <v>51</v>
      </c>
      <c r="C12">
        <v>1</v>
      </c>
      <c r="D12" t="s">
        <v>5097</v>
      </c>
      <c r="E12" t="s">
        <v>5098</v>
      </c>
      <c r="F12" s="10">
        <v>44580</v>
      </c>
      <c r="G12" t="s">
        <v>5098</v>
      </c>
      <c r="H12" s="10">
        <v>44580</v>
      </c>
      <c r="I12">
        <v>51</v>
      </c>
      <c r="J12">
        <v>319</v>
      </c>
      <c r="K12" s="9" t="s">
        <v>5108</v>
      </c>
    </row>
    <row r="13" spans="1:19">
      <c r="A13" t="s">
        <v>5107</v>
      </c>
      <c r="B13">
        <v>52</v>
      </c>
      <c r="C13">
        <v>1</v>
      </c>
      <c r="D13" t="s">
        <v>5097</v>
      </c>
      <c r="E13" t="s">
        <v>5098</v>
      </c>
      <c r="F13" s="10">
        <v>44581</v>
      </c>
      <c r="G13" t="s">
        <v>5098</v>
      </c>
      <c r="H13" s="10">
        <v>44581</v>
      </c>
      <c r="I13">
        <v>52</v>
      </c>
      <c r="J13">
        <v>319</v>
      </c>
      <c r="K13" s="9" t="s">
        <v>5108</v>
      </c>
    </row>
    <row r="14" spans="1:19">
      <c r="A14" t="s">
        <v>5107</v>
      </c>
      <c r="B14">
        <v>53</v>
      </c>
      <c r="C14">
        <v>1</v>
      </c>
      <c r="D14" t="s">
        <v>5097</v>
      </c>
      <c r="E14" t="s">
        <v>5098</v>
      </c>
      <c r="F14" s="10">
        <v>44582</v>
      </c>
      <c r="G14" t="s">
        <v>5098</v>
      </c>
      <c r="H14" s="10">
        <v>44582</v>
      </c>
      <c r="I14">
        <v>54</v>
      </c>
      <c r="J14">
        <v>319</v>
      </c>
      <c r="K14" s="9" t="s">
        <v>5108</v>
      </c>
    </row>
    <row r="15" spans="1:19">
      <c r="A15" t="s">
        <v>5107</v>
      </c>
      <c r="B15">
        <v>54</v>
      </c>
      <c r="C15">
        <v>1</v>
      </c>
      <c r="D15" t="s">
        <v>5097</v>
      </c>
      <c r="E15" t="s">
        <v>5098</v>
      </c>
      <c r="F15" s="10">
        <v>44583</v>
      </c>
      <c r="G15" t="s">
        <v>5098</v>
      </c>
      <c r="H15" s="10">
        <v>44583</v>
      </c>
      <c r="I15">
        <v>55</v>
      </c>
      <c r="J15">
        <v>319</v>
      </c>
      <c r="K15" s="9" t="s">
        <v>5108</v>
      </c>
    </row>
    <row r="16" spans="1:19">
      <c r="A16" t="s">
        <v>5107</v>
      </c>
      <c r="B16">
        <v>55</v>
      </c>
      <c r="C16">
        <v>1</v>
      </c>
      <c r="D16" t="s">
        <v>5097</v>
      </c>
      <c r="E16" t="s">
        <v>5098</v>
      </c>
      <c r="F16" s="10">
        <v>44584</v>
      </c>
      <c r="G16" t="s">
        <v>5098</v>
      </c>
      <c r="H16" s="10">
        <v>44584</v>
      </c>
      <c r="I16">
        <v>56</v>
      </c>
      <c r="J16">
        <v>319</v>
      </c>
      <c r="K16" s="9" t="s">
        <v>5108</v>
      </c>
    </row>
    <row r="17" spans="1:11">
      <c r="A17" t="s">
        <v>5107</v>
      </c>
      <c r="B17">
        <v>56</v>
      </c>
      <c r="C17">
        <v>1</v>
      </c>
      <c r="D17" t="s">
        <v>5097</v>
      </c>
      <c r="E17" t="s">
        <v>5098</v>
      </c>
      <c r="F17" s="10">
        <v>44585</v>
      </c>
      <c r="G17" t="s">
        <v>5098</v>
      </c>
      <c r="H17" s="10">
        <v>44585</v>
      </c>
      <c r="I17">
        <v>57</v>
      </c>
      <c r="J17">
        <v>319</v>
      </c>
      <c r="K17" s="9" t="s">
        <v>5108</v>
      </c>
    </row>
    <row r="18" spans="1:11">
      <c r="A18" t="s">
        <v>5107</v>
      </c>
      <c r="B18">
        <v>57</v>
      </c>
      <c r="C18">
        <v>1</v>
      </c>
      <c r="D18" t="s">
        <v>5097</v>
      </c>
      <c r="E18" t="s">
        <v>5098</v>
      </c>
      <c r="F18" s="10">
        <v>44586</v>
      </c>
      <c r="G18" t="s">
        <v>5098</v>
      </c>
      <c r="H18" s="10">
        <v>44586</v>
      </c>
      <c r="I18">
        <v>58</v>
      </c>
      <c r="J18">
        <v>319</v>
      </c>
      <c r="K18" s="9" t="s">
        <v>5108</v>
      </c>
    </row>
    <row r="19" spans="1:11">
      <c r="A19" t="s">
        <v>5107</v>
      </c>
      <c r="B19">
        <v>58</v>
      </c>
      <c r="C19">
        <v>1</v>
      </c>
      <c r="D19" t="s">
        <v>5097</v>
      </c>
      <c r="E19" t="s">
        <v>5098</v>
      </c>
      <c r="F19" s="10">
        <v>44520</v>
      </c>
      <c r="G19" t="s">
        <v>5098</v>
      </c>
      <c r="H19" s="10">
        <v>44520</v>
      </c>
      <c r="I19">
        <v>60</v>
      </c>
      <c r="J19">
        <v>319</v>
      </c>
      <c r="K19" s="9" t="s">
        <v>5108</v>
      </c>
    </row>
    <row r="20" spans="1:11">
      <c r="A20" t="s">
        <v>5107</v>
      </c>
      <c r="B20">
        <v>59</v>
      </c>
      <c r="C20">
        <v>1</v>
      </c>
      <c r="D20" t="s">
        <v>5097</v>
      </c>
      <c r="E20" t="s">
        <v>5098</v>
      </c>
      <c r="F20" s="10">
        <v>44587</v>
      </c>
      <c r="G20" t="s">
        <v>5098</v>
      </c>
      <c r="H20" s="10">
        <v>44587</v>
      </c>
      <c r="I20">
        <v>63</v>
      </c>
      <c r="J20">
        <v>320</v>
      </c>
      <c r="K20" s="9" t="s">
        <v>5108</v>
      </c>
    </row>
    <row r="21" spans="1:11">
      <c r="A21" t="s">
        <v>5107</v>
      </c>
      <c r="B21">
        <v>60</v>
      </c>
      <c r="C21">
        <v>1</v>
      </c>
      <c r="D21" t="s">
        <v>5097</v>
      </c>
      <c r="E21" t="s">
        <v>5098</v>
      </c>
      <c r="F21" s="10">
        <v>44588</v>
      </c>
      <c r="G21" t="s">
        <v>5098</v>
      </c>
      <c r="H21" s="10">
        <v>44588</v>
      </c>
      <c r="I21">
        <v>64</v>
      </c>
      <c r="J21">
        <v>320</v>
      </c>
      <c r="K21" s="9" t="s">
        <v>5108</v>
      </c>
    </row>
    <row r="22" spans="1:11">
      <c r="A22" t="s">
        <v>5107</v>
      </c>
      <c r="B22">
        <v>61</v>
      </c>
      <c r="C22">
        <v>1</v>
      </c>
      <c r="D22" t="s">
        <v>5097</v>
      </c>
      <c r="E22" t="s">
        <v>5098</v>
      </c>
      <c r="F22" s="10">
        <v>44589</v>
      </c>
      <c r="G22" t="s">
        <v>5098</v>
      </c>
      <c r="H22" s="10">
        <v>44589</v>
      </c>
      <c r="I22">
        <v>65</v>
      </c>
      <c r="J22">
        <v>320</v>
      </c>
      <c r="K22" s="9" t="s">
        <v>5108</v>
      </c>
    </row>
    <row r="23" spans="1:11">
      <c r="A23" t="s">
        <v>5107</v>
      </c>
      <c r="B23">
        <v>62</v>
      </c>
      <c r="C23">
        <v>1</v>
      </c>
      <c r="D23" t="s">
        <v>5097</v>
      </c>
      <c r="E23" t="s">
        <v>5098</v>
      </c>
      <c r="F23" s="10">
        <v>44590</v>
      </c>
      <c r="G23" t="s">
        <v>5098</v>
      </c>
      <c r="H23" s="10">
        <v>44590</v>
      </c>
      <c r="I23">
        <v>66</v>
      </c>
      <c r="J23">
        <v>320</v>
      </c>
      <c r="K23" s="9" t="s">
        <v>5108</v>
      </c>
    </row>
    <row r="24" spans="1:11">
      <c r="A24" t="s">
        <v>5107</v>
      </c>
      <c r="B24">
        <v>63</v>
      </c>
      <c r="C24">
        <v>1</v>
      </c>
      <c r="D24" t="s">
        <v>5097</v>
      </c>
      <c r="E24" t="s">
        <v>5098</v>
      </c>
      <c r="F24" s="10">
        <v>44591</v>
      </c>
      <c r="G24" t="s">
        <v>5098</v>
      </c>
      <c r="H24" s="10">
        <v>44591</v>
      </c>
      <c r="I24">
        <v>68</v>
      </c>
      <c r="J24">
        <v>320</v>
      </c>
      <c r="K24" s="9" t="s">
        <v>5108</v>
      </c>
    </row>
    <row r="25" spans="1:11">
      <c r="A25" t="s">
        <v>5107</v>
      </c>
      <c r="B25">
        <v>64</v>
      </c>
      <c r="C25">
        <v>1</v>
      </c>
      <c r="D25" t="s">
        <v>5097</v>
      </c>
      <c r="E25" t="s">
        <v>5098</v>
      </c>
      <c r="F25" s="10">
        <v>44521</v>
      </c>
      <c r="G25" t="s">
        <v>5098</v>
      </c>
      <c r="H25" s="10">
        <v>44521</v>
      </c>
      <c r="I25">
        <v>70</v>
      </c>
      <c r="J25">
        <v>320</v>
      </c>
      <c r="K25" s="9" t="s">
        <v>5108</v>
      </c>
    </row>
    <row r="26" spans="1:11">
      <c r="A26" t="s">
        <v>5107</v>
      </c>
      <c r="B26">
        <v>65</v>
      </c>
      <c r="C26">
        <v>1</v>
      </c>
      <c r="D26" t="s">
        <v>5097</v>
      </c>
      <c r="E26" t="s">
        <v>5098</v>
      </c>
      <c r="F26" s="10">
        <v>44592</v>
      </c>
      <c r="G26" t="s">
        <v>5098</v>
      </c>
      <c r="H26" s="10">
        <v>44592</v>
      </c>
      <c r="I26">
        <v>71</v>
      </c>
      <c r="J26">
        <v>321</v>
      </c>
      <c r="K26" s="9" t="s">
        <v>5108</v>
      </c>
    </row>
    <row r="27" spans="1:11">
      <c r="A27" t="s">
        <v>5107</v>
      </c>
      <c r="B27">
        <v>66</v>
      </c>
      <c r="C27">
        <v>1</v>
      </c>
      <c r="D27" t="s">
        <v>5097</v>
      </c>
      <c r="E27" t="s">
        <v>5098</v>
      </c>
      <c r="F27" s="10">
        <v>44593</v>
      </c>
      <c r="G27" t="s">
        <v>5098</v>
      </c>
      <c r="H27" s="10">
        <v>44593</v>
      </c>
      <c r="I27">
        <v>72</v>
      </c>
      <c r="J27">
        <v>321</v>
      </c>
      <c r="K27" s="9" t="s">
        <v>5108</v>
      </c>
    </row>
    <row r="28" spans="1:11">
      <c r="A28" t="s">
        <v>5107</v>
      </c>
      <c r="B28">
        <v>67</v>
      </c>
      <c r="C28">
        <v>1</v>
      </c>
      <c r="D28" t="s">
        <v>5097</v>
      </c>
      <c r="E28" t="s">
        <v>5098</v>
      </c>
      <c r="F28" s="10">
        <v>44594</v>
      </c>
      <c r="G28" t="s">
        <v>5098</v>
      </c>
      <c r="H28" s="10">
        <v>44594</v>
      </c>
      <c r="I28">
        <v>73</v>
      </c>
      <c r="J28">
        <v>321</v>
      </c>
      <c r="K28" s="9" t="s">
        <v>5108</v>
      </c>
    </row>
    <row r="29" spans="1:11">
      <c r="A29" t="s">
        <v>5107</v>
      </c>
      <c r="B29">
        <v>68</v>
      </c>
      <c r="C29">
        <v>1</v>
      </c>
      <c r="D29" t="s">
        <v>5097</v>
      </c>
      <c r="E29" t="s">
        <v>5098</v>
      </c>
      <c r="F29" s="10">
        <v>44595</v>
      </c>
      <c r="G29" t="s">
        <v>5098</v>
      </c>
      <c r="H29" s="10">
        <v>44595</v>
      </c>
      <c r="I29">
        <v>74</v>
      </c>
      <c r="J29">
        <v>321</v>
      </c>
      <c r="K29" s="9" t="s">
        <v>5108</v>
      </c>
    </row>
    <row r="30" spans="1:11">
      <c r="A30" t="s">
        <v>5107</v>
      </c>
      <c r="B30">
        <v>69</v>
      </c>
      <c r="C30">
        <v>1</v>
      </c>
      <c r="D30" t="s">
        <v>5097</v>
      </c>
      <c r="E30" t="s">
        <v>5098</v>
      </c>
      <c r="F30" s="10">
        <v>44596</v>
      </c>
      <c r="G30" t="s">
        <v>5098</v>
      </c>
      <c r="H30" s="10">
        <v>44596</v>
      </c>
      <c r="I30">
        <v>75</v>
      </c>
      <c r="J30">
        <v>321</v>
      </c>
      <c r="K30" s="9" t="s">
        <v>5108</v>
      </c>
    </row>
    <row r="31" spans="1:11">
      <c r="A31" t="s">
        <v>5107</v>
      </c>
      <c r="B31">
        <v>70</v>
      </c>
      <c r="C31">
        <v>1</v>
      </c>
      <c r="D31" t="s">
        <v>5097</v>
      </c>
      <c r="E31" t="s">
        <v>5098</v>
      </c>
      <c r="F31" s="10">
        <v>44597</v>
      </c>
      <c r="G31" t="s">
        <v>5098</v>
      </c>
      <c r="H31" s="10">
        <v>44597</v>
      </c>
      <c r="I31">
        <v>77</v>
      </c>
      <c r="J31">
        <v>321</v>
      </c>
      <c r="K31" s="9" t="s">
        <v>5108</v>
      </c>
    </row>
    <row r="32" spans="1:11">
      <c r="A32" t="s">
        <v>5107</v>
      </c>
      <c r="B32">
        <v>71</v>
      </c>
      <c r="C32">
        <v>1</v>
      </c>
      <c r="D32" t="s">
        <v>5097</v>
      </c>
      <c r="E32" t="s">
        <v>5098</v>
      </c>
      <c r="F32" s="10">
        <v>44598</v>
      </c>
      <c r="G32" t="s">
        <v>5098</v>
      </c>
      <c r="H32" s="10">
        <v>44598</v>
      </c>
      <c r="I32">
        <v>78</v>
      </c>
      <c r="J32">
        <v>321</v>
      </c>
      <c r="K32" s="9" t="s">
        <v>5108</v>
      </c>
    </row>
    <row r="33" spans="1:11">
      <c r="A33" t="s">
        <v>5107</v>
      </c>
      <c r="B33">
        <v>72</v>
      </c>
      <c r="C33">
        <v>1</v>
      </c>
      <c r="D33" t="s">
        <v>5097</v>
      </c>
      <c r="E33" t="s">
        <v>5098</v>
      </c>
      <c r="F33" s="10">
        <v>44522</v>
      </c>
      <c r="G33" t="s">
        <v>5098</v>
      </c>
      <c r="H33" s="10">
        <v>44522</v>
      </c>
      <c r="I33">
        <v>80</v>
      </c>
      <c r="J33">
        <v>321</v>
      </c>
      <c r="K33" s="9" t="s">
        <v>5108</v>
      </c>
    </row>
    <row r="34" spans="1:11">
      <c r="A34" t="s">
        <v>5107</v>
      </c>
      <c r="B34">
        <v>73</v>
      </c>
      <c r="C34">
        <v>1</v>
      </c>
      <c r="D34" t="s">
        <v>5097</v>
      </c>
      <c r="E34" t="s">
        <v>5098</v>
      </c>
      <c r="F34" s="10">
        <v>44599</v>
      </c>
      <c r="G34" t="s">
        <v>5098</v>
      </c>
      <c r="H34" s="10">
        <v>44599</v>
      </c>
      <c r="I34">
        <v>81</v>
      </c>
      <c r="J34">
        <v>322</v>
      </c>
      <c r="K34" s="9" t="s">
        <v>5108</v>
      </c>
    </row>
    <row r="35" spans="1:11">
      <c r="A35" t="s">
        <v>5107</v>
      </c>
      <c r="B35">
        <v>74</v>
      </c>
      <c r="C35">
        <v>1</v>
      </c>
      <c r="D35" t="s">
        <v>5097</v>
      </c>
      <c r="E35" t="s">
        <v>5098</v>
      </c>
      <c r="F35" s="10">
        <v>44600</v>
      </c>
      <c r="G35" t="s">
        <v>5098</v>
      </c>
      <c r="H35" s="10">
        <v>44600</v>
      </c>
      <c r="I35">
        <v>82</v>
      </c>
      <c r="J35">
        <v>322</v>
      </c>
      <c r="K35" s="9" t="s">
        <v>5108</v>
      </c>
    </row>
    <row r="36" spans="1:11">
      <c r="A36" t="s">
        <v>5107</v>
      </c>
      <c r="B36">
        <v>75</v>
      </c>
      <c r="C36">
        <v>1</v>
      </c>
      <c r="D36" t="s">
        <v>5097</v>
      </c>
      <c r="E36" t="s">
        <v>5098</v>
      </c>
      <c r="F36" s="10">
        <v>44601</v>
      </c>
      <c r="G36" t="s">
        <v>5098</v>
      </c>
      <c r="H36" s="10">
        <v>44601</v>
      </c>
      <c r="I36">
        <v>84</v>
      </c>
      <c r="J36">
        <v>322</v>
      </c>
      <c r="K36" s="9" t="s">
        <v>5108</v>
      </c>
    </row>
    <row r="37" spans="1:11">
      <c r="A37" t="s">
        <v>5107</v>
      </c>
      <c r="B37">
        <v>76</v>
      </c>
      <c r="C37">
        <v>1</v>
      </c>
      <c r="D37" t="s">
        <v>5097</v>
      </c>
      <c r="E37" t="s">
        <v>5098</v>
      </c>
      <c r="F37" s="10">
        <v>44602</v>
      </c>
      <c r="G37" t="s">
        <v>5098</v>
      </c>
      <c r="H37" s="10">
        <v>44602</v>
      </c>
      <c r="I37">
        <v>87</v>
      </c>
      <c r="J37">
        <v>322</v>
      </c>
      <c r="K37" s="9" t="s">
        <v>5108</v>
      </c>
    </row>
    <row r="38" spans="1:11">
      <c r="A38" t="s">
        <v>5107</v>
      </c>
      <c r="B38">
        <v>77</v>
      </c>
      <c r="C38">
        <v>1</v>
      </c>
      <c r="D38" t="s">
        <v>5097</v>
      </c>
      <c r="E38" t="s">
        <v>5098</v>
      </c>
      <c r="F38" s="10">
        <v>44603</v>
      </c>
      <c r="G38" t="s">
        <v>5098</v>
      </c>
      <c r="H38" s="10">
        <v>44603</v>
      </c>
      <c r="I38">
        <v>88</v>
      </c>
      <c r="J38">
        <v>322</v>
      </c>
      <c r="K38" s="9" t="s">
        <v>5108</v>
      </c>
    </row>
    <row r="39" spans="1:11">
      <c r="A39" t="s">
        <v>5107</v>
      </c>
      <c r="B39">
        <v>78</v>
      </c>
      <c r="C39">
        <v>1</v>
      </c>
      <c r="D39" t="s">
        <v>5097</v>
      </c>
      <c r="E39" t="s">
        <v>5098</v>
      </c>
      <c r="F39" s="10">
        <v>44523</v>
      </c>
      <c r="G39" t="s">
        <v>5098</v>
      </c>
      <c r="H39" s="10">
        <v>44523</v>
      </c>
      <c r="I39">
        <v>90</v>
      </c>
      <c r="J39">
        <v>322</v>
      </c>
      <c r="K39" s="9" t="s">
        <v>5108</v>
      </c>
    </row>
    <row r="40" spans="1:11">
      <c r="A40" t="s">
        <v>5107</v>
      </c>
      <c r="B40">
        <v>79</v>
      </c>
      <c r="C40">
        <v>1</v>
      </c>
      <c r="D40" t="s">
        <v>5097</v>
      </c>
      <c r="E40" t="s">
        <v>5098</v>
      </c>
      <c r="F40" s="10">
        <v>44604</v>
      </c>
      <c r="G40" t="s">
        <v>5098</v>
      </c>
      <c r="H40" s="10">
        <v>44604</v>
      </c>
      <c r="I40">
        <v>91</v>
      </c>
      <c r="J40">
        <v>323</v>
      </c>
      <c r="K40" s="9" t="s">
        <v>5108</v>
      </c>
    </row>
    <row r="41" spans="1:11">
      <c r="A41" t="s">
        <v>5107</v>
      </c>
      <c r="B41">
        <v>80</v>
      </c>
      <c r="C41">
        <v>1</v>
      </c>
      <c r="D41" t="s">
        <v>5097</v>
      </c>
      <c r="E41" t="s">
        <v>5098</v>
      </c>
      <c r="F41" s="10">
        <v>44605</v>
      </c>
      <c r="G41" t="s">
        <v>5098</v>
      </c>
      <c r="H41" s="10">
        <v>44605</v>
      </c>
      <c r="I41">
        <v>94</v>
      </c>
      <c r="J41">
        <v>323</v>
      </c>
      <c r="K41" s="9" t="s">
        <v>5108</v>
      </c>
    </row>
    <row r="42" spans="1:11">
      <c r="A42" t="s">
        <v>5107</v>
      </c>
      <c r="B42">
        <v>81</v>
      </c>
      <c r="C42">
        <v>1</v>
      </c>
      <c r="D42" t="s">
        <v>5097</v>
      </c>
      <c r="E42" t="s">
        <v>5098</v>
      </c>
      <c r="F42" s="10">
        <v>44606</v>
      </c>
      <c r="G42" t="s">
        <v>5098</v>
      </c>
      <c r="H42" s="10">
        <v>44606</v>
      </c>
      <c r="I42">
        <v>95</v>
      </c>
      <c r="J42">
        <v>323</v>
      </c>
      <c r="K42" s="9" t="s">
        <v>5108</v>
      </c>
    </row>
    <row r="43" spans="1:11">
      <c r="A43" t="s">
        <v>5107</v>
      </c>
      <c r="B43">
        <v>82</v>
      </c>
      <c r="C43">
        <v>1</v>
      </c>
      <c r="D43" t="s">
        <v>5097</v>
      </c>
      <c r="E43" t="s">
        <v>5098</v>
      </c>
      <c r="F43" s="10">
        <v>44607</v>
      </c>
      <c r="G43" t="s">
        <v>5098</v>
      </c>
      <c r="H43" s="10">
        <v>44607</v>
      </c>
      <c r="I43">
        <v>96</v>
      </c>
      <c r="J43">
        <v>323</v>
      </c>
      <c r="K43" s="9" t="s">
        <v>5108</v>
      </c>
    </row>
    <row r="44" spans="1:11">
      <c r="A44" t="s">
        <v>5107</v>
      </c>
      <c r="B44">
        <v>83</v>
      </c>
      <c r="C44">
        <v>1</v>
      </c>
      <c r="D44" t="s">
        <v>5097</v>
      </c>
      <c r="E44" t="s">
        <v>5098</v>
      </c>
      <c r="F44" s="10">
        <v>44608</v>
      </c>
      <c r="G44" t="s">
        <v>5098</v>
      </c>
      <c r="H44" s="10">
        <v>44608</v>
      </c>
      <c r="I44">
        <v>97</v>
      </c>
      <c r="J44">
        <v>323</v>
      </c>
      <c r="K44" s="9" t="s">
        <v>5108</v>
      </c>
    </row>
    <row r="45" spans="1:11">
      <c r="A45" t="s">
        <v>5107</v>
      </c>
      <c r="B45">
        <v>84</v>
      </c>
      <c r="C45">
        <v>1</v>
      </c>
      <c r="D45" t="s">
        <v>5097</v>
      </c>
      <c r="E45" t="s">
        <v>5098</v>
      </c>
      <c r="F45" s="10">
        <v>44609</v>
      </c>
      <c r="G45" t="s">
        <v>5098</v>
      </c>
      <c r="H45" s="10">
        <v>44609</v>
      </c>
      <c r="I45">
        <v>98</v>
      </c>
      <c r="J45">
        <v>323</v>
      </c>
      <c r="K45" s="9" t="s">
        <v>5108</v>
      </c>
    </row>
    <row r="46" spans="1:11">
      <c r="A46" t="s">
        <v>5107</v>
      </c>
      <c r="B46">
        <v>85</v>
      </c>
      <c r="C46">
        <v>1</v>
      </c>
      <c r="D46" t="s">
        <v>5097</v>
      </c>
      <c r="E46" t="s">
        <v>5098</v>
      </c>
      <c r="F46" s="10">
        <v>44524</v>
      </c>
      <c r="G46" t="s">
        <v>5098</v>
      </c>
      <c r="H46" s="10">
        <v>44524</v>
      </c>
      <c r="I46">
        <v>100</v>
      </c>
      <c r="J46">
        <v>323</v>
      </c>
      <c r="K46" s="9" t="s">
        <v>5108</v>
      </c>
    </row>
    <row r="47" spans="1:11">
      <c r="A47" t="s">
        <v>5107</v>
      </c>
      <c r="B47">
        <v>86</v>
      </c>
      <c r="C47">
        <v>1</v>
      </c>
      <c r="D47" t="s">
        <v>5097</v>
      </c>
      <c r="E47" t="s">
        <v>5098</v>
      </c>
      <c r="F47" s="10">
        <v>44610</v>
      </c>
      <c r="G47" t="s">
        <v>5098</v>
      </c>
      <c r="H47" s="10">
        <v>44610</v>
      </c>
      <c r="I47">
        <v>101</v>
      </c>
      <c r="J47">
        <v>324</v>
      </c>
      <c r="K47" s="9" t="s">
        <v>5108</v>
      </c>
    </row>
    <row r="48" spans="1:11">
      <c r="A48" t="s">
        <v>5107</v>
      </c>
      <c r="B48">
        <v>87</v>
      </c>
      <c r="C48">
        <v>1</v>
      </c>
      <c r="D48" t="s">
        <v>5097</v>
      </c>
      <c r="E48" t="s">
        <v>5098</v>
      </c>
      <c r="F48" s="10">
        <v>44611</v>
      </c>
      <c r="G48" t="s">
        <v>5098</v>
      </c>
      <c r="H48" s="10">
        <v>44611</v>
      </c>
      <c r="I48">
        <v>102</v>
      </c>
      <c r="J48">
        <v>324</v>
      </c>
      <c r="K48" s="9" t="s">
        <v>5108</v>
      </c>
    </row>
    <row r="49" spans="1:11">
      <c r="A49" t="s">
        <v>5107</v>
      </c>
      <c r="B49">
        <v>88</v>
      </c>
      <c r="C49">
        <v>1</v>
      </c>
      <c r="D49" t="s">
        <v>5097</v>
      </c>
      <c r="E49" t="s">
        <v>5098</v>
      </c>
      <c r="F49" s="10">
        <v>44612</v>
      </c>
      <c r="G49" t="s">
        <v>5098</v>
      </c>
      <c r="H49" s="10">
        <v>44612</v>
      </c>
      <c r="I49">
        <v>103</v>
      </c>
      <c r="J49">
        <v>324</v>
      </c>
      <c r="K49" s="9" t="s">
        <v>5108</v>
      </c>
    </row>
    <row r="50" spans="1:11">
      <c r="A50" t="s">
        <v>5107</v>
      </c>
      <c r="B50">
        <v>89</v>
      </c>
      <c r="C50">
        <v>1</v>
      </c>
      <c r="D50" t="s">
        <v>5097</v>
      </c>
      <c r="E50" t="s">
        <v>5098</v>
      </c>
      <c r="F50" s="10">
        <v>44613</v>
      </c>
      <c r="G50" t="s">
        <v>5098</v>
      </c>
      <c r="H50" s="10">
        <v>44613</v>
      </c>
      <c r="I50">
        <v>104</v>
      </c>
      <c r="J50">
        <v>324</v>
      </c>
      <c r="K50" s="9" t="s">
        <v>5108</v>
      </c>
    </row>
    <row r="51" spans="1:11">
      <c r="A51" t="s">
        <v>5107</v>
      </c>
      <c r="B51">
        <v>90</v>
      </c>
      <c r="C51">
        <v>1</v>
      </c>
      <c r="D51" t="s">
        <v>5097</v>
      </c>
      <c r="E51" t="s">
        <v>5098</v>
      </c>
      <c r="F51" s="10">
        <v>44614</v>
      </c>
      <c r="G51" t="s">
        <v>5098</v>
      </c>
      <c r="H51" s="10">
        <v>44614</v>
      </c>
      <c r="I51">
        <v>105</v>
      </c>
      <c r="J51">
        <v>324</v>
      </c>
      <c r="K51" s="9" t="s">
        <v>5108</v>
      </c>
    </row>
    <row r="52" spans="1:11">
      <c r="A52" t="s">
        <v>5107</v>
      </c>
      <c r="B52">
        <v>91</v>
      </c>
      <c r="C52">
        <v>1</v>
      </c>
      <c r="D52" t="s">
        <v>5097</v>
      </c>
      <c r="E52" t="s">
        <v>5098</v>
      </c>
      <c r="F52" s="10">
        <v>44615</v>
      </c>
      <c r="G52" t="s">
        <v>5098</v>
      </c>
      <c r="H52" s="10">
        <v>44615</v>
      </c>
      <c r="I52">
        <v>106</v>
      </c>
      <c r="J52">
        <v>324</v>
      </c>
      <c r="K52" s="9" t="s">
        <v>5108</v>
      </c>
    </row>
    <row r="53" spans="1:11">
      <c r="A53" t="s">
        <v>5107</v>
      </c>
      <c r="B53">
        <v>92</v>
      </c>
      <c r="C53">
        <v>1</v>
      </c>
      <c r="D53" t="s">
        <v>5097</v>
      </c>
      <c r="E53" t="s">
        <v>5098</v>
      </c>
      <c r="F53" s="10">
        <v>44616</v>
      </c>
      <c r="G53" t="s">
        <v>5098</v>
      </c>
      <c r="H53" s="10">
        <v>44616</v>
      </c>
      <c r="I53">
        <v>107</v>
      </c>
      <c r="J53">
        <v>324</v>
      </c>
      <c r="K53" s="9" t="s">
        <v>5108</v>
      </c>
    </row>
    <row r="54" spans="1:11">
      <c r="A54" t="s">
        <v>5107</v>
      </c>
      <c r="B54">
        <v>93</v>
      </c>
      <c r="C54">
        <v>1</v>
      </c>
      <c r="D54" t="s">
        <v>5097</v>
      </c>
      <c r="E54" t="s">
        <v>5098</v>
      </c>
      <c r="F54" s="10">
        <v>44617</v>
      </c>
      <c r="G54" t="s">
        <v>5098</v>
      </c>
      <c r="H54" s="10">
        <v>44617</v>
      </c>
      <c r="I54">
        <v>109</v>
      </c>
      <c r="J54">
        <v>324</v>
      </c>
      <c r="K54" s="9" t="s">
        <v>5108</v>
      </c>
    </row>
    <row r="55" spans="1:11">
      <c r="A55" t="s">
        <v>5107</v>
      </c>
      <c r="B55">
        <v>94</v>
      </c>
      <c r="C55">
        <v>1</v>
      </c>
      <c r="D55" t="s">
        <v>5097</v>
      </c>
      <c r="E55" t="s">
        <v>5098</v>
      </c>
      <c r="F55" s="10">
        <v>44525</v>
      </c>
      <c r="G55" t="s">
        <v>5098</v>
      </c>
      <c r="H55" s="10">
        <v>44525</v>
      </c>
      <c r="I55">
        <v>110</v>
      </c>
      <c r="J55">
        <v>324</v>
      </c>
      <c r="K55" s="9" t="s">
        <v>5108</v>
      </c>
    </row>
    <row r="56" spans="1:11">
      <c r="A56" t="s">
        <v>5107</v>
      </c>
      <c r="B56">
        <v>95</v>
      </c>
      <c r="C56">
        <v>1</v>
      </c>
      <c r="D56" t="s">
        <v>5097</v>
      </c>
      <c r="E56" t="s">
        <v>5098</v>
      </c>
      <c r="F56" s="10">
        <v>44618</v>
      </c>
      <c r="G56" t="s">
        <v>5098</v>
      </c>
      <c r="H56" s="10">
        <v>44618</v>
      </c>
      <c r="I56">
        <v>111</v>
      </c>
      <c r="J56">
        <v>325</v>
      </c>
      <c r="K56" s="9" t="s">
        <v>5108</v>
      </c>
    </row>
    <row r="57" spans="1:11">
      <c r="A57" t="s">
        <v>5107</v>
      </c>
      <c r="B57">
        <v>96</v>
      </c>
      <c r="C57">
        <v>1</v>
      </c>
      <c r="D57" t="s">
        <v>5097</v>
      </c>
      <c r="E57" t="s">
        <v>5098</v>
      </c>
      <c r="F57" s="10">
        <v>44619</v>
      </c>
      <c r="G57" t="s">
        <v>5098</v>
      </c>
      <c r="H57" s="10">
        <v>44619</v>
      </c>
      <c r="I57">
        <v>112</v>
      </c>
      <c r="J57">
        <v>325</v>
      </c>
      <c r="K57" s="9" t="s">
        <v>5108</v>
      </c>
    </row>
    <row r="58" spans="1:11">
      <c r="A58" t="s">
        <v>5107</v>
      </c>
      <c r="B58">
        <v>97</v>
      </c>
      <c r="C58">
        <v>1</v>
      </c>
      <c r="D58" t="s">
        <v>5097</v>
      </c>
      <c r="E58" t="s">
        <v>5098</v>
      </c>
      <c r="F58" s="10">
        <v>44620</v>
      </c>
      <c r="G58" t="s">
        <v>5098</v>
      </c>
      <c r="H58" s="10">
        <v>44620</v>
      </c>
      <c r="I58">
        <v>113</v>
      </c>
      <c r="J58">
        <v>325</v>
      </c>
      <c r="K58" s="9" t="s">
        <v>5108</v>
      </c>
    </row>
    <row r="59" spans="1:11">
      <c r="A59" t="s">
        <v>5107</v>
      </c>
      <c r="B59">
        <v>98</v>
      </c>
      <c r="C59">
        <v>1</v>
      </c>
      <c r="D59" t="s">
        <v>5097</v>
      </c>
      <c r="E59" t="s">
        <v>5098</v>
      </c>
      <c r="F59" s="10">
        <v>44621</v>
      </c>
      <c r="G59" t="s">
        <v>5098</v>
      </c>
      <c r="H59" s="10">
        <v>44621</v>
      </c>
      <c r="I59">
        <v>114</v>
      </c>
      <c r="J59">
        <v>325</v>
      </c>
      <c r="K59" s="9" t="s">
        <v>5108</v>
      </c>
    </row>
    <row r="60" spans="1:11">
      <c r="A60" t="s">
        <v>5107</v>
      </c>
      <c r="B60">
        <v>99</v>
      </c>
      <c r="C60">
        <v>1</v>
      </c>
      <c r="D60" t="s">
        <v>5097</v>
      </c>
      <c r="E60" t="s">
        <v>5098</v>
      </c>
      <c r="F60" s="10">
        <v>44622</v>
      </c>
      <c r="G60" t="s">
        <v>5098</v>
      </c>
      <c r="H60" s="10">
        <v>44622</v>
      </c>
      <c r="I60">
        <v>117</v>
      </c>
      <c r="J60">
        <v>325</v>
      </c>
      <c r="K60" s="9" t="s">
        <v>5108</v>
      </c>
    </row>
    <row r="61" spans="1:11">
      <c r="A61" t="s">
        <v>5107</v>
      </c>
      <c r="B61">
        <v>100</v>
      </c>
      <c r="C61">
        <v>1</v>
      </c>
      <c r="D61" t="s">
        <v>5097</v>
      </c>
      <c r="E61" t="s">
        <v>5098</v>
      </c>
      <c r="F61" s="10">
        <v>44623</v>
      </c>
      <c r="G61" t="s">
        <v>5098</v>
      </c>
      <c r="H61" s="10">
        <v>44623</v>
      </c>
      <c r="I61">
        <v>119</v>
      </c>
      <c r="J61">
        <v>325</v>
      </c>
      <c r="K61" s="9" t="s">
        <v>5108</v>
      </c>
    </row>
    <row r="62" spans="1:11">
      <c r="A62" t="s">
        <v>5107</v>
      </c>
      <c r="B62">
        <v>101</v>
      </c>
      <c r="C62">
        <v>1</v>
      </c>
      <c r="D62" t="s">
        <v>5097</v>
      </c>
      <c r="E62" t="s">
        <v>5098</v>
      </c>
      <c r="F62" s="10">
        <v>44526</v>
      </c>
      <c r="G62" t="s">
        <v>5098</v>
      </c>
      <c r="H62" s="10">
        <v>44526</v>
      </c>
      <c r="I62">
        <v>120</v>
      </c>
      <c r="J62">
        <v>325</v>
      </c>
      <c r="K62" s="9" t="s">
        <v>5108</v>
      </c>
    </row>
    <row r="63" spans="1:11">
      <c r="A63" t="s">
        <v>5107</v>
      </c>
      <c r="B63">
        <v>102</v>
      </c>
      <c r="C63">
        <v>1</v>
      </c>
      <c r="D63" t="s">
        <v>5097</v>
      </c>
      <c r="E63" t="s">
        <v>5098</v>
      </c>
      <c r="F63" s="10">
        <v>44624</v>
      </c>
      <c r="G63" t="s">
        <v>5098</v>
      </c>
      <c r="H63" s="10">
        <v>44624</v>
      </c>
      <c r="I63">
        <v>121</v>
      </c>
      <c r="J63">
        <v>336</v>
      </c>
      <c r="K63" s="9" t="s">
        <v>5108</v>
      </c>
    </row>
    <row r="64" spans="1:11">
      <c r="A64" t="s">
        <v>5107</v>
      </c>
      <c r="B64">
        <v>103</v>
      </c>
      <c r="C64">
        <v>1</v>
      </c>
      <c r="D64" t="s">
        <v>5097</v>
      </c>
      <c r="E64" t="s">
        <v>5098</v>
      </c>
      <c r="F64" s="10">
        <v>44625</v>
      </c>
      <c r="G64" t="s">
        <v>5098</v>
      </c>
      <c r="H64" s="10">
        <v>44625</v>
      </c>
      <c r="I64">
        <v>122</v>
      </c>
      <c r="J64">
        <v>336</v>
      </c>
      <c r="K64" s="9" t="s">
        <v>5108</v>
      </c>
    </row>
    <row r="65" spans="1:11">
      <c r="A65" t="s">
        <v>5107</v>
      </c>
      <c r="B65">
        <v>104</v>
      </c>
      <c r="C65">
        <v>1</v>
      </c>
      <c r="D65" t="s">
        <v>5097</v>
      </c>
      <c r="E65" t="s">
        <v>5098</v>
      </c>
      <c r="F65" s="10">
        <v>44626</v>
      </c>
      <c r="G65" t="s">
        <v>5098</v>
      </c>
      <c r="H65" s="10">
        <v>44626</v>
      </c>
      <c r="I65">
        <v>123</v>
      </c>
      <c r="J65">
        <v>336</v>
      </c>
      <c r="K65" s="9" t="s">
        <v>5108</v>
      </c>
    </row>
    <row r="66" spans="1:11">
      <c r="A66" t="s">
        <v>5107</v>
      </c>
      <c r="B66">
        <v>105</v>
      </c>
      <c r="C66">
        <v>1</v>
      </c>
      <c r="D66" t="s">
        <v>5097</v>
      </c>
      <c r="E66" t="s">
        <v>5098</v>
      </c>
      <c r="F66" s="10">
        <v>44627</v>
      </c>
      <c r="G66" t="s">
        <v>5098</v>
      </c>
      <c r="H66" s="10">
        <v>44627</v>
      </c>
      <c r="I66">
        <v>125</v>
      </c>
      <c r="J66">
        <v>336</v>
      </c>
      <c r="K66" s="9" t="s">
        <v>5108</v>
      </c>
    </row>
    <row r="67" spans="1:11">
      <c r="A67" t="s">
        <v>5107</v>
      </c>
      <c r="B67">
        <v>106</v>
      </c>
      <c r="C67">
        <v>1</v>
      </c>
      <c r="D67" t="s">
        <v>5097</v>
      </c>
      <c r="E67" t="s">
        <v>5098</v>
      </c>
      <c r="F67" s="10">
        <v>44628</v>
      </c>
      <c r="G67" t="s">
        <v>5098</v>
      </c>
      <c r="H67" s="10">
        <v>44628</v>
      </c>
      <c r="I67">
        <v>127</v>
      </c>
      <c r="J67">
        <v>336</v>
      </c>
      <c r="K67" s="9" t="s">
        <v>5108</v>
      </c>
    </row>
    <row r="68" spans="1:11">
      <c r="A68" t="s">
        <v>5107</v>
      </c>
      <c r="B68">
        <v>107</v>
      </c>
      <c r="C68">
        <v>1</v>
      </c>
      <c r="D68" t="s">
        <v>5097</v>
      </c>
      <c r="E68" t="s">
        <v>5098</v>
      </c>
      <c r="F68" s="10">
        <v>44629</v>
      </c>
      <c r="G68" t="s">
        <v>5098</v>
      </c>
      <c r="H68" s="10">
        <v>44629</v>
      </c>
      <c r="I68">
        <v>128</v>
      </c>
      <c r="J68">
        <v>336</v>
      </c>
      <c r="K68" s="9" t="s">
        <v>5108</v>
      </c>
    </row>
    <row r="69" spans="1:11">
      <c r="A69" t="s">
        <v>5107</v>
      </c>
      <c r="B69">
        <v>108</v>
      </c>
      <c r="C69">
        <v>1</v>
      </c>
      <c r="D69" t="s">
        <v>5097</v>
      </c>
      <c r="E69" t="s">
        <v>5098</v>
      </c>
      <c r="F69" s="10">
        <v>44527</v>
      </c>
      <c r="G69" t="s">
        <v>5098</v>
      </c>
      <c r="H69" s="10">
        <v>44527</v>
      </c>
      <c r="I69">
        <v>130</v>
      </c>
      <c r="J69">
        <v>336</v>
      </c>
      <c r="K69" s="9" t="s">
        <v>5108</v>
      </c>
    </row>
    <row r="70" spans="1:11">
      <c r="A70" t="s">
        <v>5107</v>
      </c>
      <c r="B70">
        <v>109</v>
      </c>
      <c r="C70">
        <v>1</v>
      </c>
      <c r="D70" t="s">
        <v>5097</v>
      </c>
      <c r="E70" t="s">
        <v>5098</v>
      </c>
      <c r="F70" s="10">
        <v>44630</v>
      </c>
      <c r="G70" t="s">
        <v>5098</v>
      </c>
      <c r="H70" s="10">
        <v>44630</v>
      </c>
      <c r="I70">
        <v>131</v>
      </c>
      <c r="J70">
        <v>327</v>
      </c>
      <c r="K70" s="9" t="s">
        <v>5108</v>
      </c>
    </row>
    <row r="71" spans="1:11">
      <c r="A71" t="s">
        <v>5107</v>
      </c>
      <c r="B71">
        <v>110</v>
      </c>
      <c r="C71">
        <v>1</v>
      </c>
      <c r="D71" t="s">
        <v>5097</v>
      </c>
      <c r="E71" t="s">
        <v>5098</v>
      </c>
      <c r="F71" s="10">
        <v>44631</v>
      </c>
      <c r="G71" t="s">
        <v>5098</v>
      </c>
      <c r="H71" s="10">
        <v>44631</v>
      </c>
      <c r="I71">
        <v>132</v>
      </c>
      <c r="J71">
        <v>327</v>
      </c>
      <c r="K71" s="9" t="s">
        <v>5108</v>
      </c>
    </row>
    <row r="72" spans="1:11">
      <c r="A72" t="s">
        <v>5107</v>
      </c>
      <c r="B72">
        <v>111</v>
      </c>
      <c r="C72">
        <v>1</v>
      </c>
      <c r="D72" t="s">
        <v>5097</v>
      </c>
      <c r="E72" t="s">
        <v>5098</v>
      </c>
      <c r="F72" s="10">
        <v>44632</v>
      </c>
      <c r="G72" t="s">
        <v>5098</v>
      </c>
      <c r="H72" s="10">
        <v>44632</v>
      </c>
      <c r="I72">
        <v>134</v>
      </c>
      <c r="J72">
        <v>327</v>
      </c>
      <c r="K72" s="9" t="s">
        <v>5108</v>
      </c>
    </row>
    <row r="73" spans="1:11">
      <c r="A73" t="s">
        <v>5107</v>
      </c>
      <c r="B73">
        <v>112</v>
      </c>
      <c r="C73">
        <v>1</v>
      </c>
      <c r="D73" t="s">
        <v>5097</v>
      </c>
      <c r="E73" t="s">
        <v>5098</v>
      </c>
      <c r="F73" s="10">
        <v>44633</v>
      </c>
      <c r="G73" t="s">
        <v>5098</v>
      </c>
      <c r="H73" s="10">
        <v>44633</v>
      </c>
      <c r="I73">
        <v>135</v>
      </c>
      <c r="J73">
        <v>327</v>
      </c>
      <c r="K73" s="9" t="s">
        <v>5108</v>
      </c>
    </row>
    <row r="74" spans="1:11">
      <c r="A74" t="s">
        <v>5107</v>
      </c>
      <c r="B74">
        <v>113</v>
      </c>
      <c r="C74">
        <v>1</v>
      </c>
      <c r="D74" t="s">
        <v>5097</v>
      </c>
      <c r="E74" t="s">
        <v>5098</v>
      </c>
      <c r="F74" s="10">
        <v>44634</v>
      </c>
      <c r="G74" t="s">
        <v>5098</v>
      </c>
      <c r="H74" s="10">
        <v>44634</v>
      </c>
      <c r="I74">
        <v>136</v>
      </c>
      <c r="J74">
        <v>327</v>
      </c>
      <c r="K74" s="9" t="s">
        <v>5108</v>
      </c>
    </row>
    <row r="75" spans="1:11">
      <c r="A75" t="s">
        <v>5107</v>
      </c>
      <c r="B75">
        <v>114</v>
      </c>
      <c r="C75">
        <v>1</v>
      </c>
      <c r="D75" t="s">
        <v>5097</v>
      </c>
      <c r="E75" t="s">
        <v>5098</v>
      </c>
      <c r="F75" s="10">
        <v>44635</v>
      </c>
      <c r="G75" t="s">
        <v>5098</v>
      </c>
      <c r="H75" s="10">
        <v>44635</v>
      </c>
      <c r="I75">
        <v>137</v>
      </c>
      <c r="J75">
        <v>327</v>
      </c>
      <c r="K75" s="9" t="s">
        <v>5108</v>
      </c>
    </row>
    <row r="76" spans="1:11">
      <c r="A76" t="s">
        <v>5107</v>
      </c>
      <c r="B76">
        <v>115</v>
      </c>
      <c r="C76">
        <v>1</v>
      </c>
      <c r="D76" t="s">
        <v>5097</v>
      </c>
      <c r="E76" t="s">
        <v>5098</v>
      </c>
      <c r="F76" s="10">
        <v>44636</v>
      </c>
      <c r="G76" t="s">
        <v>5098</v>
      </c>
      <c r="H76" s="10">
        <v>44636</v>
      </c>
      <c r="I76">
        <v>138</v>
      </c>
      <c r="J76">
        <v>327</v>
      </c>
      <c r="K76" s="9" t="s">
        <v>5108</v>
      </c>
    </row>
    <row r="77" spans="1:11">
      <c r="A77" t="s">
        <v>5107</v>
      </c>
      <c r="B77">
        <v>116</v>
      </c>
      <c r="C77">
        <v>1</v>
      </c>
      <c r="D77" t="s">
        <v>5097</v>
      </c>
      <c r="E77" t="s">
        <v>5098</v>
      </c>
      <c r="F77" s="10">
        <v>44637</v>
      </c>
      <c r="G77" t="s">
        <v>5098</v>
      </c>
      <c r="H77" s="10">
        <v>44637</v>
      </c>
      <c r="I77">
        <v>139</v>
      </c>
      <c r="J77">
        <v>327</v>
      </c>
      <c r="K77" s="9" t="s">
        <v>5108</v>
      </c>
    </row>
    <row r="78" spans="1:11">
      <c r="A78" t="s">
        <v>5107</v>
      </c>
      <c r="B78">
        <v>117</v>
      </c>
      <c r="C78">
        <v>1</v>
      </c>
      <c r="D78" t="s">
        <v>5097</v>
      </c>
      <c r="E78" t="s">
        <v>5098</v>
      </c>
      <c r="F78" s="10">
        <v>44528</v>
      </c>
      <c r="G78" t="s">
        <v>5098</v>
      </c>
      <c r="H78" s="10">
        <v>44528</v>
      </c>
      <c r="I78">
        <v>140</v>
      </c>
      <c r="J78">
        <v>327</v>
      </c>
      <c r="K78" s="9" t="s">
        <v>5108</v>
      </c>
    </row>
    <row r="79" spans="1:11">
      <c r="A79" t="s">
        <v>5107</v>
      </c>
      <c r="B79">
        <v>118</v>
      </c>
      <c r="C79">
        <v>1</v>
      </c>
      <c r="D79" t="s">
        <v>5097</v>
      </c>
      <c r="E79" t="s">
        <v>5098</v>
      </c>
      <c r="F79" s="10">
        <v>44638</v>
      </c>
      <c r="G79" t="s">
        <v>5098</v>
      </c>
      <c r="H79" s="10">
        <v>44638</v>
      </c>
      <c r="I79">
        <v>144</v>
      </c>
      <c r="J79">
        <v>328</v>
      </c>
      <c r="K79" s="9" t="s">
        <v>5108</v>
      </c>
    </row>
    <row r="80" spans="1:11">
      <c r="A80" t="s">
        <v>5107</v>
      </c>
      <c r="B80">
        <v>119</v>
      </c>
      <c r="C80">
        <v>1</v>
      </c>
      <c r="D80" t="s">
        <v>5097</v>
      </c>
      <c r="E80" t="s">
        <v>5098</v>
      </c>
      <c r="F80" s="10">
        <v>44639</v>
      </c>
      <c r="G80" t="s">
        <v>5098</v>
      </c>
      <c r="H80" s="10">
        <v>44639</v>
      </c>
      <c r="I80">
        <v>145</v>
      </c>
      <c r="J80">
        <v>328</v>
      </c>
      <c r="K80" s="9" t="s">
        <v>5108</v>
      </c>
    </row>
    <row r="81" spans="1:11">
      <c r="A81" t="s">
        <v>5107</v>
      </c>
      <c r="B81">
        <v>120</v>
      </c>
      <c r="C81">
        <v>1</v>
      </c>
      <c r="D81" t="s">
        <v>5097</v>
      </c>
      <c r="E81" t="s">
        <v>5098</v>
      </c>
      <c r="F81" s="10">
        <v>44640</v>
      </c>
      <c r="G81" t="s">
        <v>5098</v>
      </c>
      <c r="H81" s="10">
        <v>44640</v>
      </c>
      <c r="I81">
        <v>146</v>
      </c>
      <c r="J81">
        <v>328</v>
      </c>
      <c r="K81" s="9" t="s">
        <v>5108</v>
      </c>
    </row>
    <row r="82" spans="1:11">
      <c r="A82" t="s">
        <v>5107</v>
      </c>
      <c r="B82">
        <v>121</v>
      </c>
      <c r="C82">
        <v>1</v>
      </c>
      <c r="D82" t="s">
        <v>5097</v>
      </c>
      <c r="E82" t="s">
        <v>5098</v>
      </c>
      <c r="F82" s="10">
        <v>44641</v>
      </c>
      <c r="G82" t="s">
        <v>5098</v>
      </c>
      <c r="H82" s="10">
        <v>44641</v>
      </c>
      <c r="I82">
        <v>147</v>
      </c>
      <c r="J82">
        <v>328</v>
      </c>
      <c r="K82" s="9" t="s">
        <v>5108</v>
      </c>
    </row>
    <row r="83" spans="1:11">
      <c r="A83" t="s">
        <v>5107</v>
      </c>
      <c r="B83">
        <v>122</v>
      </c>
      <c r="C83">
        <v>1</v>
      </c>
      <c r="D83" t="s">
        <v>5097</v>
      </c>
      <c r="E83" t="s">
        <v>5098</v>
      </c>
      <c r="F83" s="10">
        <v>44642</v>
      </c>
      <c r="G83" t="s">
        <v>5098</v>
      </c>
      <c r="H83" s="10">
        <v>44642</v>
      </c>
      <c r="I83">
        <v>148</v>
      </c>
      <c r="J83">
        <v>328</v>
      </c>
      <c r="K83" s="9" t="s">
        <v>5108</v>
      </c>
    </row>
    <row r="84" spans="1:11">
      <c r="A84" t="s">
        <v>5107</v>
      </c>
      <c r="B84">
        <v>123</v>
      </c>
      <c r="C84">
        <v>1</v>
      </c>
      <c r="D84" t="s">
        <v>5097</v>
      </c>
      <c r="E84" t="s">
        <v>5098</v>
      </c>
      <c r="F84" s="10">
        <v>44529</v>
      </c>
      <c r="G84" t="s">
        <v>5098</v>
      </c>
      <c r="H84" s="10">
        <v>44529</v>
      </c>
      <c r="I84">
        <v>150</v>
      </c>
      <c r="J84">
        <v>328</v>
      </c>
      <c r="K84" s="9" t="s">
        <v>5108</v>
      </c>
    </row>
    <row r="85" spans="1:11">
      <c r="A85" t="s">
        <v>5107</v>
      </c>
      <c r="B85">
        <v>124</v>
      </c>
      <c r="C85">
        <v>1</v>
      </c>
      <c r="D85" t="s">
        <v>5097</v>
      </c>
      <c r="E85" t="s">
        <v>5098</v>
      </c>
      <c r="F85" s="10">
        <v>44643</v>
      </c>
      <c r="G85" t="s">
        <v>5098</v>
      </c>
      <c r="H85" s="10">
        <v>44643</v>
      </c>
      <c r="I85">
        <v>151</v>
      </c>
      <c r="J85">
        <v>329</v>
      </c>
      <c r="K85" s="9" t="s">
        <v>5108</v>
      </c>
    </row>
    <row r="86" spans="1:11">
      <c r="A86" t="s">
        <v>5107</v>
      </c>
      <c r="B86">
        <v>125</v>
      </c>
      <c r="C86">
        <v>1</v>
      </c>
      <c r="D86" t="s">
        <v>5097</v>
      </c>
      <c r="E86" t="s">
        <v>5098</v>
      </c>
      <c r="F86" s="10">
        <v>44644</v>
      </c>
      <c r="G86" t="s">
        <v>5098</v>
      </c>
      <c r="H86" s="10">
        <v>44644</v>
      </c>
      <c r="I86">
        <v>152</v>
      </c>
      <c r="J86">
        <v>329</v>
      </c>
      <c r="K86" s="9" t="s">
        <v>5108</v>
      </c>
    </row>
    <row r="87" spans="1:11">
      <c r="A87" t="s">
        <v>5107</v>
      </c>
      <c r="B87">
        <v>126</v>
      </c>
      <c r="C87">
        <v>1</v>
      </c>
      <c r="D87" t="s">
        <v>5097</v>
      </c>
      <c r="E87" t="s">
        <v>5098</v>
      </c>
      <c r="F87" s="10">
        <v>44645</v>
      </c>
      <c r="G87" t="s">
        <v>5098</v>
      </c>
      <c r="H87" s="10">
        <v>44645</v>
      </c>
      <c r="I87">
        <v>153</v>
      </c>
      <c r="J87">
        <v>329</v>
      </c>
      <c r="K87" s="9" t="s">
        <v>5108</v>
      </c>
    </row>
    <row r="88" spans="1:11">
      <c r="A88" t="s">
        <v>5107</v>
      </c>
      <c r="B88">
        <v>127</v>
      </c>
      <c r="C88">
        <v>1</v>
      </c>
      <c r="D88" t="s">
        <v>5097</v>
      </c>
      <c r="E88" t="s">
        <v>5098</v>
      </c>
      <c r="F88" s="10">
        <v>44646</v>
      </c>
      <c r="G88" t="s">
        <v>5098</v>
      </c>
      <c r="H88" s="10">
        <v>44646</v>
      </c>
      <c r="I88">
        <v>155</v>
      </c>
      <c r="J88">
        <v>329</v>
      </c>
      <c r="K88" s="9" t="s">
        <v>5108</v>
      </c>
    </row>
    <row r="89" spans="1:11">
      <c r="A89" t="s">
        <v>5107</v>
      </c>
      <c r="B89">
        <v>128</v>
      </c>
      <c r="C89">
        <v>1</v>
      </c>
      <c r="D89" t="s">
        <v>5097</v>
      </c>
      <c r="E89" t="s">
        <v>5098</v>
      </c>
      <c r="F89" s="10">
        <v>44647</v>
      </c>
      <c r="G89" t="s">
        <v>5098</v>
      </c>
      <c r="H89" s="10">
        <v>44647</v>
      </c>
      <c r="I89">
        <v>156</v>
      </c>
      <c r="J89">
        <v>329</v>
      </c>
      <c r="K89" s="9" t="s">
        <v>5108</v>
      </c>
    </row>
    <row r="90" spans="1:11">
      <c r="A90" t="s">
        <v>5107</v>
      </c>
      <c r="B90">
        <v>129</v>
      </c>
      <c r="C90">
        <v>1</v>
      </c>
      <c r="D90" t="s">
        <v>5097</v>
      </c>
      <c r="E90" t="s">
        <v>5098</v>
      </c>
      <c r="F90" s="10">
        <v>44648</v>
      </c>
      <c r="G90" t="s">
        <v>5098</v>
      </c>
      <c r="H90" s="10">
        <v>44648</v>
      </c>
      <c r="I90">
        <v>158</v>
      </c>
      <c r="J90">
        <v>329</v>
      </c>
      <c r="K90" s="9" t="s">
        <v>5108</v>
      </c>
    </row>
    <row r="91" spans="1:11">
      <c r="A91" t="s">
        <v>5107</v>
      </c>
      <c r="B91">
        <v>130</v>
      </c>
      <c r="C91">
        <v>1</v>
      </c>
      <c r="D91" t="s">
        <v>5097</v>
      </c>
      <c r="E91" t="s">
        <v>5098</v>
      </c>
      <c r="F91" s="10">
        <v>44530</v>
      </c>
      <c r="G91" t="s">
        <v>5098</v>
      </c>
      <c r="H91" s="10">
        <v>44530</v>
      </c>
      <c r="I91">
        <v>160</v>
      </c>
      <c r="J91">
        <v>329</v>
      </c>
      <c r="K91" s="9" t="s">
        <v>5108</v>
      </c>
    </row>
    <row r="92" spans="1:11">
      <c r="A92" t="s">
        <v>5107</v>
      </c>
      <c r="B92">
        <v>131</v>
      </c>
      <c r="C92">
        <v>1</v>
      </c>
      <c r="D92" t="s">
        <v>5097</v>
      </c>
      <c r="E92" t="s">
        <v>5098</v>
      </c>
      <c r="F92" s="10">
        <v>44649</v>
      </c>
      <c r="G92" t="s">
        <v>5098</v>
      </c>
      <c r="H92" s="10">
        <v>44649</v>
      </c>
      <c r="I92">
        <v>163</v>
      </c>
      <c r="J92">
        <v>330</v>
      </c>
      <c r="K92" s="9" t="s">
        <v>5108</v>
      </c>
    </row>
    <row r="93" spans="1:11">
      <c r="A93" t="s">
        <v>5107</v>
      </c>
      <c r="B93">
        <v>132</v>
      </c>
      <c r="C93">
        <v>1</v>
      </c>
      <c r="D93" t="s">
        <v>5097</v>
      </c>
      <c r="E93" t="s">
        <v>5098</v>
      </c>
      <c r="F93" s="10">
        <v>44650</v>
      </c>
      <c r="G93" t="s">
        <v>5098</v>
      </c>
      <c r="H93" s="10">
        <v>44650</v>
      </c>
      <c r="I93">
        <v>164</v>
      </c>
      <c r="J93">
        <v>330</v>
      </c>
      <c r="K93" s="9" t="s">
        <v>5108</v>
      </c>
    </row>
    <row r="94" spans="1:11">
      <c r="A94" t="s">
        <v>5107</v>
      </c>
      <c r="B94">
        <v>133</v>
      </c>
      <c r="C94">
        <v>1</v>
      </c>
      <c r="D94" t="s">
        <v>5097</v>
      </c>
      <c r="E94" t="s">
        <v>5098</v>
      </c>
      <c r="F94" s="10">
        <v>44651</v>
      </c>
      <c r="G94" t="s">
        <v>5098</v>
      </c>
      <c r="H94" s="10">
        <v>44651</v>
      </c>
      <c r="I94">
        <v>165</v>
      </c>
      <c r="J94">
        <v>330</v>
      </c>
      <c r="K94" s="9" t="s">
        <v>5108</v>
      </c>
    </row>
    <row r="95" spans="1:11">
      <c r="A95" t="s">
        <v>5107</v>
      </c>
      <c r="B95">
        <v>134</v>
      </c>
      <c r="C95">
        <v>1</v>
      </c>
      <c r="D95" t="s">
        <v>5097</v>
      </c>
      <c r="E95" t="s">
        <v>5098</v>
      </c>
      <c r="F95" s="10">
        <v>44652</v>
      </c>
      <c r="G95" t="s">
        <v>5098</v>
      </c>
      <c r="H95" s="10">
        <v>44652</v>
      </c>
      <c r="I95">
        <v>166</v>
      </c>
      <c r="J95">
        <v>330</v>
      </c>
      <c r="K95" s="9" t="s">
        <v>5108</v>
      </c>
    </row>
    <row r="96" spans="1:11">
      <c r="A96" t="s">
        <v>5107</v>
      </c>
      <c r="B96">
        <v>135</v>
      </c>
      <c r="C96">
        <v>1</v>
      </c>
      <c r="D96" t="s">
        <v>5097</v>
      </c>
      <c r="E96" t="s">
        <v>5098</v>
      </c>
      <c r="F96" s="10">
        <v>44653</v>
      </c>
      <c r="G96" t="s">
        <v>5098</v>
      </c>
      <c r="H96" s="10">
        <v>44653</v>
      </c>
      <c r="I96">
        <v>167</v>
      </c>
      <c r="J96">
        <v>330</v>
      </c>
      <c r="K96" s="9" t="s">
        <v>5108</v>
      </c>
    </row>
    <row r="97" spans="1:11">
      <c r="A97" t="s">
        <v>5107</v>
      </c>
      <c r="B97">
        <v>136</v>
      </c>
      <c r="C97">
        <v>1</v>
      </c>
      <c r="D97" t="s">
        <v>5097</v>
      </c>
      <c r="E97" t="s">
        <v>5098</v>
      </c>
      <c r="F97" s="10">
        <v>44654</v>
      </c>
      <c r="G97" t="s">
        <v>5098</v>
      </c>
      <c r="H97" s="10">
        <v>44654</v>
      </c>
      <c r="I97">
        <v>168</v>
      </c>
      <c r="J97">
        <v>330</v>
      </c>
      <c r="K97" s="9" t="s">
        <v>5108</v>
      </c>
    </row>
    <row r="98" spans="1:11">
      <c r="A98" t="s">
        <v>5107</v>
      </c>
      <c r="B98">
        <v>137</v>
      </c>
      <c r="C98">
        <v>1</v>
      </c>
      <c r="D98" t="s">
        <v>5097</v>
      </c>
      <c r="E98" t="s">
        <v>5098</v>
      </c>
      <c r="F98" s="10">
        <v>44531</v>
      </c>
      <c r="G98" t="s">
        <v>5098</v>
      </c>
      <c r="H98" s="10">
        <v>44531</v>
      </c>
      <c r="I98">
        <v>170</v>
      </c>
      <c r="J98">
        <v>330</v>
      </c>
      <c r="K98" s="9" t="s">
        <v>5108</v>
      </c>
    </row>
    <row r="99" spans="1:11">
      <c r="A99" t="s">
        <v>5107</v>
      </c>
      <c r="B99">
        <v>138</v>
      </c>
      <c r="C99">
        <v>1</v>
      </c>
      <c r="D99" t="s">
        <v>5097</v>
      </c>
      <c r="E99" t="s">
        <v>5098</v>
      </c>
      <c r="F99" s="10">
        <v>44655</v>
      </c>
      <c r="G99" t="s">
        <v>5098</v>
      </c>
      <c r="H99" s="10">
        <v>44655</v>
      </c>
      <c r="I99">
        <v>171</v>
      </c>
      <c r="J99">
        <v>331</v>
      </c>
      <c r="K99" s="9" t="s">
        <v>5108</v>
      </c>
    </row>
    <row r="100" spans="1:11">
      <c r="A100" t="s">
        <v>5107</v>
      </c>
      <c r="B100">
        <v>139</v>
      </c>
      <c r="C100">
        <v>1</v>
      </c>
      <c r="D100" t="s">
        <v>5097</v>
      </c>
      <c r="E100" t="s">
        <v>5098</v>
      </c>
      <c r="F100" s="10">
        <v>44656</v>
      </c>
      <c r="G100" t="s">
        <v>5098</v>
      </c>
      <c r="H100" s="10">
        <v>44656</v>
      </c>
      <c r="I100">
        <v>172</v>
      </c>
      <c r="J100">
        <v>331</v>
      </c>
      <c r="K100" s="9" t="s">
        <v>5108</v>
      </c>
    </row>
    <row r="101" spans="1:11">
      <c r="A101" t="s">
        <v>5107</v>
      </c>
      <c r="B101">
        <v>140</v>
      </c>
      <c r="C101">
        <v>1</v>
      </c>
      <c r="D101" t="s">
        <v>5097</v>
      </c>
      <c r="E101" t="s">
        <v>5098</v>
      </c>
      <c r="F101" s="10">
        <v>44657</v>
      </c>
      <c r="G101" t="s">
        <v>5098</v>
      </c>
      <c r="H101" s="10">
        <v>44657</v>
      </c>
      <c r="I101">
        <v>173</v>
      </c>
      <c r="J101">
        <v>331</v>
      </c>
      <c r="K101" s="9" t="s">
        <v>5108</v>
      </c>
    </row>
    <row r="102" spans="1:11">
      <c r="A102" t="s">
        <v>5107</v>
      </c>
      <c r="B102">
        <v>141</v>
      </c>
      <c r="C102">
        <v>1</v>
      </c>
      <c r="D102" t="s">
        <v>5097</v>
      </c>
      <c r="E102" t="s">
        <v>5098</v>
      </c>
      <c r="F102" s="10">
        <v>44658</v>
      </c>
      <c r="G102" t="s">
        <v>5098</v>
      </c>
      <c r="H102" s="10">
        <v>44658</v>
      </c>
      <c r="I102">
        <v>174</v>
      </c>
      <c r="J102">
        <v>331</v>
      </c>
      <c r="K102" s="9" t="s">
        <v>5108</v>
      </c>
    </row>
    <row r="103" spans="1:11">
      <c r="A103" t="s">
        <v>5107</v>
      </c>
      <c r="B103">
        <v>142</v>
      </c>
      <c r="C103">
        <v>1</v>
      </c>
      <c r="D103" t="s">
        <v>5097</v>
      </c>
      <c r="E103" t="s">
        <v>5098</v>
      </c>
      <c r="F103" s="10">
        <v>44659</v>
      </c>
      <c r="G103" t="s">
        <v>5098</v>
      </c>
      <c r="H103" s="10">
        <v>44659</v>
      </c>
      <c r="I103">
        <v>175</v>
      </c>
      <c r="J103">
        <v>331</v>
      </c>
      <c r="K103" s="9" t="s">
        <v>5108</v>
      </c>
    </row>
    <row r="104" spans="1:11">
      <c r="A104" t="s">
        <v>5107</v>
      </c>
      <c r="B104">
        <v>143</v>
      </c>
      <c r="C104">
        <v>1</v>
      </c>
      <c r="D104" t="s">
        <v>5097</v>
      </c>
      <c r="E104" t="s">
        <v>5098</v>
      </c>
      <c r="F104" s="10">
        <v>44660</v>
      </c>
      <c r="G104" t="s">
        <v>5098</v>
      </c>
      <c r="H104" s="10">
        <v>44660</v>
      </c>
      <c r="I104">
        <v>176</v>
      </c>
      <c r="J104">
        <v>331</v>
      </c>
      <c r="K104" s="9" t="s">
        <v>5108</v>
      </c>
    </row>
    <row r="105" spans="1:11">
      <c r="A105" t="s">
        <v>5107</v>
      </c>
      <c r="B105">
        <v>144</v>
      </c>
      <c r="C105">
        <v>1</v>
      </c>
      <c r="D105" t="s">
        <v>5097</v>
      </c>
      <c r="E105" t="s">
        <v>5098</v>
      </c>
      <c r="F105" s="10">
        <v>44661</v>
      </c>
      <c r="G105" t="s">
        <v>5098</v>
      </c>
      <c r="H105" s="10">
        <v>44661</v>
      </c>
      <c r="I105">
        <v>177</v>
      </c>
      <c r="J105">
        <v>331</v>
      </c>
      <c r="K105" s="9" t="s">
        <v>5108</v>
      </c>
    </row>
    <row r="106" spans="1:11">
      <c r="A106" t="s">
        <v>5107</v>
      </c>
      <c r="B106">
        <v>145</v>
      </c>
      <c r="C106">
        <v>1</v>
      </c>
      <c r="D106" t="s">
        <v>5097</v>
      </c>
      <c r="E106" t="s">
        <v>5098</v>
      </c>
      <c r="F106" s="10">
        <v>44662</v>
      </c>
      <c r="G106" t="s">
        <v>5098</v>
      </c>
      <c r="H106" s="10">
        <v>44662</v>
      </c>
      <c r="I106">
        <v>178</v>
      </c>
      <c r="J106">
        <v>331</v>
      </c>
      <c r="K106" s="9" t="s">
        <v>5108</v>
      </c>
    </row>
    <row r="107" spans="1:11">
      <c r="A107" t="s">
        <v>5107</v>
      </c>
      <c r="B107">
        <v>146</v>
      </c>
      <c r="C107">
        <v>1</v>
      </c>
      <c r="D107" t="s">
        <v>5097</v>
      </c>
      <c r="E107" t="s">
        <v>5098</v>
      </c>
      <c r="F107" s="10">
        <v>44663</v>
      </c>
      <c r="G107" t="s">
        <v>5098</v>
      </c>
      <c r="H107" s="10">
        <v>44663</v>
      </c>
      <c r="I107">
        <v>179</v>
      </c>
      <c r="J107">
        <v>331</v>
      </c>
      <c r="K107" s="9" t="s">
        <v>5108</v>
      </c>
    </row>
    <row r="108" spans="1:11">
      <c r="A108" t="s">
        <v>5107</v>
      </c>
      <c r="B108">
        <v>147</v>
      </c>
      <c r="C108">
        <v>1</v>
      </c>
      <c r="D108" t="s">
        <v>5097</v>
      </c>
      <c r="E108" t="s">
        <v>5098</v>
      </c>
      <c r="F108" s="10">
        <v>44532</v>
      </c>
      <c r="G108" t="s">
        <v>5098</v>
      </c>
      <c r="H108" s="10">
        <v>44532</v>
      </c>
      <c r="I108">
        <v>180</v>
      </c>
      <c r="J108">
        <v>331</v>
      </c>
      <c r="K108" s="9" t="s">
        <v>5108</v>
      </c>
    </row>
    <row r="109" spans="1:11">
      <c r="A109" t="s">
        <v>5107</v>
      </c>
      <c r="B109">
        <v>148</v>
      </c>
      <c r="C109">
        <v>1</v>
      </c>
      <c r="D109" t="s">
        <v>5097</v>
      </c>
      <c r="E109" t="s">
        <v>5098</v>
      </c>
      <c r="F109" s="10">
        <v>44664</v>
      </c>
      <c r="G109" t="s">
        <v>5098</v>
      </c>
      <c r="H109" s="10">
        <v>44664</v>
      </c>
      <c r="I109">
        <v>181</v>
      </c>
      <c r="J109">
        <v>332</v>
      </c>
      <c r="K109" s="9" t="s">
        <v>5108</v>
      </c>
    </row>
    <row r="110" spans="1:11">
      <c r="A110" t="s">
        <v>5107</v>
      </c>
      <c r="B110">
        <v>149</v>
      </c>
      <c r="C110">
        <v>1</v>
      </c>
      <c r="D110" t="s">
        <v>5097</v>
      </c>
      <c r="E110" t="s">
        <v>5098</v>
      </c>
      <c r="F110" s="10">
        <v>44665</v>
      </c>
      <c r="G110" t="s">
        <v>5098</v>
      </c>
      <c r="H110" s="10">
        <v>44665</v>
      </c>
      <c r="I110">
        <v>182</v>
      </c>
      <c r="J110">
        <v>332</v>
      </c>
      <c r="K110" s="9" t="s">
        <v>5108</v>
      </c>
    </row>
    <row r="111" spans="1:11">
      <c r="A111" t="s">
        <v>5107</v>
      </c>
      <c r="B111">
        <v>150</v>
      </c>
      <c r="C111">
        <v>1</v>
      </c>
      <c r="D111" t="s">
        <v>5097</v>
      </c>
      <c r="E111" t="s">
        <v>5098</v>
      </c>
      <c r="F111" s="10">
        <v>44666</v>
      </c>
      <c r="G111" t="s">
        <v>5098</v>
      </c>
      <c r="H111" s="10">
        <v>44666</v>
      </c>
      <c r="I111">
        <v>184</v>
      </c>
      <c r="J111">
        <v>332</v>
      </c>
      <c r="K111" s="9" t="s">
        <v>5108</v>
      </c>
    </row>
    <row r="112" spans="1:11">
      <c r="A112" t="s">
        <v>5107</v>
      </c>
      <c r="B112">
        <v>151</v>
      </c>
      <c r="C112">
        <v>1</v>
      </c>
      <c r="D112" t="s">
        <v>5097</v>
      </c>
      <c r="E112" t="s">
        <v>5098</v>
      </c>
      <c r="F112" s="10">
        <v>44667</v>
      </c>
      <c r="G112" t="s">
        <v>5098</v>
      </c>
      <c r="H112" s="10">
        <v>44667</v>
      </c>
      <c r="I112">
        <v>185</v>
      </c>
      <c r="J112">
        <v>332</v>
      </c>
      <c r="K112" s="9" t="s">
        <v>5108</v>
      </c>
    </row>
    <row r="113" spans="1:11">
      <c r="A113" t="s">
        <v>5107</v>
      </c>
      <c r="B113">
        <v>152</v>
      </c>
      <c r="C113">
        <v>1</v>
      </c>
      <c r="D113" t="s">
        <v>5097</v>
      </c>
      <c r="E113" t="s">
        <v>5098</v>
      </c>
      <c r="F113" s="10">
        <v>44668</v>
      </c>
      <c r="G113" t="s">
        <v>5098</v>
      </c>
      <c r="H113" s="10">
        <v>44668</v>
      </c>
      <c r="I113">
        <v>186</v>
      </c>
      <c r="J113">
        <v>332</v>
      </c>
      <c r="K113" s="9" t="s">
        <v>5108</v>
      </c>
    </row>
    <row r="114" spans="1:11">
      <c r="A114" t="s">
        <v>5107</v>
      </c>
      <c r="B114">
        <v>153</v>
      </c>
      <c r="C114">
        <v>1</v>
      </c>
      <c r="D114" t="s">
        <v>5097</v>
      </c>
      <c r="E114" t="s">
        <v>5098</v>
      </c>
      <c r="F114" s="10">
        <v>44669</v>
      </c>
      <c r="G114" t="s">
        <v>5098</v>
      </c>
      <c r="H114" s="10">
        <v>44669</v>
      </c>
      <c r="I114">
        <v>187</v>
      </c>
      <c r="J114">
        <v>332</v>
      </c>
      <c r="K114" s="9" t="s">
        <v>5108</v>
      </c>
    </row>
    <row r="115" spans="1:11">
      <c r="A115" t="s">
        <v>5107</v>
      </c>
      <c r="B115">
        <v>154</v>
      </c>
      <c r="C115">
        <v>1</v>
      </c>
      <c r="D115" t="s">
        <v>5097</v>
      </c>
      <c r="E115" t="s">
        <v>5098</v>
      </c>
      <c r="F115" s="10">
        <v>44670</v>
      </c>
      <c r="G115" t="s">
        <v>5098</v>
      </c>
      <c r="H115" s="10">
        <v>44670</v>
      </c>
      <c r="I115">
        <v>188</v>
      </c>
      <c r="J115">
        <v>332</v>
      </c>
      <c r="K115" s="9" t="s">
        <v>5108</v>
      </c>
    </row>
    <row r="116" spans="1:11">
      <c r="A116" t="s">
        <v>5107</v>
      </c>
      <c r="B116">
        <v>155</v>
      </c>
      <c r="C116">
        <v>1</v>
      </c>
      <c r="D116" t="s">
        <v>5097</v>
      </c>
      <c r="E116" t="s">
        <v>5098</v>
      </c>
      <c r="F116" s="10">
        <v>44533</v>
      </c>
      <c r="G116" t="s">
        <v>5098</v>
      </c>
      <c r="H116" s="10">
        <v>44533</v>
      </c>
      <c r="I116">
        <v>190</v>
      </c>
      <c r="J116">
        <v>332</v>
      </c>
      <c r="K116" s="9" t="s">
        <v>5108</v>
      </c>
    </row>
    <row r="117" spans="1:11">
      <c r="A117" t="s">
        <v>5107</v>
      </c>
      <c r="B117">
        <v>156</v>
      </c>
      <c r="C117">
        <v>1</v>
      </c>
      <c r="D117" t="s">
        <v>5097</v>
      </c>
      <c r="E117" t="s">
        <v>5098</v>
      </c>
      <c r="F117" s="10">
        <v>44671</v>
      </c>
      <c r="G117" t="s">
        <v>5098</v>
      </c>
      <c r="H117" s="10">
        <v>44671</v>
      </c>
      <c r="I117">
        <v>191</v>
      </c>
      <c r="J117">
        <v>333</v>
      </c>
      <c r="K117" s="9" t="s">
        <v>5108</v>
      </c>
    </row>
    <row r="118" spans="1:11">
      <c r="A118" t="s">
        <v>5107</v>
      </c>
      <c r="B118">
        <v>157</v>
      </c>
      <c r="C118">
        <v>1</v>
      </c>
      <c r="D118" t="s">
        <v>5097</v>
      </c>
      <c r="E118" t="s">
        <v>5098</v>
      </c>
      <c r="F118" s="10">
        <v>44672</v>
      </c>
      <c r="G118" t="s">
        <v>5098</v>
      </c>
      <c r="H118" s="10">
        <v>44672</v>
      </c>
      <c r="I118">
        <v>192</v>
      </c>
      <c r="J118">
        <v>333</v>
      </c>
      <c r="K118" s="9" t="s">
        <v>5108</v>
      </c>
    </row>
    <row r="119" spans="1:11">
      <c r="A119" t="s">
        <v>5107</v>
      </c>
      <c r="B119">
        <v>158</v>
      </c>
      <c r="C119">
        <v>1</v>
      </c>
      <c r="D119" t="s">
        <v>5097</v>
      </c>
      <c r="E119" t="s">
        <v>5098</v>
      </c>
      <c r="F119" s="10">
        <v>44673</v>
      </c>
      <c r="G119" t="s">
        <v>5098</v>
      </c>
      <c r="H119" s="10">
        <v>44673</v>
      </c>
      <c r="I119">
        <v>194</v>
      </c>
      <c r="J119">
        <v>333</v>
      </c>
      <c r="K119" s="9" t="s">
        <v>5108</v>
      </c>
    </row>
    <row r="120" spans="1:11">
      <c r="A120" t="s">
        <v>5107</v>
      </c>
      <c r="B120">
        <v>159</v>
      </c>
      <c r="C120">
        <v>1</v>
      </c>
      <c r="D120" t="s">
        <v>5097</v>
      </c>
      <c r="E120" t="s">
        <v>5098</v>
      </c>
      <c r="F120" s="10">
        <v>44534</v>
      </c>
      <c r="G120" t="s">
        <v>5098</v>
      </c>
      <c r="H120" s="10">
        <v>44534</v>
      </c>
      <c r="I120">
        <v>200</v>
      </c>
      <c r="J120">
        <v>333</v>
      </c>
      <c r="K120" s="9" t="s">
        <v>5108</v>
      </c>
    </row>
    <row r="121" spans="1:11">
      <c r="A121" t="s">
        <v>5107</v>
      </c>
      <c r="B121">
        <v>160</v>
      </c>
      <c r="C121">
        <v>1</v>
      </c>
      <c r="D121" t="s">
        <v>5097</v>
      </c>
      <c r="E121" t="s">
        <v>5098</v>
      </c>
      <c r="F121" s="10">
        <v>44674</v>
      </c>
      <c r="G121" t="s">
        <v>5098</v>
      </c>
      <c r="H121" s="10">
        <v>44674</v>
      </c>
      <c r="I121">
        <v>201</v>
      </c>
      <c r="J121">
        <v>334</v>
      </c>
      <c r="K121" s="9" t="s">
        <v>5108</v>
      </c>
    </row>
    <row r="122" spans="1:11">
      <c r="A122" t="s">
        <v>5107</v>
      </c>
      <c r="B122">
        <v>161</v>
      </c>
      <c r="C122">
        <v>1</v>
      </c>
      <c r="D122" t="s">
        <v>5097</v>
      </c>
      <c r="E122" t="s">
        <v>5098</v>
      </c>
      <c r="F122" s="10">
        <v>44675</v>
      </c>
      <c r="G122" t="s">
        <v>5098</v>
      </c>
      <c r="H122" s="10">
        <v>44675</v>
      </c>
      <c r="I122">
        <v>204</v>
      </c>
      <c r="J122">
        <v>334</v>
      </c>
      <c r="K122" s="9" t="s">
        <v>5108</v>
      </c>
    </row>
    <row r="123" spans="1:11">
      <c r="A123" t="s">
        <v>5107</v>
      </c>
      <c r="B123">
        <v>162</v>
      </c>
      <c r="C123">
        <v>1</v>
      </c>
      <c r="D123" t="s">
        <v>5097</v>
      </c>
      <c r="E123" t="s">
        <v>5098</v>
      </c>
      <c r="F123" s="10">
        <v>44676</v>
      </c>
      <c r="G123" t="s">
        <v>5098</v>
      </c>
      <c r="H123" s="10">
        <v>44676</v>
      </c>
      <c r="I123">
        <v>205</v>
      </c>
      <c r="J123">
        <v>334</v>
      </c>
      <c r="K123" s="9" t="s">
        <v>5108</v>
      </c>
    </row>
    <row r="124" spans="1:11">
      <c r="A124" t="s">
        <v>5107</v>
      </c>
      <c r="B124">
        <v>163</v>
      </c>
      <c r="C124">
        <v>1</v>
      </c>
      <c r="D124" t="s">
        <v>5097</v>
      </c>
      <c r="E124" t="s">
        <v>5098</v>
      </c>
      <c r="F124" s="10">
        <v>44677</v>
      </c>
      <c r="G124" t="s">
        <v>5098</v>
      </c>
      <c r="H124" s="10">
        <v>44677</v>
      </c>
      <c r="I124">
        <v>206</v>
      </c>
      <c r="J124">
        <v>334</v>
      </c>
      <c r="K124" s="9" t="s">
        <v>5108</v>
      </c>
    </row>
    <row r="125" spans="1:11">
      <c r="A125" t="s">
        <v>5107</v>
      </c>
      <c r="B125">
        <v>164</v>
      </c>
      <c r="C125">
        <v>1</v>
      </c>
      <c r="D125" t="s">
        <v>5097</v>
      </c>
      <c r="E125" t="s">
        <v>5098</v>
      </c>
      <c r="F125" s="10">
        <v>44678</v>
      </c>
      <c r="G125" t="s">
        <v>5098</v>
      </c>
      <c r="H125" s="10">
        <v>44678</v>
      </c>
      <c r="I125">
        <v>207</v>
      </c>
      <c r="J125">
        <v>334</v>
      </c>
      <c r="K125" s="9" t="s">
        <v>5108</v>
      </c>
    </row>
    <row r="126" spans="1:11">
      <c r="A126" t="s">
        <v>5107</v>
      </c>
      <c r="B126">
        <v>165</v>
      </c>
      <c r="C126">
        <v>1</v>
      </c>
      <c r="D126" t="s">
        <v>5097</v>
      </c>
      <c r="E126" t="s">
        <v>5098</v>
      </c>
      <c r="F126" s="10">
        <v>44679</v>
      </c>
      <c r="G126" t="s">
        <v>5098</v>
      </c>
      <c r="H126" s="10">
        <v>44679</v>
      </c>
      <c r="I126">
        <v>208</v>
      </c>
      <c r="J126">
        <v>334</v>
      </c>
      <c r="K126" s="9" t="s">
        <v>5108</v>
      </c>
    </row>
    <row r="127" spans="1:11">
      <c r="A127" t="s">
        <v>5107</v>
      </c>
      <c r="B127">
        <v>166</v>
      </c>
      <c r="C127">
        <v>1</v>
      </c>
      <c r="D127" t="s">
        <v>5097</v>
      </c>
      <c r="E127" t="s">
        <v>5098</v>
      </c>
      <c r="F127" s="10">
        <v>44535</v>
      </c>
      <c r="G127" t="s">
        <v>5098</v>
      </c>
      <c r="H127" s="10">
        <v>44535</v>
      </c>
      <c r="I127">
        <v>210</v>
      </c>
      <c r="J127">
        <v>334</v>
      </c>
      <c r="K127" s="9" t="s">
        <v>5108</v>
      </c>
    </row>
    <row r="128" spans="1:11">
      <c r="A128" t="s">
        <v>5107</v>
      </c>
      <c r="B128">
        <v>167</v>
      </c>
      <c r="C128">
        <v>1</v>
      </c>
      <c r="D128" t="s">
        <v>5097</v>
      </c>
      <c r="E128" t="s">
        <v>5098</v>
      </c>
      <c r="F128" s="10">
        <v>44680</v>
      </c>
      <c r="G128" t="s">
        <v>5098</v>
      </c>
      <c r="H128" s="10">
        <v>44680</v>
      </c>
      <c r="I128">
        <v>211</v>
      </c>
      <c r="J128">
        <v>335</v>
      </c>
      <c r="K128" s="9" t="s">
        <v>5108</v>
      </c>
    </row>
    <row r="129" spans="1:11">
      <c r="A129" t="s">
        <v>5107</v>
      </c>
      <c r="B129">
        <v>168</v>
      </c>
      <c r="C129">
        <v>1</v>
      </c>
      <c r="D129" t="s">
        <v>5097</v>
      </c>
      <c r="E129" t="s">
        <v>5098</v>
      </c>
      <c r="F129" s="10">
        <v>44681</v>
      </c>
      <c r="G129" t="s">
        <v>5098</v>
      </c>
      <c r="H129" s="10">
        <v>44681</v>
      </c>
      <c r="I129">
        <v>214</v>
      </c>
      <c r="J129">
        <v>335</v>
      </c>
      <c r="K129" s="9" t="s">
        <v>5108</v>
      </c>
    </row>
    <row r="130" spans="1:11">
      <c r="A130" t="s">
        <v>5107</v>
      </c>
      <c r="B130">
        <v>169</v>
      </c>
      <c r="C130">
        <v>1</v>
      </c>
      <c r="D130" t="s">
        <v>5097</v>
      </c>
      <c r="E130" t="s">
        <v>5098</v>
      </c>
      <c r="F130" s="10">
        <v>44682</v>
      </c>
      <c r="G130" t="s">
        <v>5098</v>
      </c>
      <c r="H130" s="10">
        <v>44682</v>
      </c>
      <c r="I130">
        <v>215</v>
      </c>
      <c r="J130">
        <v>335</v>
      </c>
      <c r="K130" s="9" t="s">
        <v>5108</v>
      </c>
    </row>
    <row r="131" spans="1:11">
      <c r="A131" t="s">
        <v>5107</v>
      </c>
      <c r="B131">
        <v>170</v>
      </c>
      <c r="C131">
        <v>1</v>
      </c>
      <c r="D131" t="s">
        <v>5097</v>
      </c>
      <c r="E131" t="s">
        <v>5098</v>
      </c>
      <c r="F131" s="10">
        <v>44683</v>
      </c>
      <c r="G131" t="s">
        <v>5098</v>
      </c>
      <c r="H131" s="10">
        <v>44683</v>
      </c>
      <c r="I131">
        <v>217</v>
      </c>
      <c r="J131">
        <v>335</v>
      </c>
      <c r="K131" s="9" t="s">
        <v>5108</v>
      </c>
    </row>
    <row r="132" spans="1:11">
      <c r="A132" t="s">
        <v>5107</v>
      </c>
      <c r="B132">
        <v>171</v>
      </c>
      <c r="C132">
        <v>1</v>
      </c>
      <c r="D132" t="s">
        <v>5097</v>
      </c>
      <c r="E132" t="s">
        <v>5098</v>
      </c>
      <c r="F132" s="10">
        <v>44536</v>
      </c>
      <c r="G132" t="s">
        <v>5098</v>
      </c>
      <c r="H132" s="10">
        <v>44536</v>
      </c>
      <c r="I132">
        <v>220</v>
      </c>
      <c r="J132">
        <v>335</v>
      </c>
      <c r="K132" s="9" t="s">
        <v>5108</v>
      </c>
    </row>
    <row r="133" spans="1:11">
      <c r="A133" t="s">
        <v>5107</v>
      </c>
      <c r="B133">
        <v>172</v>
      </c>
      <c r="C133">
        <v>1</v>
      </c>
      <c r="D133" t="s">
        <v>5097</v>
      </c>
      <c r="E133" t="s">
        <v>5098</v>
      </c>
      <c r="F133" s="10">
        <v>44684</v>
      </c>
      <c r="G133" t="s">
        <v>5098</v>
      </c>
      <c r="H133" s="10">
        <v>44684</v>
      </c>
      <c r="I133">
        <v>221</v>
      </c>
      <c r="J133">
        <v>337</v>
      </c>
      <c r="K133" s="9" t="s">
        <v>5108</v>
      </c>
    </row>
    <row r="134" spans="1:11">
      <c r="A134" t="s">
        <v>5107</v>
      </c>
      <c r="B134">
        <v>173</v>
      </c>
      <c r="C134">
        <v>1</v>
      </c>
      <c r="D134" t="s">
        <v>5097</v>
      </c>
      <c r="E134" t="s">
        <v>5098</v>
      </c>
      <c r="F134" s="10">
        <v>44685</v>
      </c>
      <c r="G134" t="s">
        <v>5098</v>
      </c>
      <c r="H134" s="10">
        <v>44685</v>
      </c>
      <c r="I134">
        <v>222</v>
      </c>
      <c r="J134">
        <v>337</v>
      </c>
      <c r="K134" s="9" t="s">
        <v>5108</v>
      </c>
    </row>
    <row r="135" spans="1:11">
      <c r="A135" t="s">
        <v>5107</v>
      </c>
      <c r="B135">
        <v>174</v>
      </c>
      <c r="C135">
        <v>1</v>
      </c>
      <c r="D135" t="s">
        <v>5097</v>
      </c>
      <c r="E135" t="s">
        <v>5098</v>
      </c>
      <c r="F135" s="10">
        <v>44686</v>
      </c>
      <c r="G135" t="s">
        <v>5098</v>
      </c>
      <c r="H135" s="10">
        <v>44686</v>
      </c>
      <c r="I135">
        <v>223</v>
      </c>
      <c r="J135">
        <v>337</v>
      </c>
      <c r="K135" s="9" t="s">
        <v>5108</v>
      </c>
    </row>
    <row r="136" spans="1:11">
      <c r="A136" t="s">
        <v>5107</v>
      </c>
      <c r="B136">
        <v>175</v>
      </c>
      <c r="C136">
        <v>1</v>
      </c>
      <c r="D136" t="s">
        <v>5097</v>
      </c>
      <c r="E136" t="s">
        <v>5098</v>
      </c>
      <c r="F136" s="10">
        <v>44687</v>
      </c>
      <c r="G136" t="s">
        <v>5098</v>
      </c>
      <c r="H136" s="10">
        <v>44687</v>
      </c>
      <c r="I136">
        <v>224</v>
      </c>
      <c r="J136">
        <v>337</v>
      </c>
      <c r="K136" s="9" t="s">
        <v>5108</v>
      </c>
    </row>
    <row r="137" spans="1:11">
      <c r="A137" t="s">
        <v>5107</v>
      </c>
      <c r="B137">
        <v>176</v>
      </c>
      <c r="C137">
        <v>1</v>
      </c>
      <c r="D137" t="s">
        <v>5097</v>
      </c>
      <c r="E137" t="s">
        <v>5098</v>
      </c>
      <c r="F137" s="10">
        <v>44688</v>
      </c>
      <c r="G137" t="s">
        <v>5098</v>
      </c>
      <c r="H137" s="10">
        <v>44688</v>
      </c>
      <c r="I137">
        <v>225</v>
      </c>
      <c r="J137">
        <v>337</v>
      </c>
      <c r="K137" s="9" t="s">
        <v>5108</v>
      </c>
    </row>
    <row r="138" spans="1:11">
      <c r="A138" t="s">
        <v>5107</v>
      </c>
      <c r="B138">
        <v>177</v>
      </c>
      <c r="C138">
        <v>1</v>
      </c>
      <c r="D138" t="s">
        <v>5097</v>
      </c>
      <c r="E138" t="s">
        <v>5098</v>
      </c>
      <c r="F138" s="10">
        <v>44689</v>
      </c>
      <c r="G138" t="s">
        <v>5098</v>
      </c>
      <c r="H138" s="10">
        <v>44689</v>
      </c>
      <c r="I138">
        <v>226</v>
      </c>
      <c r="J138">
        <v>337</v>
      </c>
      <c r="K138" s="9" t="s">
        <v>5108</v>
      </c>
    </row>
    <row r="139" spans="1:11">
      <c r="A139" t="s">
        <v>5107</v>
      </c>
      <c r="B139">
        <v>178</v>
      </c>
      <c r="C139">
        <v>1</v>
      </c>
      <c r="D139" t="s">
        <v>5097</v>
      </c>
      <c r="E139" t="s">
        <v>5098</v>
      </c>
      <c r="F139" s="10">
        <v>44690</v>
      </c>
      <c r="G139" t="s">
        <v>5098</v>
      </c>
      <c r="H139" s="10">
        <v>44690</v>
      </c>
      <c r="I139">
        <v>227</v>
      </c>
      <c r="J139">
        <v>337</v>
      </c>
      <c r="K139" s="9" t="s">
        <v>5108</v>
      </c>
    </row>
    <row r="140" spans="1:11">
      <c r="A140" t="s">
        <v>5107</v>
      </c>
      <c r="B140">
        <v>179</v>
      </c>
      <c r="C140">
        <v>1</v>
      </c>
      <c r="D140" t="s">
        <v>5097</v>
      </c>
      <c r="E140" t="s">
        <v>5098</v>
      </c>
      <c r="F140" s="10">
        <v>44691</v>
      </c>
      <c r="G140" t="s">
        <v>5098</v>
      </c>
      <c r="H140" s="10">
        <v>44691</v>
      </c>
      <c r="I140">
        <v>229</v>
      </c>
      <c r="J140">
        <v>337</v>
      </c>
      <c r="K140" s="9" t="s">
        <v>5108</v>
      </c>
    </row>
    <row r="141" spans="1:11">
      <c r="A141" t="s">
        <v>5107</v>
      </c>
      <c r="B141">
        <v>180</v>
      </c>
      <c r="C141">
        <v>1</v>
      </c>
      <c r="D141" t="s">
        <v>5097</v>
      </c>
      <c r="E141" t="s">
        <v>5098</v>
      </c>
      <c r="F141" s="10">
        <v>44537</v>
      </c>
      <c r="G141" t="s">
        <v>5098</v>
      </c>
      <c r="H141" s="10">
        <v>44537</v>
      </c>
      <c r="I141">
        <v>230</v>
      </c>
      <c r="J141">
        <v>337</v>
      </c>
      <c r="K141" s="9" t="s">
        <v>5108</v>
      </c>
    </row>
    <row r="142" spans="1:11">
      <c r="A142" t="s">
        <v>5107</v>
      </c>
      <c r="B142">
        <v>181</v>
      </c>
      <c r="C142">
        <v>1</v>
      </c>
      <c r="D142" t="s">
        <v>5097</v>
      </c>
      <c r="E142" t="s">
        <v>5098</v>
      </c>
      <c r="F142" s="10">
        <v>44692</v>
      </c>
      <c r="G142" t="s">
        <v>5098</v>
      </c>
      <c r="H142" s="10">
        <v>44692</v>
      </c>
      <c r="I142">
        <v>231</v>
      </c>
      <c r="J142">
        <v>337</v>
      </c>
      <c r="K142" s="9" t="s">
        <v>5108</v>
      </c>
    </row>
    <row r="143" spans="1:11">
      <c r="A143" t="s">
        <v>5107</v>
      </c>
      <c r="B143">
        <v>182</v>
      </c>
      <c r="C143">
        <v>1</v>
      </c>
      <c r="D143" t="s">
        <v>5097</v>
      </c>
      <c r="E143" t="s">
        <v>5098</v>
      </c>
      <c r="F143" s="10">
        <v>44693</v>
      </c>
      <c r="G143" t="s">
        <v>5098</v>
      </c>
      <c r="H143" s="10">
        <v>44693</v>
      </c>
      <c r="I143">
        <v>232</v>
      </c>
      <c r="J143">
        <v>337</v>
      </c>
      <c r="K143" s="9" t="s">
        <v>5108</v>
      </c>
    </row>
    <row r="144" spans="1:11">
      <c r="A144" t="s">
        <v>5107</v>
      </c>
      <c r="B144">
        <v>183</v>
      </c>
      <c r="C144">
        <v>1</v>
      </c>
      <c r="D144" t="s">
        <v>5097</v>
      </c>
      <c r="E144" t="s">
        <v>5098</v>
      </c>
      <c r="F144" s="10">
        <v>44694</v>
      </c>
      <c r="G144" t="s">
        <v>5098</v>
      </c>
      <c r="H144" s="10">
        <v>44694</v>
      </c>
      <c r="I144">
        <v>233</v>
      </c>
      <c r="J144">
        <v>337</v>
      </c>
      <c r="K144" s="9" t="s">
        <v>5108</v>
      </c>
    </row>
    <row r="145" spans="1:11">
      <c r="A145" t="s">
        <v>5107</v>
      </c>
      <c r="B145">
        <v>184</v>
      </c>
      <c r="C145">
        <v>1</v>
      </c>
      <c r="D145" t="s">
        <v>5097</v>
      </c>
      <c r="E145" t="s">
        <v>5098</v>
      </c>
      <c r="F145" s="10">
        <v>44695</v>
      </c>
      <c r="G145" t="s">
        <v>5098</v>
      </c>
      <c r="H145" s="10">
        <v>44695</v>
      </c>
      <c r="I145">
        <v>234</v>
      </c>
      <c r="J145">
        <v>337</v>
      </c>
      <c r="K145" s="9" t="s">
        <v>5108</v>
      </c>
    </row>
    <row r="146" spans="1:11">
      <c r="A146" t="s">
        <v>5107</v>
      </c>
      <c r="B146">
        <v>185</v>
      </c>
      <c r="C146">
        <v>1</v>
      </c>
      <c r="D146" t="s">
        <v>5097</v>
      </c>
      <c r="E146" t="s">
        <v>5098</v>
      </c>
      <c r="F146" s="10">
        <v>44696</v>
      </c>
      <c r="G146" t="s">
        <v>5098</v>
      </c>
      <c r="H146" s="10">
        <v>44696</v>
      </c>
      <c r="I146">
        <v>235</v>
      </c>
      <c r="J146">
        <v>337</v>
      </c>
      <c r="K146" s="9" t="s">
        <v>5108</v>
      </c>
    </row>
    <row r="147" spans="1:11">
      <c r="A147" t="s">
        <v>5107</v>
      </c>
      <c r="B147">
        <v>186</v>
      </c>
      <c r="C147">
        <v>1</v>
      </c>
      <c r="D147" t="s">
        <v>5097</v>
      </c>
      <c r="E147" t="s">
        <v>5098</v>
      </c>
      <c r="F147" s="10">
        <v>44697</v>
      </c>
      <c r="G147" t="s">
        <v>5098</v>
      </c>
      <c r="H147" s="10">
        <v>44697</v>
      </c>
      <c r="I147">
        <v>236</v>
      </c>
      <c r="J147">
        <v>337</v>
      </c>
      <c r="K147" s="9" t="s">
        <v>5108</v>
      </c>
    </row>
    <row r="148" spans="1:11">
      <c r="A148" t="s">
        <v>5107</v>
      </c>
      <c r="B148">
        <v>187</v>
      </c>
      <c r="C148">
        <v>1</v>
      </c>
      <c r="D148" t="s">
        <v>5097</v>
      </c>
      <c r="E148" t="s">
        <v>5098</v>
      </c>
      <c r="F148" s="10">
        <v>44698</v>
      </c>
      <c r="G148" t="s">
        <v>5098</v>
      </c>
      <c r="H148" s="10">
        <v>44698</v>
      </c>
      <c r="I148">
        <v>237</v>
      </c>
      <c r="J148">
        <v>337</v>
      </c>
      <c r="K148" s="9" t="s">
        <v>5108</v>
      </c>
    </row>
    <row r="149" spans="1:11">
      <c r="A149" t="s">
        <v>5107</v>
      </c>
      <c r="B149">
        <v>188</v>
      </c>
      <c r="C149">
        <v>1</v>
      </c>
      <c r="D149" t="s">
        <v>5097</v>
      </c>
      <c r="E149" t="s">
        <v>5098</v>
      </c>
      <c r="F149" s="10">
        <v>44699</v>
      </c>
      <c r="G149" t="s">
        <v>5098</v>
      </c>
      <c r="H149" s="10">
        <v>44699</v>
      </c>
      <c r="I149">
        <v>238</v>
      </c>
      <c r="J149">
        <v>337</v>
      </c>
      <c r="K149" s="9" t="s">
        <v>5108</v>
      </c>
    </row>
    <row r="150" spans="1:11">
      <c r="A150" t="s">
        <v>5107</v>
      </c>
      <c r="B150">
        <v>189</v>
      </c>
      <c r="C150">
        <v>1</v>
      </c>
      <c r="D150" t="s">
        <v>5097</v>
      </c>
      <c r="E150" t="s">
        <v>5098</v>
      </c>
      <c r="F150" s="10">
        <v>44538</v>
      </c>
      <c r="G150" t="s">
        <v>5098</v>
      </c>
      <c r="H150" s="10">
        <v>44538</v>
      </c>
      <c r="I150">
        <v>240</v>
      </c>
      <c r="J150">
        <v>337</v>
      </c>
      <c r="K150" s="9" t="s">
        <v>5108</v>
      </c>
    </row>
    <row r="151" spans="1:11">
      <c r="A151" t="s">
        <v>5107</v>
      </c>
      <c r="B151">
        <v>190</v>
      </c>
      <c r="C151">
        <v>1</v>
      </c>
      <c r="D151" t="s">
        <v>5097</v>
      </c>
      <c r="E151" t="s">
        <v>5098</v>
      </c>
      <c r="F151" s="10">
        <v>44700</v>
      </c>
      <c r="G151" t="s">
        <v>5098</v>
      </c>
      <c r="H151" s="10">
        <v>44700</v>
      </c>
      <c r="I151">
        <v>241</v>
      </c>
      <c r="J151">
        <v>338</v>
      </c>
      <c r="K151" s="9" t="s">
        <v>5108</v>
      </c>
    </row>
    <row r="152" spans="1:11">
      <c r="A152" t="s">
        <v>5107</v>
      </c>
      <c r="B152">
        <v>191</v>
      </c>
      <c r="C152">
        <v>1</v>
      </c>
      <c r="D152" t="s">
        <v>5097</v>
      </c>
      <c r="E152" t="s">
        <v>5098</v>
      </c>
      <c r="F152" s="10">
        <v>44701</v>
      </c>
      <c r="G152" t="s">
        <v>5098</v>
      </c>
      <c r="H152" s="10">
        <v>44701</v>
      </c>
      <c r="I152">
        <v>243</v>
      </c>
      <c r="J152">
        <v>338</v>
      </c>
      <c r="K152" s="9" t="s">
        <v>5108</v>
      </c>
    </row>
    <row r="153" spans="1:11">
      <c r="A153" t="s">
        <v>5107</v>
      </c>
      <c r="B153">
        <v>192</v>
      </c>
      <c r="C153">
        <v>1</v>
      </c>
      <c r="D153" t="s">
        <v>5097</v>
      </c>
      <c r="E153" t="s">
        <v>5098</v>
      </c>
      <c r="F153" s="10">
        <v>44702</v>
      </c>
      <c r="G153" t="s">
        <v>5098</v>
      </c>
      <c r="H153" s="10">
        <v>44702</v>
      </c>
      <c r="I153">
        <v>244</v>
      </c>
      <c r="J153">
        <v>338</v>
      </c>
      <c r="K153" s="9" t="s">
        <v>5108</v>
      </c>
    </row>
    <row r="154" spans="1:11">
      <c r="A154" t="s">
        <v>5107</v>
      </c>
      <c r="B154">
        <v>193</v>
      </c>
      <c r="C154">
        <v>1</v>
      </c>
      <c r="D154" t="s">
        <v>5097</v>
      </c>
      <c r="E154" t="s">
        <v>5098</v>
      </c>
      <c r="F154" s="10">
        <v>44703</v>
      </c>
      <c r="G154" t="s">
        <v>5098</v>
      </c>
      <c r="H154" s="10">
        <v>44703</v>
      </c>
      <c r="I154">
        <v>246</v>
      </c>
      <c r="J154">
        <v>338</v>
      </c>
      <c r="K154" s="9" t="s">
        <v>5108</v>
      </c>
    </row>
    <row r="155" spans="1:11">
      <c r="A155" t="s">
        <v>5107</v>
      </c>
      <c r="B155">
        <v>194</v>
      </c>
      <c r="C155">
        <v>1</v>
      </c>
      <c r="D155" t="s">
        <v>5097</v>
      </c>
      <c r="E155" t="s">
        <v>5098</v>
      </c>
      <c r="F155" s="10">
        <v>44704</v>
      </c>
      <c r="G155" t="s">
        <v>5098</v>
      </c>
      <c r="H155" s="10">
        <v>44704</v>
      </c>
      <c r="I155">
        <v>247</v>
      </c>
      <c r="J155">
        <v>338</v>
      </c>
      <c r="K155" s="9" t="s">
        <v>5108</v>
      </c>
    </row>
    <row r="156" spans="1:11">
      <c r="A156" t="s">
        <v>5107</v>
      </c>
      <c r="B156">
        <v>195</v>
      </c>
      <c r="C156">
        <v>1</v>
      </c>
      <c r="D156" t="s">
        <v>5097</v>
      </c>
      <c r="E156" t="s">
        <v>5098</v>
      </c>
      <c r="F156" s="10">
        <v>44705</v>
      </c>
      <c r="G156" t="s">
        <v>5098</v>
      </c>
      <c r="H156" s="10">
        <v>44705</v>
      </c>
      <c r="I156">
        <v>248</v>
      </c>
      <c r="J156">
        <v>338</v>
      </c>
      <c r="K156" s="9" t="s">
        <v>5108</v>
      </c>
    </row>
    <row r="157" spans="1:11">
      <c r="A157" t="s">
        <v>5107</v>
      </c>
      <c r="B157">
        <v>196</v>
      </c>
      <c r="C157">
        <v>1</v>
      </c>
      <c r="D157" t="s">
        <v>5097</v>
      </c>
      <c r="E157" t="s">
        <v>5098</v>
      </c>
      <c r="F157" s="10">
        <v>44539</v>
      </c>
      <c r="G157" t="s">
        <v>5098</v>
      </c>
      <c r="H157" s="10">
        <v>44539</v>
      </c>
      <c r="I157">
        <v>250</v>
      </c>
      <c r="J157">
        <v>338</v>
      </c>
      <c r="K157" s="9" t="s">
        <v>5108</v>
      </c>
    </row>
    <row r="158" spans="1:11">
      <c r="A158" t="s">
        <v>5107</v>
      </c>
      <c r="B158">
        <v>197</v>
      </c>
      <c r="C158">
        <v>1</v>
      </c>
      <c r="D158" t="s">
        <v>5097</v>
      </c>
      <c r="E158" t="s">
        <v>5098</v>
      </c>
      <c r="F158" s="10">
        <v>44706</v>
      </c>
      <c r="G158" t="s">
        <v>5098</v>
      </c>
      <c r="H158" s="10">
        <v>44706</v>
      </c>
      <c r="I158">
        <v>251</v>
      </c>
      <c r="J158">
        <v>339</v>
      </c>
      <c r="K158" s="9" t="s">
        <v>5108</v>
      </c>
    </row>
    <row r="159" spans="1:11">
      <c r="A159" t="s">
        <v>5107</v>
      </c>
      <c r="B159">
        <v>198</v>
      </c>
      <c r="C159">
        <v>1</v>
      </c>
      <c r="D159" t="s">
        <v>5097</v>
      </c>
      <c r="E159" t="s">
        <v>5098</v>
      </c>
      <c r="F159" s="10">
        <v>44707</v>
      </c>
      <c r="G159" t="s">
        <v>5098</v>
      </c>
      <c r="H159" s="10">
        <v>44707</v>
      </c>
      <c r="I159">
        <v>252</v>
      </c>
      <c r="J159">
        <v>339</v>
      </c>
      <c r="K159" s="9" t="s">
        <v>5108</v>
      </c>
    </row>
    <row r="160" spans="1:11">
      <c r="A160" t="s">
        <v>5107</v>
      </c>
      <c r="B160">
        <v>199</v>
      </c>
      <c r="C160">
        <v>1</v>
      </c>
      <c r="D160" t="s">
        <v>5097</v>
      </c>
      <c r="E160" t="s">
        <v>5098</v>
      </c>
      <c r="F160" s="10">
        <v>44708</v>
      </c>
      <c r="G160" t="s">
        <v>5098</v>
      </c>
      <c r="H160" s="10">
        <v>44708</v>
      </c>
      <c r="I160">
        <v>253</v>
      </c>
      <c r="J160">
        <v>339</v>
      </c>
      <c r="K160" s="9" t="s">
        <v>5108</v>
      </c>
    </row>
    <row r="161" spans="1:11">
      <c r="A161" t="s">
        <v>5107</v>
      </c>
      <c r="B161">
        <v>200</v>
      </c>
      <c r="C161">
        <v>1</v>
      </c>
      <c r="D161" t="s">
        <v>5097</v>
      </c>
      <c r="E161" t="s">
        <v>5098</v>
      </c>
      <c r="F161" s="10">
        <v>44709</v>
      </c>
      <c r="G161" t="s">
        <v>5098</v>
      </c>
      <c r="H161" s="10">
        <v>44709</v>
      </c>
      <c r="I161">
        <v>254</v>
      </c>
      <c r="J161">
        <v>339</v>
      </c>
      <c r="K161" s="9" t="s">
        <v>5108</v>
      </c>
    </row>
    <row r="162" spans="1:11">
      <c r="A162" t="s">
        <v>5107</v>
      </c>
      <c r="B162">
        <v>201</v>
      </c>
      <c r="C162">
        <v>1</v>
      </c>
      <c r="D162" t="s">
        <v>5097</v>
      </c>
      <c r="E162" t="s">
        <v>5098</v>
      </c>
      <c r="F162" s="10">
        <v>44710</v>
      </c>
      <c r="G162" t="s">
        <v>5098</v>
      </c>
      <c r="H162" s="10">
        <v>44710</v>
      </c>
      <c r="I162">
        <v>255</v>
      </c>
      <c r="J162">
        <v>339</v>
      </c>
      <c r="K162" s="9" t="s">
        <v>5108</v>
      </c>
    </row>
    <row r="163" spans="1:11">
      <c r="A163" t="s">
        <v>5107</v>
      </c>
      <c r="B163">
        <v>202</v>
      </c>
      <c r="C163">
        <v>1</v>
      </c>
      <c r="D163" t="s">
        <v>5097</v>
      </c>
      <c r="E163" t="s">
        <v>5098</v>
      </c>
      <c r="F163" s="10">
        <v>44711</v>
      </c>
      <c r="G163" t="s">
        <v>5098</v>
      </c>
      <c r="H163" s="10">
        <v>44711</v>
      </c>
      <c r="I163">
        <v>257</v>
      </c>
      <c r="J163">
        <v>339</v>
      </c>
      <c r="K163" s="9" t="s">
        <v>5108</v>
      </c>
    </row>
    <row r="164" spans="1:11">
      <c r="A164" t="s">
        <v>5107</v>
      </c>
      <c r="B164">
        <v>203</v>
      </c>
      <c r="C164">
        <v>1</v>
      </c>
      <c r="D164" t="s">
        <v>5097</v>
      </c>
      <c r="E164" t="s">
        <v>5098</v>
      </c>
      <c r="F164" s="10">
        <v>44712</v>
      </c>
      <c r="G164" t="s">
        <v>5098</v>
      </c>
      <c r="H164" s="10">
        <v>44712</v>
      </c>
      <c r="I164">
        <v>258</v>
      </c>
      <c r="J164">
        <v>339</v>
      </c>
      <c r="K164" s="9" t="s">
        <v>5108</v>
      </c>
    </row>
    <row r="165" spans="1:11">
      <c r="A165" t="s">
        <v>5107</v>
      </c>
      <c r="B165">
        <v>204</v>
      </c>
      <c r="C165">
        <v>1</v>
      </c>
      <c r="D165" t="s">
        <v>5097</v>
      </c>
      <c r="E165" t="s">
        <v>5098</v>
      </c>
      <c r="F165" s="10">
        <v>44540</v>
      </c>
      <c r="G165" t="s">
        <v>5098</v>
      </c>
      <c r="H165" s="10">
        <v>44540</v>
      </c>
      <c r="I165">
        <v>260</v>
      </c>
      <c r="J165">
        <v>339</v>
      </c>
      <c r="K165" s="9" t="s">
        <v>5108</v>
      </c>
    </row>
    <row r="166" spans="1:11">
      <c r="A166" t="s">
        <v>5107</v>
      </c>
      <c r="B166">
        <v>205</v>
      </c>
      <c r="C166">
        <v>1</v>
      </c>
      <c r="D166" t="s">
        <v>5097</v>
      </c>
      <c r="E166" t="s">
        <v>5098</v>
      </c>
      <c r="F166" s="10">
        <v>44713</v>
      </c>
      <c r="G166" t="s">
        <v>5098</v>
      </c>
      <c r="H166" s="10">
        <v>44713</v>
      </c>
      <c r="I166">
        <v>261</v>
      </c>
      <c r="J166">
        <v>340</v>
      </c>
      <c r="K166" s="9" t="s">
        <v>5108</v>
      </c>
    </row>
    <row r="167" spans="1:11">
      <c r="A167" t="s">
        <v>5107</v>
      </c>
      <c r="B167">
        <v>206</v>
      </c>
      <c r="C167">
        <v>1</v>
      </c>
      <c r="D167" t="s">
        <v>5097</v>
      </c>
      <c r="E167" t="s">
        <v>5098</v>
      </c>
      <c r="F167" s="10">
        <v>44714</v>
      </c>
      <c r="G167" t="s">
        <v>5098</v>
      </c>
      <c r="H167" s="10">
        <v>44714</v>
      </c>
      <c r="I167">
        <v>263</v>
      </c>
      <c r="J167">
        <v>340</v>
      </c>
      <c r="K167" s="9" t="s">
        <v>5108</v>
      </c>
    </row>
    <row r="168" spans="1:11">
      <c r="A168" t="s">
        <v>5107</v>
      </c>
      <c r="B168">
        <v>207</v>
      </c>
      <c r="C168">
        <v>1</v>
      </c>
      <c r="D168" t="s">
        <v>5097</v>
      </c>
      <c r="E168" t="s">
        <v>5098</v>
      </c>
      <c r="F168" s="10">
        <v>44715</v>
      </c>
      <c r="G168" t="s">
        <v>5098</v>
      </c>
      <c r="H168" s="10">
        <v>44715</v>
      </c>
      <c r="I168">
        <v>264</v>
      </c>
      <c r="J168">
        <v>340</v>
      </c>
      <c r="K168" s="9" t="s">
        <v>5108</v>
      </c>
    </row>
    <row r="169" spans="1:11">
      <c r="A169" t="s">
        <v>5107</v>
      </c>
      <c r="B169">
        <v>208</v>
      </c>
      <c r="C169">
        <v>1</v>
      </c>
      <c r="D169" t="s">
        <v>5097</v>
      </c>
      <c r="E169" t="s">
        <v>5098</v>
      </c>
      <c r="F169" s="10">
        <v>44716</v>
      </c>
      <c r="G169" t="s">
        <v>5098</v>
      </c>
      <c r="H169" s="10">
        <v>44716</v>
      </c>
      <c r="I169">
        <v>266</v>
      </c>
      <c r="J169">
        <v>340</v>
      </c>
      <c r="K169" s="9" t="s">
        <v>5108</v>
      </c>
    </row>
    <row r="170" spans="1:11">
      <c r="A170" t="s">
        <v>5107</v>
      </c>
      <c r="B170">
        <v>209</v>
      </c>
      <c r="C170">
        <v>1</v>
      </c>
      <c r="D170" t="s">
        <v>5097</v>
      </c>
      <c r="E170" t="s">
        <v>5098</v>
      </c>
      <c r="F170" s="10">
        <v>44717</v>
      </c>
      <c r="G170" t="s">
        <v>5098</v>
      </c>
      <c r="H170" s="10">
        <v>44717</v>
      </c>
      <c r="I170">
        <v>267</v>
      </c>
      <c r="J170">
        <v>340</v>
      </c>
      <c r="K170" s="9" t="s">
        <v>5108</v>
      </c>
    </row>
    <row r="171" spans="1:11">
      <c r="A171" t="s">
        <v>5107</v>
      </c>
      <c r="B171">
        <v>210</v>
      </c>
      <c r="C171">
        <v>1</v>
      </c>
      <c r="D171" t="s">
        <v>5097</v>
      </c>
      <c r="E171" t="s">
        <v>5098</v>
      </c>
      <c r="F171" s="10">
        <v>44718</v>
      </c>
      <c r="G171" t="s">
        <v>5098</v>
      </c>
      <c r="H171" s="10">
        <v>44718</v>
      </c>
      <c r="I171">
        <v>268</v>
      </c>
      <c r="J171">
        <v>340</v>
      </c>
      <c r="K171" s="9" t="s">
        <v>5108</v>
      </c>
    </row>
    <row r="172" spans="1:11">
      <c r="A172" t="s">
        <v>5107</v>
      </c>
      <c r="B172">
        <v>211</v>
      </c>
      <c r="C172">
        <v>1</v>
      </c>
      <c r="D172" t="s">
        <v>5097</v>
      </c>
      <c r="E172" t="s">
        <v>5098</v>
      </c>
      <c r="F172" s="10">
        <v>44541</v>
      </c>
      <c r="G172" t="s">
        <v>5098</v>
      </c>
      <c r="H172" s="10">
        <v>44541</v>
      </c>
      <c r="I172">
        <v>270</v>
      </c>
      <c r="J172">
        <v>340</v>
      </c>
      <c r="K172" s="9" t="s">
        <v>5108</v>
      </c>
    </row>
    <row r="173" spans="1:11">
      <c r="A173" t="s">
        <v>5107</v>
      </c>
      <c r="B173">
        <v>212</v>
      </c>
      <c r="C173">
        <v>1</v>
      </c>
      <c r="D173" t="s">
        <v>5097</v>
      </c>
      <c r="E173" t="s">
        <v>5098</v>
      </c>
      <c r="F173" s="10">
        <v>44719</v>
      </c>
      <c r="G173" t="s">
        <v>5098</v>
      </c>
      <c r="H173" s="10">
        <v>44719</v>
      </c>
      <c r="I173">
        <v>271</v>
      </c>
      <c r="J173">
        <v>341</v>
      </c>
      <c r="K173" s="9" t="s">
        <v>5108</v>
      </c>
    </row>
    <row r="174" spans="1:11">
      <c r="A174" t="s">
        <v>5107</v>
      </c>
      <c r="B174">
        <v>213</v>
      </c>
      <c r="C174">
        <v>1</v>
      </c>
      <c r="D174" t="s">
        <v>5097</v>
      </c>
      <c r="E174" t="s">
        <v>5098</v>
      </c>
      <c r="F174" s="10">
        <v>44720</v>
      </c>
      <c r="G174" t="s">
        <v>5098</v>
      </c>
      <c r="H174" s="10">
        <v>44720</v>
      </c>
      <c r="I174">
        <v>272</v>
      </c>
      <c r="J174">
        <v>341</v>
      </c>
      <c r="K174" s="9" t="s">
        <v>5108</v>
      </c>
    </row>
    <row r="175" spans="1:11">
      <c r="A175" t="s">
        <v>5107</v>
      </c>
      <c r="B175">
        <v>214</v>
      </c>
      <c r="C175">
        <v>1</v>
      </c>
      <c r="D175" t="s">
        <v>5097</v>
      </c>
      <c r="E175" t="s">
        <v>5098</v>
      </c>
      <c r="F175" s="10">
        <v>44721</v>
      </c>
      <c r="G175" t="s">
        <v>5098</v>
      </c>
      <c r="H175" s="10">
        <v>44721</v>
      </c>
      <c r="I175">
        <v>273</v>
      </c>
      <c r="J175">
        <v>341</v>
      </c>
      <c r="K175" s="9" t="s">
        <v>5108</v>
      </c>
    </row>
    <row r="176" spans="1:11">
      <c r="A176" t="s">
        <v>5107</v>
      </c>
      <c r="B176">
        <v>215</v>
      </c>
      <c r="C176">
        <v>1</v>
      </c>
      <c r="D176" t="s">
        <v>5097</v>
      </c>
      <c r="E176" t="s">
        <v>5098</v>
      </c>
      <c r="F176" s="10">
        <v>44722</v>
      </c>
      <c r="G176" t="s">
        <v>5098</v>
      </c>
      <c r="H176" s="10">
        <v>44722</v>
      </c>
      <c r="I176">
        <v>274</v>
      </c>
      <c r="J176">
        <v>341</v>
      </c>
      <c r="K176" s="9" t="s">
        <v>5108</v>
      </c>
    </row>
    <row r="177" spans="1:11">
      <c r="A177" t="s">
        <v>5107</v>
      </c>
      <c r="B177">
        <v>216</v>
      </c>
      <c r="C177">
        <v>1</v>
      </c>
      <c r="D177" t="s">
        <v>5097</v>
      </c>
      <c r="E177" t="s">
        <v>5098</v>
      </c>
      <c r="F177" s="10">
        <v>44723</v>
      </c>
      <c r="G177" t="s">
        <v>5098</v>
      </c>
      <c r="H177" s="10">
        <v>44723</v>
      </c>
      <c r="I177">
        <v>275</v>
      </c>
      <c r="J177">
        <v>341</v>
      </c>
      <c r="K177" s="9" t="s">
        <v>5108</v>
      </c>
    </row>
    <row r="178" spans="1:11">
      <c r="A178" t="s">
        <v>5107</v>
      </c>
      <c r="B178">
        <v>217</v>
      </c>
      <c r="C178">
        <v>1</v>
      </c>
      <c r="D178" t="s">
        <v>5097</v>
      </c>
      <c r="E178" t="s">
        <v>5098</v>
      </c>
      <c r="F178" s="10">
        <v>44724</v>
      </c>
      <c r="G178" t="s">
        <v>5098</v>
      </c>
      <c r="H178" s="10">
        <v>44724</v>
      </c>
      <c r="I178">
        <v>277</v>
      </c>
      <c r="J178">
        <v>341</v>
      </c>
      <c r="K178" s="9" t="s">
        <v>5108</v>
      </c>
    </row>
    <row r="179" spans="1:11">
      <c r="A179" t="s">
        <v>5107</v>
      </c>
      <c r="B179">
        <v>218</v>
      </c>
      <c r="C179">
        <v>1</v>
      </c>
      <c r="D179" t="s">
        <v>5097</v>
      </c>
      <c r="E179" t="s">
        <v>5098</v>
      </c>
      <c r="F179" s="10">
        <v>44725</v>
      </c>
      <c r="G179" t="s">
        <v>5098</v>
      </c>
      <c r="H179" s="10">
        <v>44725</v>
      </c>
      <c r="I179">
        <v>278</v>
      </c>
      <c r="J179">
        <v>341</v>
      </c>
      <c r="K179" s="9" t="s">
        <v>5108</v>
      </c>
    </row>
    <row r="180" spans="1:11">
      <c r="A180" t="s">
        <v>5107</v>
      </c>
      <c r="B180">
        <v>219</v>
      </c>
      <c r="C180">
        <v>1</v>
      </c>
      <c r="D180" t="s">
        <v>5097</v>
      </c>
      <c r="E180" t="s">
        <v>5098</v>
      </c>
      <c r="F180" s="10">
        <v>44542</v>
      </c>
      <c r="G180" t="s">
        <v>5098</v>
      </c>
      <c r="H180" s="10">
        <v>44542</v>
      </c>
      <c r="I180">
        <v>280</v>
      </c>
      <c r="J180">
        <v>341</v>
      </c>
      <c r="K180" s="9" t="s">
        <v>5108</v>
      </c>
    </row>
    <row r="181" spans="1:11">
      <c r="A181" t="s">
        <v>5107</v>
      </c>
      <c r="B181">
        <v>220</v>
      </c>
      <c r="C181">
        <v>1</v>
      </c>
      <c r="D181" t="s">
        <v>5097</v>
      </c>
      <c r="E181" t="s">
        <v>5098</v>
      </c>
      <c r="F181" s="10">
        <v>44726</v>
      </c>
      <c r="G181" t="s">
        <v>5098</v>
      </c>
      <c r="H181" s="10">
        <v>44726</v>
      </c>
      <c r="I181">
        <v>281</v>
      </c>
      <c r="J181">
        <v>342</v>
      </c>
      <c r="K181" s="9" t="s">
        <v>5108</v>
      </c>
    </row>
    <row r="182" spans="1:11">
      <c r="A182" t="s">
        <v>5107</v>
      </c>
      <c r="B182">
        <v>221</v>
      </c>
      <c r="C182">
        <v>1</v>
      </c>
      <c r="D182" t="s">
        <v>5097</v>
      </c>
      <c r="E182" t="s">
        <v>5098</v>
      </c>
      <c r="F182" s="10">
        <v>44727</v>
      </c>
      <c r="G182" t="s">
        <v>5098</v>
      </c>
      <c r="H182" s="10">
        <v>44727</v>
      </c>
      <c r="I182">
        <v>283</v>
      </c>
      <c r="J182">
        <v>342</v>
      </c>
      <c r="K182" s="9" t="s">
        <v>5108</v>
      </c>
    </row>
    <row r="183" spans="1:11">
      <c r="A183" t="s">
        <v>5107</v>
      </c>
      <c r="B183">
        <v>222</v>
      </c>
      <c r="C183">
        <v>1</v>
      </c>
      <c r="D183" t="s">
        <v>5097</v>
      </c>
      <c r="E183" t="s">
        <v>5098</v>
      </c>
      <c r="F183" s="10">
        <v>44728</v>
      </c>
      <c r="G183" t="s">
        <v>5098</v>
      </c>
      <c r="H183" s="10">
        <v>44728</v>
      </c>
      <c r="I183">
        <v>284</v>
      </c>
      <c r="J183">
        <v>342</v>
      </c>
      <c r="K183" s="9" t="s">
        <v>5108</v>
      </c>
    </row>
    <row r="184" spans="1:11">
      <c r="A184" t="s">
        <v>5107</v>
      </c>
      <c r="B184">
        <v>223</v>
      </c>
      <c r="C184">
        <v>1</v>
      </c>
      <c r="D184" t="s">
        <v>5097</v>
      </c>
      <c r="E184" t="s">
        <v>5098</v>
      </c>
      <c r="F184" s="10">
        <v>44729</v>
      </c>
      <c r="G184" t="s">
        <v>5098</v>
      </c>
      <c r="H184" s="10">
        <v>44729</v>
      </c>
      <c r="I184">
        <v>285</v>
      </c>
      <c r="J184">
        <v>342</v>
      </c>
      <c r="K184" s="9" t="s">
        <v>5108</v>
      </c>
    </row>
    <row r="185" spans="1:11">
      <c r="A185" t="s">
        <v>5107</v>
      </c>
      <c r="B185">
        <v>224</v>
      </c>
      <c r="C185">
        <v>1</v>
      </c>
      <c r="D185" t="s">
        <v>5097</v>
      </c>
      <c r="E185" t="s">
        <v>5098</v>
      </c>
      <c r="F185" s="10">
        <v>44730</v>
      </c>
      <c r="G185" t="s">
        <v>5098</v>
      </c>
      <c r="H185" s="10">
        <v>44730</v>
      </c>
      <c r="I185">
        <v>286</v>
      </c>
      <c r="J185">
        <v>342</v>
      </c>
      <c r="K185" s="9" t="s">
        <v>5108</v>
      </c>
    </row>
    <row r="186" spans="1:11">
      <c r="A186" t="s">
        <v>5107</v>
      </c>
      <c r="B186">
        <v>225</v>
      </c>
      <c r="C186">
        <v>1</v>
      </c>
      <c r="D186" t="s">
        <v>5097</v>
      </c>
      <c r="E186" t="s">
        <v>5098</v>
      </c>
      <c r="F186" s="10">
        <v>44731</v>
      </c>
      <c r="G186" t="s">
        <v>5098</v>
      </c>
      <c r="H186" s="10">
        <v>44731</v>
      </c>
      <c r="I186">
        <v>287</v>
      </c>
      <c r="J186">
        <v>342</v>
      </c>
      <c r="K186" s="9" t="s">
        <v>5108</v>
      </c>
    </row>
    <row r="187" spans="1:11">
      <c r="A187" t="s">
        <v>5107</v>
      </c>
      <c r="B187">
        <v>226</v>
      </c>
      <c r="C187">
        <v>1</v>
      </c>
      <c r="D187" t="s">
        <v>5097</v>
      </c>
      <c r="E187" t="s">
        <v>5098</v>
      </c>
      <c r="F187" s="10">
        <v>44732</v>
      </c>
      <c r="G187" t="s">
        <v>5098</v>
      </c>
      <c r="H187" s="10">
        <v>44732</v>
      </c>
      <c r="I187">
        <v>288</v>
      </c>
      <c r="J187">
        <v>342</v>
      </c>
      <c r="K187" s="9" t="s">
        <v>5108</v>
      </c>
    </row>
    <row r="188" spans="1:11">
      <c r="A188" t="s">
        <v>5107</v>
      </c>
      <c r="B188">
        <v>227</v>
      </c>
      <c r="C188">
        <v>1</v>
      </c>
      <c r="D188" t="s">
        <v>5097</v>
      </c>
      <c r="E188" t="s">
        <v>5098</v>
      </c>
      <c r="F188" s="10">
        <v>44543</v>
      </c>
      <c r="G188" t="s">
        <v>5098</v>
      </c>
      <c r="H188" s="10">
        <v>44543</v>
      </c>
      <c r="I188">
        <v>290</v>
      </c>
      <c r="J188">
        <v>342</v>
      </c>
      <c r="K188" s="9" t="s">
        <v>5108</v>
      </c>
    </row>
    <row r="189" spans="1:11">
      <c r="A189" t="s">
        <v>5107</v>
      </c>
      <c r="B189">
        <v>228</v>
      </c>
      <c r="C189">
        <v>1</v>
      </c>
      <c r="D189" t="s">
        <v>5097</v>
      </c>
      <c r="E189" t="s">
        <v>5098</v>
      </c>
      <c r="F189" s="10">
        <v>44733</v>
      </c>
      <c r="G189" t="s">
        <v>5098</v>
      </c>
      <c r="H189" s="10">
        <v>44733</v>
      </c>
      <c r="I189">
        <v>291</v>
      </c>
      <c r="J189">
        <v>343</v>
      </c>
      <c r="K189" s="9" t="s">
        <v>5108</v>
      </c>
    </row>
    <row r="190" spans="1:11">
      <c r="A190" t="s">
        <v>5107</v>
      </c>
      <c r="B190">
        <v>229</v>
      </c>
      <c r="C190">
        <v>1</v>
      </c>
      <c r="D190" t="s">
        <v>5097</v>
      </c>
      <c r="E190" t="s">
        <v>5098</v>
      </c>
      <c r="F190" s="10">
        <v>44734</v>
      </c>
      <c r="G190" t="s">
        <v>5098</v>
      </c>
      <c r="H190" s="10">
        <v>44734</v>
      </c>
      <c r="I190">
        <v>292</v>
      </c>
      <c r="J190">
        <v>343</v>
      </c>
      <c r="K190" s="9" t="s">
        <v>5108</v>
      </c>
    </row>
    <row r="191" spans="1:11">
      <c r="A191" t="s">
        <v>5107</v>
      </c>
      <c r="B191">
        <v>230</v>
      </c>
      <c r="C191">
        <v>1</v>
      </c>
      <c r="D191" t="s">
        <v>5097</v>
      </c>
      <c r="E191" t="s">
        <v>5098</v>
      </c>
      <c r="F191" s="10">
        <v>44735</v>
      </c>
      <c r="G191" t="s">
        <v>5098</v>
      </c>
      <c r="H191" s="10">
        <v>44735</v>
      </c>
      <c r="I191">
        <v>293</v>
      </c>
      <c r="J191">
        <v>343</v>
      </c>
      <c r="K191" s="9" t="s">
        <v>5108</v>
      </c>
    </row>
    <row r="192" spans="1:11">
      <c r="A192" t="s">
        <v>5107</v>
      </c>
      <c r="B192">
        <v>231</v>
      </c>
      <c r="C192">
        <v>1</v>
      </c>
      <c r="D192" t="s">
        <v>5097</v>
      </c>
      <c r="E192" t="s">
        <v>5098</v>
      </c>
      <c r="F192" s="10">
        <v>44736</v>
      </c>
      <c r="G192" t="s">
        <v>5098</v>
      </c>
      <c r="H192" s="10">
        <v>44736</v>
      </c>
      <c r="I192">
        <v>294</v>
      </c>
      <c r="J192">
        <v>343</v>
      </c>
      <c r="K192" s="9" t="s">
        <v>5108</v>
      </c>
    </row>
    <row r="193" spans="1:11">
      <c r="A193" t="s">
        <v>5107</v>
      </c>
      <c r="B193">
        <v>232</v>
      </c>
      <c r="C193">
        <v>1</v>
      </c>
      <c r="D193" t="s">
        <v>5097</v>
      </c>
      <c r="E193" t="s">
        <v>5098</v>
      </c>
      <c r="F193" s="10">
        <v>44737</v>
      </c>
      <c r="G193" t="s">
        <v>5098</v>
      </c>
      <c r="H193" s="10">
        <v>44737</v>
      </c>
      <c r="I193">
        <v>296</v>
      </c>
      <c r="J193">
        <v>343</v>
      </c>
      <c r="K193" s="9" t="s">
        <v>5108</v>
      </c>
    </row>
    <row r="194" spans="1:11">
      <c r="A194" t="s">
        <v>5107</v>
      </c>
      <c r="B194">
        <v>233</v>
      </c>
      <c r="C194">
        <v>1</v>
      </c>
      <c r="D194" t="s">
        <v>5097</v>
      </c>
      <c r="E194" t="s">
        <v>5098</v>
      </c>
      <c r="F194" s="10">
        <v>44738</v>
      </c>
      <c r="G194" t="s">
        <v>5098</v>
      </c>
      <c r="H194" s="10">
        <v>44738</v>
      </c>
      <c r="I194">
        <v>297</v>
      </c>
      <c r="J194">
        <v>343</v>
      </c>
      <c r="K194" s="9" t="s">
        <v>5108</v>
      </c>
    </row>
    <row r="195" spans="1:11">
      <c r="A195" t="s">
        <v>5107</v>
      </c>
      <c r="B195">
        <v>234</v>
      </c>
      <c r="C195">
        <v>1</v>
      </c>
      <c r="D195" t="s">
        <v>5097</v>
      </c>
      <c r="E195" t="s">
        <v>5098</v>
      </c>
      <c r="F195" s="10">
        <v>44739</v>
      </c>
      <c r="G195" t="s">
        <v>5098</v>
      </c>
      <c r="H195" s="10">
        <v>44739</v>
      </c>
      <c r="I195">
        <v>298</v>
      </c>
      <c r="J195">
        <v>343</v>
      </c>
      <c r="K195" s="9" t="s">
        <v>5108</v>
      </c>
    </row>
    <row r="196" spans="1:11">
      <c r="A196" t="s">
        <v>5107</v>
      </c>
      <c r="B196">
        <v>235</v>
      </c>
      <c r="C196">
        <v>1</v>
      </c>
      <c r="D196" t="s">
        <v>5097</v>
      </c>
      <c r="E196" t="s">
        <v>5098</v>
      </c>
      <c r="F196" s="10">
        <v>44740</v>
      </c>
      <c r="G196" t="s">
        <v>5098</v>
      </c>
      <c r="H196" s="10">
        <v>44740</v>
      </c>
      <c r="I196">
        <v>299</v>
      </c>
      <c r="J196">
        <v>343</v>
      </c>
      <c r="K196" s="9" t="s">
        <v>5108</v>
      </c>
    </row>
    <row r="197" spans="1:11">
      <c r="A197" t="s">
        <v>5107</v>
      </c>
      <c r="B197">
        <v>236</v>
      </c>
      <c r="C197">
        <v>1</v>
      </c>
      <c r="D197" t="s">
        <v>5097</v>
      </c>
      <c r="E197" t="s">
        <v>5098</v>
      </c>
      <c r="F197" s="10">
        <v>44544</v>
      </c>
      <c r="G197" t="s">
        <v>5098</v>
      </c>
      <c r="H197" s="10">
        <v>44544</v>
      </c>
      <c r="I197">
        <v>300</v>
      </c>
      <c r="J197">
        <v>343</v>
      </c>
      <c r="K197" s="9" t="s">
        <v>5108</v>
      </c>
    </row>
    <row r="198" spans="1:11">
      <c r="A198" t="s">
        <v>5107</v>
      </c>
      <c r="B198">
        <v>237</v>
      </c>
      <c r="C198">
        <v>1</v>
      </c>
      <c r="D198" t="s">
        <v>5097</v>
      </c>
      <c r="E198" t="s">
        <v>5098</v>
      </c>
      <c r="F198" s="10">
        <v>44741</v>
      </c>
      <c r="G198" t="s">
        <v>5098</v>
      </c>
      <c r="H198" s="10">
        <v>44741</v>
      </c>
      <c r="I198">
        <v>303</v>
      </c>
      <c r="J198">
        <v>344</v>
      </c>
      <c r="K198" s="9" t="s">
        <v>5108</v>
      </c>
    </row>
    <row r="199" spans="1:11">
      <c r="A199" t="s">
        <v>5107</v>
      </c>
      <c r="B199">
        <v>238</v>
      </c>
      <c r="C199">
        <v>1</v>
      </c>
      <c r="D199" t="s">
        <v>5097</v>
      </c>
      <c r="E199" t="s">
        <v>5098</v>
      </c>
      <c r="F199" s="10">
        <v>44742</v>
      </c>
      <c r="G199" t="s">
        <v>5098</v>
      </c>
      <c r="H199" s="10">
        <v>44742</v>
      </c>
      <c r="I199">
        <v>304</v>
      </c>
      <c r="J199">
        <v>344</v>
      </c>
      <c r="K199" s="9" t="s">
        <v>5108</v>
      </c>
    </row>
    <row r="200" spans="1:11">
      <c r="A200" t="s">
        <v>5107</v>
      </c>
      <c r="B200">
        <v>239</v>
      </c>
      <c r="C200">
        <v>1</v>
      </c>
      <c r="D200" t="s">
        <v>5097</v>
      </c>
      <c r="E200" t="s">
        <v>5098</v>
      </c>
      <c r="F200" s="10">
        <v>44743</v>
      </c>
      <c r="G200" t="s">
        <v>5098</v>
      </c>
      <c r="H200" s="10">
        <v>44743</v>
      </c>
      <c r="I200">
        <v>305</v>
      </c>
      <c r="J200">
        <v>344</v>
      </c>
      <c r="K200" s="9" t="s">
        <v>5108</v>
      </c>
    </row>
    <row r="201" spans="1:11">
      <c r="A201" t="s">
        <v>5107</v>
      </c>
      <c r="B201">
        <v>240</v>
      </c>
      <c r="C201">
        <v>1</v>
      </c>
      <c r="D201" t="s">
        <v>5097</v>
      </c>
      <c r="E201" t="s">
        <v>5098</v>
      </c>
      <c r="F201" s="10">
        <v>44744</v>
      </c>
      <c r="G201" t="s">
        <v>5098</v>
      </c>
      <c r="H201" s="10">
        <v>44744</v>
      </c>
      <c r="I201">
        <v>306</v>
      </c>
      <c r="J201">
        <v>344</v>
      </c>
      <c r="K201" s="9" t="s">
        <v>5108</v>
      </c>
    </row>
    <row r="202" spans="1:11">
      <c r="A202" t="s">
        <v>5107</v>
      </c>
      <c r="B202">
        <v>241</v>
      </c>
      <c r="C202">
        <v>1</v>
      </c>
      <c r="D202" t="s">
        <v>5097</v>
      </c>
      <c r="E202" t="s">
        <v>5098</v>
      </c>
      <c r="F202" s="10">
        <v>44745</v>
      </c>
      <c r="G202" t="s">
        <v>5098</v>
      </c>
      <c r="H202" s="10">
        <v>44745</v>
      </c>
      <c r="I202">
        <v>307</v>
      </c>
      <c r="J202">
        <v>344</v>
      </c>
      <c r="K202" s="9" t="s">
        <v>5108</v>
      </c>
    </row>
    <row r="203" spans="1:11">
      <c r="A203" t="s">
        <v>5107</v>
      </c>
      <c r="B203">
        <v>242</v>
      </c>
      <c r="C203">
        <v>1</v>
      </c>
      <c r="D203" t="s">
        <v>5097</v>
      </c>
      <c r="E203" t="s">
        <v>5098</v>
      </c>
      <c r="F203" s="10">
        <v>44746</v>
      </c>
      <c r="G203" t="s">
        <v>5098</v>
      </c>
      <c r="H203" s="10">
        <v>44746</v>
      </c>
      <c r="I203">
        <v>308</v>
      </c>
      <c r="J203">
        <v>344</v>
      </c>
      <c r="K203" s="9" t="s">
        <v>5108</v>
      </c>
    </row>
    <row r="204" spans="1:11">
      <c r="A204" t="s">
        <v>5107</v>
      </c>
      <c r="B204">
        <v>243</v>
      </c>
      <c r="C204">
        <v>1</v>
      </c>
      <c r="D204" t="s">
        <v>5097</v>
      </c>
      <c r="E204" t="s">
        <v>5098</v>
      </c>
      <c r="F204" s="10">
        <v>44545</v>
      </c>
      <c r="G204" t="s">
        <v>5098</v>
      </c>
      <c r="H204" s="10">
        <v>44545</v>
      </c>
      <c r="I204">
        <v>310</v>
      </c>
      <c r="J204">
        <v>344</v>
      </c>
      <c r="K204" s="9" t="s">
        <v>5108</v>
      </c>
    </row>
    <row r="205" spans="1:11">
      <c r="A205" t="s">
        <v>5107</v>
      </c>
      <c r="B205">
        <v>244</v>
      </c>
      <c r="C205">
        <v>1</v>
      </c>
      <c r="D205" t="s">
        <v>5097</v>
      </c>
      <c r="E205" t="s">
        <v>5098</v>
      </c>
      <c r="F205" s="10">
        <v>44747</v>
      </c>
      <c r="G205" t="s">
        <v>5098</v>
      </c>
      <c r="H205" s="10">
        <v>44747</v>
      </c>
      <c r="I205">
        <v>311</v>
      </c>
      <c r="J205">
        <v>345</v>
      </c>
      <c r="K205" s="9" t="s">
        <v>5108</v>
      </c>
    </row>
    <row r="206" spans="1:11">
      <c r="A206" t="s">
        <v>5107</v>
      </c>
      <c r="B206">
        <v>245</v>
      </c>
      <c r="C206">
        <v>1</v>
      </c>
      <c r="D206" t="s">
        <v>5097</v>
      </c>
      <c r="E206" t="s">
        <v>5098</v>
      </c>
      <c r="F206" s="10">
        <v>44748</v>
      </c>
      <c r="G206" t="s">
        <v>5098</v>
      </c>
      <c r="H206" s="10">
        <v>44748</v>
      </c>
      <c r="I206">
        <v>312</v>
      </c>
      <c r="J206">
        <v>345</v>
      </c>
      <c r="K206" s="9" t="s">
        <v>5108</v>
      </c>
    </row>
    <row r="207" spans="1:11">
      <c r="A207" t="s">
        <v>5107</v>
      </c>
      <c r="B207">
        <v>246</v>
      </c>
      <c r="C207">
        <v>1</v>
      </c>
      <c r="D207" t="s">
        <v>5097</v>
      </c>
      <c r="E207" t="s">
        <v>5098</v>
      </c>
      <c r="F207" s="10">
        <v>44749</v>
      </c>
      <c r="G207" t="s">
        <v>5098</v>
      </c>
      <c r="H207" s="10">
        <v>44749</v>
      </c>
      <c r="I207">
        <v>313</v>
      </c>
      <c r="J207">
        <v>345</v>
      </c>
      <c r="K207" s="9" t="s">
        <v>5108</v>
      </c>
    </row>
    <row r="208" spans="1:11">
      <c r="A208" t="s">
        <v>5107</v>
      </c>
      <c r="B208">
        <v>247</v>
      </c>
      <c r="C208">
        <v>1</v>
      </c>
      <c r="D208" t="s">
        <v>5097</v>
      </c>
      <c r="E208" t="s">
        <v>5098</v>
      </c>
      <c r="F208" s="10">
        <v>44750</v>
      </c>
      <c r="G208" t="s">
        <v>5098</v>
      </c>
      <c r="H208" s="10">
        <v>44750</v>
      </c>
      <c r="I208">
        <v>314</v>
      </c>
      <c r="J208">
        <v>345</v>
      </c>
      <c r="K208" s="9" t="s">
        <v>5108</v>
      </c>
    </row>
    <row r="209" spans="1:11">
      <c r="A209" t="s">
        <v>5107</v>
      </c>
      <c r="B209">
        <v>248</v>
      </c>
      <c r="C209">
        <v>1</v>
      </c>
      <c r="D209" t="s">
        <v>5097</v>
      </c>
      <c r="E209" t="s">
        <v>5098</v>
      </c>
      <c r="F209" s="10">
        <v>44751</v>
      </c>
      <c r="G209" t="s">
        <v>5098</v>
      </c>
      <c r="H209" s="10">
        <v>44751</v>
      </c>
      <c r="I209">
        <v>315</v>
      </c>
      <c r="J209">
        <v>345</v>
      </c>
      <c r="K209" s="9" t="s">
        <v>5108</v>
      </c>
    </row>
    <row r="210" spans="1:11">
      <c r="A210" t="s">
        <v>5107</v>
      </c>
      <c r="B210">
        <v>249</v>
      </c>
      <c r="C210">
        <v>1</v>
      </c>
      <c r="D210" t="s">
        <v>5097</v>
      </c>
      <c r="E210" t="s">
        <v>5098</v>
      </c>
      <c r="F210" s="10">
        <v>44752</v>
      </c>
      <c r="G210" t="s">
        <v>5098</v>
      </c>
      <c r="H210" s="10">
        <v>44752</v>
      </c>
      <c r="I210">
        <v>316</v>
      </c>
      <c r="J210">
        <v>345</v>
      </c>
      <c r="K210" s="9" t="s">
        <v>5108</v>
      </c>
    </row>
    <row r="211" spans="1:11">
      <c r="A211" t="s">
        <v>5107</v>
      </c>
      <c r="B211">
        <v>250</v>
      </c>
      <c r="C211">
        <v>1</v>
      </c>
      <c r="D211" t="s">
        <v>5097</v>
      </c>
      <c r="E211" t="s">
        <v>5098</v>
      </c>
      <c r="F211" s="10">
        <v>44753</v>
      </c>
      <c r="G211" t="s">
        <v>5098</v>
      </c>
      <c r="H211" s="10">
        <v>44753</v>
      </c>
      <c r="I211">
        <v>317</v>
      </c>
      <c r="J211">
        <v>345</v>
      </c>
      <c r="K211" s="9" t="s">
        <v>5108</v>
      </c>
    </row>
    <row r="212" spans="1:11">
      <c r="A212" t="s">
        <v>5107</v>
      </c>
      <c r="B212">
        <v>251</v>
      </c>
      <c r="C212">
        <v>1</v>
      </c>
      <c r="D212" t="s">
        <v>5097</v>
      </c>
      <c r="E212" t="s">
        <v>5098</v>
      </c>
      <c r="F212" s="10">
        <v>44754</v>
      </c>
      <c r="G212" t="s">
        <v>5098</v>
      </c>
      <c r="H212" s="10">
        <v>44754</v>
      </c>
      <c r="I212">
        <v>319</v>
      </c>
      <c r="J212">
        <v>345</v>
      </c>
      <c r="K212" s="9" t="s">
        <v>5108</v>
      </c>
    </row>
    <row r="213" spans="1:11">
      <c r="A213" t="s">
        <v>5107</v>
      </c>
      <c r="B213">
        <v>252</v>
      </c>
      <c r="C213">
        <v>1</v>
      </c>
      <c r="D213" t="s">
        <v>5097</v>
      </c>
      <c r="E213" t="s">
        <v>5098</v>
      </c>
      <c r="F213" s="10">
        <v>44546</v>
      </c>
      <c r="G213" t="s">
        <v>5098</v>
      </c>
      <c r="H213" s="10">
        <v>44546</v>
      </c>
      <c r="I213">
        <v>320</v>
      </c>
      <c r="J213">
        <v>345</v>
      </c>
      <c r="K213" s="9" t="s">
        <v>5108</v>
      </c>
    </row>
    <row r="214" spans="1:11">
      <c r="A214" t="s">
        <v>5107</v>
      </c>
      <c r="B214">
        <v>253</v>
      </c>
      <c r="C214">
        <v>1</v>
      </c>
      <c r="D214" t="s">
        <v>5097</v>
      </c>
      <c r="E214" t="s">
        <v>5098</v>
      </c>
      <c r="F214" s="10">
        <v>44755</v>
      </c>
      <c r="G214" t="s">
        <v>5098</v>
      </c>
      <c r="H214" s="10">
        <v>44755</v>
      </c>
      <c r="I214">
        <v>321</v>
      </c>
      <c r="J214">
        <v>346</v>
      </c>
      <c r="K214" s="9" t="s">
        <v>5108</v>
      </c>
    </row>
    <row r="215" spans="1:11">
      <c r="A215" t="s">
        <v>5107</v>
      </c>
      <c r="B215">
        <v>254</v>
      </c>
      <c r="C215">
        <v>1</v>
      </c>
      <c r="D215" t="s">
        <v>5097</v>
      </c>
      <c r="E215" t="s">
        <v>5098</v>
      </c>
      <c r="F215" s="10">
        <v>44756</v>
      </c>
      <c r="G215" t="s">
        <v>5098</v>
      </c>
      <c r="H215" s="10">
        <v>44756</v>
      </c>
      <c r="I215">
        <v>323</v>
      </c>
      <c r="J215">
        <v>346</v>
      </c>
      <c r="K215" s="9" t="s">
        <v>5108</v>
      </c>
    </row>
    <row r="216" spans="1:11">
      <c r="A216" t="s">
        <v>5107</v>
      </c>
      <c r="B216">
        <v>255</v>
      </c>
      <c r="C216">
        <v>1</v>
      </c>
      <c r="D216" t="s">
        <v>5097</v>
      </c>
      <c r="E216" t="s">
        <v>5098</v>
      </c>
      <c r="F216" s="10">
        <v>44757</v>
      </c>
      <c r="G216" t="s">
        <v>5098</v>
      </c>
      <c r="H216" s="10">
        <v>44757</v>
      </c>
      <c r="I216">
        <v>324</v>
      </c>
      <c r="J216">
        <v>346</v>
      </c>
      <c r="K216" s="9" t="s">
        <v>5108</v>
      </c>
    </row>
    <row r="217" spans="1:11">
      <c r="A217" t="s">
        <v>5107</v>
      </c>
      <c r="B217">
        <v>256</v>
      </c>
      <c r="C217">
        <v>1</v>
      </c>
      <c r="D217" t="s">
        <v>5097</v>
      </c>
      <c r="E217" t="s">
        <v>5098</v>
      </c>
      <c r="F217" s="10">
        <v>44758</v>
      </c>
      <c r="G217" t="s">
        <v>5098</v>
      </c>
      <c r="H217" s="10">
        <v>44758</v>
      </c>
      <c r="I217">
        <v>325</v>
      </c>
      <c r="J217">
        <v>346</v>
      </c>
      <c r="K217" s="9" t="s">
        <v>5108</v>
      </c>
    </row>
    <row r="218" spans="1:11">
      <c r="A218" t="s">
        <v>5107</v>
      </c>
      <c r="B218">
        <v>257</v>
      </c>
      <c r="C218">
        <v>1</v>
      </c>
      <c r="D218" t="s">
        <v>5097</v>
      </c>
      <c r="E218" t="s">
        <v>5098</v>
      </c>
      <c r="F218" s="10">
        <v>44759</v>
      </c>
      <c r="G218" t="s">
        <v>5098</v>
      </c>
      <c r="H218" s="10">
        <v>44759</v>
      </c>
      <c r="I218">
        <v>326</v>
      </c>
      <c r="J218">
        <v>346</v>
      </c>
      <c r="K218" s="9" t="s">
        <v>5108</v>
      </c>
    </row>
    <row r="219" spans="1:11">
      <c r="A219" t="s">
        <v>5107</v>
      </c>
      <c r="B219">
        <v>258</v>
      </c>
      <c r="C219">
        <v>1</v>
      </c>
      <c r="D219" t="s">
        <v>5097</v>
      </c>
      <c r="E219" t="s">
        <v>5098</v>
      </c>
      <c r="F219" s="10">
        <v>44760</v>
      </c>
      <c r="G219" t="s">
        <v>5098</v>
      </c>
      <c r="H219" s="10">
        <v>44760</v>
      </c>
      <c r="I219">
        <v>327</v>
      </c>
      <c r="J219">
        <v>346</v>
      </c>
      <c r="K219" s="9" t="s">
        <v>5108</v>
      </c>
    </row>
    <row r="220" spans="1:11">
      <c r="A220" t="s">
        <v>5107</v>
      </c>
      <c r="B220">
        <v>259</v>
      </c>
      <c r="C220">
        <v>1</v>
      </c>
      <c r="D220" t="s">
        <v>5097</v>
      </c>
      <c r="E220" t="s">
        <v>5098</v>
      </c>
      <c r="F220" s="10">
        <v>44761</v>
      </c>
      <c r="G220" t="s">
        <v>5098</v>
      </c>
      <c r="H220" s="10">
        <v>44761</v>
      </c>
      <c r="I220">
        <v>328</v>
      </c>
      <c r="J220">
        <v>346</v>
      </c>
      <c r="K220" s="9" t="s">
        <v>5108</v>
      </c>
    </row>
    <row r="221" spans="1:11">
      <c r="A221" t="s">
        <v>5107</v>
      </c>
      <c r="B221">
        <v>260</v>
      </c>
      <c r="C221">
        <v>1</v>
      </c>
      <c r="D221" t="s">
        <v>5097</v>
      </c>
      <c r="E221" t="s">
        <v>5098</v>
      </c>
      <c r="F221" s="10">
        <v>44762</v>
      </c>
      <c r="G221" t="s">
        <v>5098</v>
      </c>
      <c r="H221" s="10">
        <v>44762</v>
      </c>
      <c r="I221">
        <v>329</v>
      </c>
      <c r="J221">
        <v>346</v>
      </c>
      <c r="K221" s="9" t="s">
        <v>5108</v>
      </c>
    </row>
    <row r="222" spans="1:11">
      <c r="A222" t="s">
        <v>5107</v>
      </c>
      <c r="B222">
        <v>261</v>
      </c>
      <c r="C222">
        <v>1</v>
      </c>
      <c r="D222" t="s">
        <v>5097</v>
      </c>
      <c r="E222" t="s">
        <v>5098</v>
      </c>
      <c r="F222" s="10">
        <v>44547</v>
      </c>
      <c r="G222" t="s">
        <v>5098</v>
      </c>
      <c r="H222" s="10">
        <v>44547</v>
      </c>
      <c r="I222">
        <v>330</v>
      </c>
      <c r="J222">
        <v>346</v>
      </c>
      <c r="K222" s="9" t="s">
        <v>5108</v>
      </c>
    </row>
    <row r="223" spans="1:11">
      <c r="A223" t="s">
        <v>5107</v>
      </c>
      <c r="B223">
        <v>262</v>
      </c>
      <c r="C223">
        <v>1</v>
      </c>
      <c r="D223" t="s">
        <v>5097</v>
      </c>
      <c r="E223" t="s">
        <v>5098</v>
      </c>
      <c r="F223" s="10">
        <v>44763</v>
      </c>
      <c r="G223" t="s">
        <v>5098</v>
      </c>
      <c r="H223" s="10">
        <v>44763</v>
      </c>
      <c r="I223">
        <v>331</v>
      </c>
      <c r="J223">
        <v>347</v>
      </c>
      <c r="K223" s="9" t="s">
        <v>5108</v>
      </c>
    </row>
    <row r="224" spans="1:11">
      <c r="A224" t="s">
        <v>5107</v>
      </c>
      <c r="B224">
        <v>263</v>
      </c>
      <c r="C224">
        <v>1</v>
      </c>
      <c r="D224" t="s">
        <v>5097</v>
      </c>
      <c r="E224" t="s">
        <v>5098</v>
      </c>
      <c r="F224" s="10">
        <v>44764</v>
      </c>
      <c r="G224" t="s">
        <v>5098</v>
      </c>
      <c r="H224" s="10">
        <v>44764</v>
      </c>
      <c r="I224">
        <v>332</v>
      </c>
      <c r="J224">
        <v>347</v>
      </c>
      <c r="K224" s="9" t="s">
        <v>5108</v>
      </c>
    </row>
    <row r="225" spans="1:11">
      <c r="A225" t="s">
        <v>5107</v>
      </c>
      <c r="B225">
        <v>264</v>
      </c>
      <c r="C225">
        <v>1</v>
      </c>
      <c r="D225" t="s">
        <v>5097</v>
      </c>
      <c r="E225" t="s">
        <v>5098</v>
      </c>
      <c r="F225" s="10">
        <v>44765</v>
      </c>
      <c r="G225" t="s">
        <v>5098</v>
      </c>
      <c r="H225" s="10">
        <v>44765</v>
      </c>
      <c r="I225">
        <v>335</v>
      </c>
      <c r="J225">
        <v>347</v>
      </c>
      <c r="K225" s="9" t="s">
        <v>5108</v>
      </c>
    </row>
    <row r="226" spans="1:11">
      <c r="A226" t="s">
        <v>5107</v>
      </c>
      <c r="B226">
        <v>265</v>
      </c>
      <c r="C226">
        <v>1</v>
      </c>
      <c r="D226" t="s">
        <v>5097</v>
      </c>
      <c r="E226" t="s">
        <v>5098</v>
      </c>
      <c r="F226" s="10">
        <v>44766</v>
      </c>
      <c r="G226" t="s">
        <v>5098</v>
      </c>
      <c r="H226" s="10">
        <v>44766</v>
      </c>
      <c r="I226">
        <v>337</v>
      </c>
      <c r="J226">
        <v>347</v>
      </c>
      <c r="K226" s="9" t="s">
        <v>5108</v>
      </c>
    </row>
    <row r="227" spans="1:11">
      <c r="A227" t="s">
        <v>5107</v>
      </c>
      <c r="B227">
        <v>266</v>
      </c>
      <c r="C227">
        <v>1</v>
      </c>
      <c r="D227" t="s">
        <v>5097</v>
      </c>
      <c r="E227" t="s">
        <v>5098</v>
      </c>
      <c r="F227" s="10">
        <v>44767</v>
      </c>
      <c r="G227" t="s">
        <v>5098</v>
      </c>
      <c r="H227" s="10">
        <v>44767</v>
      </c>
      <c r="I227">
        <v>338</v>
      </c>
      <c r="J227">
        <v>347</v>
      </c>
      <c r="K227" s="9" t="s">
        <v>5108</v>
      </c>
    </row>
    <row r="228" spans="1:11">
      <c r="A228" t="s">
        <v>5107</v>
      </c>
      <c r="B228">
        <v>267</v>
      </c>
      <c r="C228">
        <v>1</v>
      </c>
      <c r="D228" t="s">
        <v>5097</v>
      </c>
      <c r="E228" t="s">
        <v>5098</v>
      </c>
      <c r="F228" s="10">
        <v>44768</v>
      </c>
      <c r="G228" t="s">
        <v>5098</v>
      </c>
      <c r="H228" s="10">
        <v>44768</v>
      </c>
      <c r="I228">
        <v>339</v>
      </c>
      <c r="J228">
        <v>347</v>
      </c>
      <c r="K228" s="9" t="s">
        <v>5108</v>
      </c>
    </row>
    <row r="229" spans="1:11">
      <c r="A229" t="s">
        <v>5107</v>
      </c>
      <c r="B229">
        <v>268</v>
      </c>
      <c r="C229">
        <v>1</v>
      </c>
      <c r="D229" t="s">
        <v>5097</v>
      </c>
      <c r="E229" t="s">
        <v>5098</v>
      </c>
      <c r="F229" s="10">
        <v>44548</v>
      </c>
      <c r="G229" t="s">
        <v>5098</v>
      </c>
      <c r="H229" s="10">
        <v>44548</v>
      </c>
      <c r="I229">
        <v>340</v>
      </c>
      <c r="J229">
        <v>347</v>
      </c>
      <c r="K229" s="9" t="s">
        <v>5108</v>
      </c>
    </row>
    <row r="230" spans="1:11">
      <c r="A230" t="s">
        <v>5107</v>
      </c>
      <c r="B230">
        <v>269</v>
      </c>
      <c r="C230">
        <v>1</v>
      </c>
      <c r="D230" t="s">
        <v>5097</v>
      </c>
      <c r="E230" t="s">
        <v>5098</v>
      </c>
      <c r="F230" s="10">
        <v>44769</v>
      </c>
      <c r="G230" t="s">
        <v>5098</v>
      </c>
      <c r="H230" s="10">
        <v>44769</v>
      </c>
      <c r="I230">
        <v>341</v>
      </c>
      <c r="J230">
        <v>348</v>
      </c>
      <c r="K230" s="9" t="s">
        <v>5108</v>
      </c>
    </row>
    <row r="231" spans="1:11">
      <c r="A231" t="s">
        <v>5107</v>
      </c>
      <c r="B231">
        <v>270</v>
      </c>
      <c r="C231">
        <v>1</v>
      </c>
      <c r="D231" t="s">
        <v>5097</v>
      </c>
      <c r="E231" t="s">
        <v>5098</v>
      </c>
      <c r="F231" s="10">
        <v>44770</v>
      </c>
      <c r="G231" t="s">
        <v>5098</v>
      </c>
      <c r="H231" s="10">
        <v>44770</v>
      </c>
      <c r="I231">
        <v>342</v>
      </c>
      <c r="J231">
        <v>348</v>
      </c>
      <c r="K231" s="9" t="s">
        <v>5108</v>
      </c>
    </row>
    <row r="232" spans="1:11">
      <c r="A232" t="s">
        <v>5107</v>
      </c>
      <c r="B232">
        <v>271</v>
      </c>
      <c r="C232">
        <v>1</v>
      </c>
      <c r="D232" t="s">
        <v>5097</v>
      </c>
      <c r="E232" t="s">
        <v>5098</v>
      </c>
      <c r="F232" s="10">
        <v>44771</v>
      </c>
      <c r="G232" t="s">
        <v>5098</v>
      </c>
      <c r="H232" s="10">
        <v>44771</v>
      </c>
      <c r="I232">
        <v>343</v>
      </c>
      <c r="J232">
        <v>348</v>
      </c>
      <c r="K232" s="9" t="s">
        <v>5108</v>
      </c>
    </row>
    <row r="233" spans="1:11">
      <c r="A233" t="s">
        <v>5107</v>
      </c>
      <c r="B233">
        <v>272</v>
      </c>
      <c r="C233">
        <v>1</v>
      </c>
      <c r="D233" t="s">
        <v>5097</v>
      </c>
      <c r="E233" t="s">
        <v>5098</v>
      </c>
      <c r="F233" s="10">
        <v>44772</v>
      </c>
      <c r="G233" t="s">
        <v>5098</v>
      </c>
      <c r="H233" s="10">
        <v>44772</v>
      </c>
      <c r="I233">
        <v>345</v>
      </c>
      <c r="J233">
        <v>348</v>
      </c>
      <c r="K233" s="9" t="s">
        <v>5108</v>
      </c>
    </row>
    <row r="234" spans="1:11">
      <c r="A234" t="s">
        <v>5107</v>
      </c>
      <c r="B234">
        <v>273</v>
      </c>
      <c r="C234">
        <v>1</v>
      </c>
      <c r="D234" t="s">
        <v>5097</v>
      </c>
      <c r="E234" t="s">
        <v>5098</v>
      </c>
      <c r="F234" s="10">
        <v>44773</v>
      </c>
      <c r="G234" t="s">
        <v>5098</v>
      </c>
      <c r="H234" s="10">
        <v>44773</v>
      </c>
      <c r="I234">
        <v>347</v>
      </c>
      <c r="J234">
        <v>348</v>
      </c>
      <c r="K234" s="9" t="s">
        <v>5108</v>
      </c>
    </row>
    <row r="235" spans="1:11">
      <c r="A235" t="s">
        <v>5107</v>
      </c>
      <c r="B235">
        <v>274</v>
      </c>
      <c r="C235">
        <v>1</v>
      </c>
      <c r="D235" t="s">
        <v>5097</v>
      </c>
      <c r="E235" t="s">
        <v>5098</v>
      </c>
      <c r="F235" s="10">
        <v>44774</v>
      </c>
      <c r="G235" t="s">
        <v>5098</v>
      </c>
      <c r="H235" s="10">
        <v>44774</v>
      </c>
      <c r="I235">
        <v>348</v>
      </c>
      <c r="J235">
        <v>348</v>
      </c>
      <c r="K235" s="9" t="s">
        <v>5108</v>
      </c>
    </row>
    <row r="236" spans="1:11">
      <c r="A236" t="s">
        <v>5107</v>
      </c>
      <c r="B236">
        <v>275</v>
      </c>
      <c r="C236">
        <v>1</v>
      </c>
      <c r="D236" t="s">
        <v>5097</v>
      </c>
      <c r="E236" t="s">
        <v>5098</v>
      </c>
      <c r="F236" s="10">
        <v>44549</v>
      </c>
      <c r="G236" t="s">
        <v>5098</v>
      </c>
      <c r="H236" s="10">
        <v>44549</v>
      </c>
      <c r="I236">
        <v>350</v>
      </c>
      <c r="J236">
        <v>348</v>
      </c>
      <c r="K236" s="9" t="s">
        <v>5108</v>
      </c>
    </row>
    <row r="237" spans="1:11">
      <c r="A237" t="s">
        <v>5107</v>
      </c>
      <c r="B237">
        <v>276</v>
      </c>
      <c r="C237">
        <v>1</v>
      </c>
      <c r="D237" t="s">
        <v>5097</v>
      </c>
      <c r="E237" t="s">
        <v>5098</v>
      </c>
      <c r="F237" s="10">
        <v>44775</v>
      </c>
      <c r="G237" t="s">
        <v>5098</v>
      </c>
      <c r="H237" s="10">
        <v>44775</v>
      </c>
      <c r="I237">
        <v>352</v>
      </c>
      <c r="J237">
        <v>349</v>
      </c>
      <c r="K237" s="9" t="s">
        <v>5108</v>
      </c>
    </row>
    <row r="238" spans="1:11">
      <c r="A238" t="s">
        <v>5107</v>
      </c>
      <c r="B238">
        <v>277</v>
      </c>
      <c r="C238">
        <v>1</v>
      </c>
      <c r="D238" t="s">
        <v>5097</v>
      </c>
      <c r="E238" t="s">
        <v>5098</v>
      </c>
      <c r="F238" s="10">
        <v>44776</v>
      </c>
      <c r="G238" t="s">
        <v>5098</v>
      </c>
      <c r="H238" s="10">
        <v>44776</v>
      </c>
      <c r="I238">
        <v>353</v>
      </c>
      <c r="J238">
        <v>349</v>
      </c>
      <c r="K238" s="9" t="s">
        <v>5108</v>
      </c>
    </row>
    <row r="239" spans="1:11">
      <c r="A239" t="s">
        <v>5107</v>
      </c>
      <c r="B239">
        <v>278</v>
      </c>
      <c r="C239">
        <v>1</v>
      </c>
      <c r="D239" t="s">
        <v>5097</v>
      </c>
      <c r="E239" t="s">
        <v>5098</v>
      </c>
      <c r="F239" s="10">
        <v>44777</v>
      </c>
      <c r="G239" t="s">
        <v>5098</v>
      </c>
      <c r="H239" s="10">
        <v>44777</v>
      </c>
      <c r="I239">
        <v>355</v>
      </c>
      <c r="J239">
        <v>349</v>
      </c>
      <c r="K239" s="9" t="s">
        <v>5108</v>
      </c>
    </row>
    <row r="240" spans="1:11">
      <c r="A240" t="s">
        <v>5107</v>
      </c>
      <c r="B240">
        <v>279</v>
      </c>
      <c r="C240">
        <v>1</v>
      </c>
      <c r="D240" t="s">
        <v>5097</v>
      </c>
      <c r="E240" t="s">
        <v>5098</v>
      </c>
      <c r="F240" s="10">
        <v>44778</v>
      </c>
      <c r="G240" t="s">
        <v>5098</v>
      </c>
      <c r="H240" s="10">
        <v>44778</v>
      </c>
      <c r="I240">
        <v>356</v>
      </c>
      <c r="J240">
        <v>349</v>
      </c>
      <c r="K240" s="9" t="s">
        <v>5108</v>
      </c>
    </row>
    <row r="241" spans="1:11">
      <c r="A241" t="s">
        <v>5107</v>
      </c>
      <c r="B241">
        <v>280</v>
      </c>
      <c r="C241">
        <v>1</v>
      </c>
      <c r="D241" t="s">
        <v>5097</v>
      </c>
      <c r="E241" t="s">
        <v>5098</v>
      </c>
      <c r="F241" s="10">
        <v>44779</v>
      </c>
      <c r="G241" t="s">
        <v>5098</v>
      </c>
      <c r="H241" s="10">
        <v>44779</v>
      </c>
      <c r="I241">
        <v>357</v>
      </c>
      <c r="J241">
        <v>349</v>
      </c>
      <c r="K241" s="9" t="s">
        <v>5108</v>
      </c>
    </row>
    <row r="242" spans="1:11">
      <c r="A242" t="s">
        <v>5107</v>
      </c>
      <c r="B242">
        <v>281</v>
      </c>
      <c r="C242">
        <v>1</v>
      </c>
      <c r="D242" t="s">
        <v>5097</v>
      </c>
      <c r="E242" t="s">
        <v>5098</v>
      </c>
      <c r="F242" s="10">
        <v>44780</v>
      </c>
      <c r="G242" t="s">
        <v>5098</v>
      </c>
      <c r="H242" s="10">
        <v>44780</v>
      </c>
      <c r="I242">
        <v>358</v>
      </c>
      <c r="J242">
        <v>349</v>
      </c>
      <c r="K242" s="9" t="s">
        <v>5108</v>
      </c>
    </row>
    <row r="243" spans="1:11">
      <c r="A243" t="s">
        <v>5107</v>
      </c>
      <c r="B243">
        <v>282</v>
      </c>
      <c r="C243">
        <v>1</v>
      </c>
      <c r="D243" t="s">
        <v>5097</v>
      </c>
      <c r="E243" t="s">
        <v>5098</v>
      </c>
      <c r="F243" s="10">
        <v>44550</v>
      </c>
      <c r="G243" t="s">
        <v>5098</v>
      </c>
      <c r="H243" s="10">
        <v>44550</v>
      </c>
      <c r="I243">
        <v>360</v>
      </c>
      <c r="J243">
        <v>349</v>
      </c>
      <c r="K243" s="9" t="s">
        <v>5108</v>
      </c>
    </row>
    <row r="244" spans="1:11">
      <c r="A244" t="s">
        <v>5107</v>
      </c>
      <c r="B244">
        <v>283</v>
      </c>
      <c r="C244">
        <v>1</v>
      </c>
      <c r="D244" t="s">
        <v>5097</v>
      </c>
      <c r="E244" t="s">
        <v>5098</v>
      </c>
      <c r="F244" s="10">
        <v>44781</v>
      </c>
      <c r="G244" t="s">
        <v>5098</v>
      </c>
      <c r="H244" s="10">
        <v>44781</v>
      </c>
      <c r="I244">
        <v>361</v>
      </c>
      <c r="J244">
        <v>350</v>
      </c>
      <c r="K244" s="9" t="s">
        <v>5108</v>
      </c>
    </row>
    <row r="245" spans="1:11">
      <c r="A245" t="s">
        <v>5107</v>
      </c>
      <c r="B245">
        <v>284</v>
      </c>
      <c r="C245">
        <v>1</v>
      </c>
      <c r="D245" t="s">
        <v>5097</v>
      </c>
      <c r="E245" t="s">
        <v>5098</v>
      </c>
      <c r="F245" s="10">
        <v>44782</v>
      </c>
      <c r="G245" t="s">
        <v>5098</v>
      </c>
      <c r="H245" s="10">
        <v>44782</v>
      </c>
      <c r="I245">
        <v>362</v>
      </c>
      <c r="J245">
        <v>350</v>
      </c>
      <c r="K245" s="9" t="s">
        <v>5108</v>
      </c>
    </row>
    <row r="246" spans="1:11">
      <c r="A246" t="s">
        <v>5107</v>
      </c>
      <c r="B246">
        <v>285</v>
      </c>
      <c r="C246">
        <v>1</v>
      </c>
      <c r="D246" t="s">
        <v>5097</v>
      </c>
      <c r="E246" t="s">
        <v>5098</v>
      </c>
      <c r="F246" s="10">
        <v>44783</v>
      </c>
      <c r="G246" t="s">
        <v>5098</v>
      </c>
      <c r="H246" s="10">
        <v>44783</v>
      </c>
      <c r="I246">
        <v>363</v>
      </c>
      <c r="J246">
        <v>350</v>
      </c>
      <c r="K246" s="9" t="s">
        <v>5108</v>
      </c>
    </row>
    <row r="247" spans="1:11">
      <c r="A247" t="s">
        <v>5107</v>
      </c>
      <c r="B247">
        <v>286</v>
      </c>
      <c r="C247">
        <v>1</v>
      </c>
      <c r="D247" t="s">
        <v>5097</v>
      </c>
      <c r="E247" t="s">
        <v>5098</v>
      </c>
      <c r="F247" s="10">
        <v>44784</v>
      </c>
      <c r="G247" t="s">
        <v>5098</v>
      </c>
      <c r="H247" s="10">
        <v>44784</v>
      </c>
      <c r="I247">
        <v>364</v>
      </c>
      <c r="J247">
        <v>350</v>
      </c>
      <c r="K247" s="9" t="s">
        <v>5108</v>
      </c>
    </row>
    <row r="248" spans="1:11">
      <c r="A248" t="s">
        <v>5107</v>
      </c>
      <c r="B248">
        <v>287</v>
      </c>
      <c r="C248">
        <v>1</v>
      </c>
      <c r="D248" t="s">
        <v>5097</v>
      </c>
      <c r="E248" t="s">
        <v>5098</v>
      </c>
      <c r="F248" s="10">
        <v>44785</v>
      </c>
      <c r="G248" t="s">
        <v>5098</v>
      </c>
      <c r="H248" s="10">
        <v>44785</v>
      </c>
      <c r="I248">
        <v>365</v>
      </c>
      <c r="J248">
        <v>350</v>
      </c>
      <c r="K248" s="9" t="s">
        <v>5108</v>
      </c>
    </row>
    <row r="249" spans="1:11">
      <c r="A249" t="s">
        <v>5107</v>
      </c>
      <c r="B249">
        <v>288</v>
      </c>
      <c r="C249">
        <v>1</v>
      </c>
      <c r="D249" t="s">
        <v>5097</v>
      </c>
      <c r="E249" t="s">
        <v>5098</v>
      </c>
      <c r="F249" s="10">
        <v>44786</v>
      </c>
      <c r="G249" t="s">
        <v>5098</v>
      </c>
      <c r="H249" s="10">
        <v>44786</v>
      </c>
      <c r="I249">
        <v>366</v>
      </c>
      <c r="J249">
        <v>350</v>
      </c>
      <c r="K249" s="9" t="s">
        <v>5108</v>
      </c>
    </row>
    <row r="250" spans="1:11">
      <c r="A250" t="s">
        <v>5107</v>
      </c>
      <c r="B250">
        <v>289</v>
      </c>
      <c r="C250">
        <v>1</v>
      </c>
      <c r="D250" t="s">
        <v>5097</v>
      </c>
      <c r="E250" t="s">
        <v>5098</v>
      </c>
      <c r="F250" s="10">
        <v>44787</v>
      </c>
      <c r="G250" t="s">
        <v>5098</v>
      </c>
      <c r="H250" s="10">
        <v>44787</v>
      </c>
      <c r="I250">
        <v>367</v>
      </c>
      <c r="J250">
        <v>350</v>
      </c>
      <c r="K250" s="9" t="s">
        <v>5108</v>
      </c>
    </row>
    <row r="251" spans="1:11">
      <c r="A251" t="s">
        <v>5107</v>
      </c>
      <c r="B251">
        <v>290</v>
      </c>
      <c r="C251">
        <v>1</v>
      </c>
      <c r="D251" t="s">
        <v>5097</v>
      </c>
      <c r="E251" t="s">
        <v>5098</v>
      </c>
      <c r="F251" s="10">
        <v>44788</v>
      </c>
      <c r="G251" t="s">
        <v>5098</v>
      </c>
      <c r="H251" s="10">
        <v>44788</v>
      </c>
      <c r="I251">
        <v>368</v>
      </c>
      <c r="J251">
        <v>350</v>
      </c>
      <c r="K251" s="9" t="s">
        <v>5108</v>
      </c>
    </row>
    <row r="252" spans="1:11">
      <c r="A252" t="s">
        <v>5107</v>
      </c>
      <c r="B252">
        <v>291</v>
      </c>
      <c r="C252">
        <v>1</v>
      </c>
      <c r="D252" t="s">
        <v>5097</v>
      </c>
      <c r="E252" t="s">
        <v>5098</v>
      </c>
      <c r="F252" s="10">
        <v>44551</v>
      </c>
      <c r="G252" t="s">
        <v>5098</v>
      </c>
      <c r="H252" s="10">
        <v>44551</v>
      </c>
      <c r="I252">
        <v>370</v>
      </c>
      <c r="J252">
        <v>350</v>
      </c>
      <c r="K252" s="9" t="s">
        <v>5108</v>
      </c>
    </row>
    <row r="253" spans="1:11">
      <c r="A253" t="s">
        <v>5107</v>
      </c>
      <c r="B253">
        <v>292</v>
      </c>
      <c r="C253">
        <v>1</v>
      </c>
      <c r="D253" t="s">
        <v>5097</v>
      </c>
      <c r="E253" t="s">
        <v>5098</v>
      </c>
      <c r="F253" s="10">
        <v>44789</v>
      </c>
      <c r="G253" t="s">
        <v>5098</v>
      </c>
      <c r="H253" s="10">
        <v>44789</v>
      </c>
      <c r="I253">
        <v>371</v>
      </c>
      <c r="J253">
        <v>351</v>
      </c>
      <c r="K253" s="9" t="s">
        <v>5108</v>
      </c>
    </row>
    <row r="254" spans="1:11">
      <c r="A254" t="s">
        <v>5107</v>
      </c>
      <c r="B254">
        <v>293</v>
      </c>
      <c r="C254">
        <v>1</v>
      </c>
      <c r="D254" t="s">
        <v>5097</v>
      </c>
      <c r="E254" t="s">
        <v>5098</v>
      </c>
      <c r="F254" s="10">
        <v>44790</v>
      </c>
      <c r="G254" t="s">
        <v>5098</v>
      </c>
      <c r="H254" s="10">
        <v>44790</v>
      </c>
      <c r="I254">
        <v>372</v>
      </c>
      <c r="J254">
        <v>351</v>
      </c>
      <c r="K254" s="9" t="s">
        <v>5108</v>
      </c>
    </row>
    <row r="255" spans="1:11">
      <c r="A255" t="s">
        <v>5107</v>
      </c>
      <c r="B255">
        <v>294</v>
      </c>
      <c r="C255">
        <v>1</v>
      </c>
      <c r="D255" t="s">
        <v>5097</v>
      </c>
      <c r="E255" t="s">
        <v>5098</v>
      </c>
      <c r="F255" s="10">
        <v>44791</v>
      </c>
      <c r="G255" t="s">
        <v>5098</v>
      </c>
      <c r="H255" s="10">
        <v>44791</v>
      </c>
      <c r="I255">
        <v>374</v>
      </c>
      <c r="J255">
        <v>351</v>
      </c>
      <c r="K255" s="9" t="s">
        <v>5108</v>
      </c>
    </row>
    <row r="256" spans="1:11">
      <c r="A256" t="s">
        <v>5107</v>
      </c>
      <c r="B256">
        <v>295</v>
      </c>
      <c r="C256">
        <v>1</v>
      </c>
      <c r="D256" t="s">
        <v>5097</v>
      </c>
      <c r="E256" t="s">
        <v>5098</v>
      </c>
      <c r="F256" s="10">
        <v>44792</v>
      </c>
      <c r="G256" t="s">
        <v>5098</v>
      </c>
      <c r="H256" s="10">
        <v>44792</v>
      </c>
      <c r="I256">
        <v>375</v>
      </c>
      <c r="J256">
        <v>351</v>
      </c>
      <c r="K256" s="9" t="s">
        <v>5108</v>
      </c>
    </row>
    <row r="257" spans="1:11">
      <c r="A257" t="s">
        <v>5107</v>
      </c>
      <c r="B257">
        <v>296</v>
      </c>
      <c r="C257">
        <v>1</v>
      </c>
      <c r="D257" t="s">
        <v>5097</v>
      </c>
      <c r="E257" t="s">
        <v>5098</v>
      </c>
      <c r="F257" s="10">
        <v>44793</v>
      </c>
      <c r="G257" t="s">
        <v>5098</v>
      </c>
      <c r="H257" s="10">
        <v>44793</v>
      </c>
      <c r="I257">
        <v>377</v>
      </c>
      <c r="J257">
        <v>351</v>
      </c>
      <c r="K257" s="9" t="s">
        <v>5108</v>
      </c>
    </row>
    <row r="258" spans="1:11">
      <c r="A258" t="s">
        <v>5107</v>
      </c>
      <c r="B258">
        <v>297</v>
      </c>
      <c r="C258">
        <v>1</v>
      </c>
      <c r="D258" t="s">
        <v>5097</v>
      </c>
      <c r="E258" t="s">
        <v>5098</v>
      </c>
      <c r="F258" s="10">
        <v>44794</v>
      </c>
      <c r="G258" t="s">
        <v>5098</v>
      </c>
      <c r="H258" s="10">
        <v>44794</v>
      </c>
      <c r="I258">
        <v>378</v>
      </c>
      <c r="J258">
        <v>351</v>
      </c>
      <c r="K258" s="9" t="s">
        <v>5108</v>
      </c>
    </row>
    <row r="259" spans="1:11">
      <c r="A259" t="s">
        <v>5107</v>
      </c>
      <c r="B259">
        <v>298</v>
      </c>
      <c r="C259">
        <v>1</v>
      </c>
      <c r="D259" t="s">
        <v>5097</v>
      </c>
      <c r="E259" t="s">
        <v>5098</v>
      </c>
      <c r="F259" s="10">
        <v>44552</v>
      </c>
      <c r="G259" t="s">
        <v>5098</v>
      </c>
      <c r="H259" s="10">
        <v>44552</v>
      </c>
      <c r="I259">
        <v>380</v>
      </c>
      <c r="J259">
        <v>351</v>
      </c>
      <c r="K259" s="9" t="s">
        <v>5108</v>
      </c>
    </row>
    <row r="260" spans="1:11">
      <c r="A260" t="s">
        <v>5107</v>
      </c>
      <c r="B260">
        <v>299</v>
      </c>
      <c r="C260">
        <v>1</v>
      </c>
      <c r="D260" t="s">
        <v>5097</v>
      </c>
      <c r="E260" t="s">
        <v>5098</v>
      </c>
      <c r="F260" s="10">
        <v>44795</v>
      </c>
      <c r="G260" t="s">
        <v>5098</v>
      </c>
      <c r="H260" s="10">
        <v>44795</v>
      </c>
      <c r="I260">
        <v>381</v>
      </c>
      <c r="J260">
        <v>352</v>
      </c>
      <c r="K260" s="9" t="s">
        <v>5108</v>
      </c>
    </row>
    <row r="261" spans="1:11">
      <c r="A261" t="s">
        <v>5107</v>
      </c>
      <c r="B261">
        <v>300</v>
      </c>
      <c r="C261">
        <v>1</v>
      </c>
      <c r="D261" t="s">
        <v>5097</v>
      </c>
      <c r="E261" t="s">
        <v>5098</v>
      </c>
      <c r="F261" s="10">
        <v>44796</v>
      </c>
      <c r="G261" t="s">
        <v>5098</v>
      </c>
      <c r="H261" s="10">
        <v>44796</v>
      </c>
      <c r="I261">
        <v>383</v>
      </c>
      <c r="J261">
        <v>352</v>
      </c>
      <c r="K261" s="9" t="s">
        <v>5108</v>
      </c>
    </row>
    <row r="262" spans="1:11">
      <c r="A262" t="s">
        <v>5107</v>
      </c>
      <c r="B262">
        <v>301</v>
      </c>
      <c r="C262">
        <v>1</v>
      </c>
      <c r="D262" t="s">
        <v>5097</v>
      </c>
      <c r="E262" t="s">
        <v>5098</v>
      </c>
      <c r="F262" s="10">
        <v>44797</v>
      </c>
      <c r="G262" t="s">
        <v>5098</v>
      </c>
      <c r="H262" s="10">
        <v>44797</v>
      </c>
      <c r="I262">
        <v>384</v>
      </c>
      <c r="J262">
        <v>352</v>
      </c>
      <c r="K262" s="9" t="s">
        <v>5108</v>
      </c>
    </row>
    <row r="263" spans="1:11">
      <c r="A263" t="s">
        <v>5107</v>
      </c>
      <c r="B263">
        <v>302</v>
      </c>
      <c r="C263">
        <v>1</v>
      </c>
      <c r="D263" t="s">
        <v>5097</v>
      </c>
      <c r="E263" t="s">
        <v>5098</v>
      </c>
      <c r="F263" s="10">
        <v>44798</v>
      </c>
      <c r="G263" t="s">
        <v>5098</v>
      </c>
      <c r="H263" s="10">
        <v>44798</v>
      </c>
      <c r="I263">
        <v>385</v>
      </c>
      <c r="J263">
        <v>352</v>
      </c>
      <c r="K263" s="9" t="s">
        <v>5108</v>
      </c>
    </row>
    <row r="264" spans="1:11">
      <c r="A264" t="s">
        <v>5107</v>
      </c>
      <c r="B264">
        <v>303</v>
      </c>
      <c r="C264">
        <v>1</v>
      </c>
      <c r="D264" t="s">
        <v>5097</v>
      </c>
      <c r="E264" t="s">
        <v>5098</v>
      </c>
      <c r="F264" s="10">
        <v>44799</v>
      </c>
      <c r="G264" t="s">
        <v>5098</v>
      </c>
      <c r="H264" s="10">
        <v>44799</v>
      </c>
      <c r="I264">
        <v>386</v>
      </c>
      <c r="J264">
        <v>352</v>
      </c>
      <c r="K264" s="9" t="s">
        <v>5108</v>
      </c>
    </row>
    <row r="265" spans="1:11">
      <c r="A265" t="s">
        <v>5107</v>
      </c>
      <c r="B265">
        <v>304</v>
      </c>
      <c r="C265">
        <v>1</v>
      </c>
      <c r="D265" t="s">
        <v>5097</v>
      </c>
      <c r="E265" t="s">
        <v>5098</v>
      </c>
      <c r="F265" s="10">
        <v>44800</v>
      </c>
      <c r="G265" t="s">
        <v>5098</v>
      </c>
      <c r="H265" s="10">
        <v>44800</v>
      </c>
      <c r="I265">
        <v>387</v>
      </c>
      <c r="J265">
        <v>352</v>
      </c>
      <c r="K265" s="9" t="s">
        <v>5108</v>
      </c>
    </row>
    <row r="266" spans="1:11">
      <c r="A266" t="s">
        <v>5107</v>
      </c>
      <c r="B266">
        <v>305</v>
      </c>
      <c r="C266">
        <v>1</v>
      </c>
      <c r="D266" t="s">
        <v>5097</v>
      </c>
      <c r="E266" t="s">
        <v>5098</v>
      </c>
      <c r="F266" s="10">
        <v>44801</v>
      </c>
      <c r="G266" t="s">
        <v>5098</v>
      </c>
      <c r="H266" s="10">
        <v>44801</v>
      </c>
      <c r="I266">
        <v>388</v>
      </c>
      <c r="J266">
        <v>352</v>
      </c>
      <c r="K266" s="9" t="s">
        <v>5108</v>
      </c>
    </row>
    <row r="267" spans="1:11">
      <c r="A267" t="s">
        <v>5107</v>
      </c>
      <c r="B267">
        <v>306</v>
      </c>
      <c r="C267">
        <v>1</v>
      </c>
      <c r="D267" t="s">
        <v>5097</v>
      </c>
      <c r="E267" t="s">
        <v>5098</v>
      </c>
      <c r="F267" s="10">
        <v>44802</v>
      </c>
      <c r="G267" t="s">
        <v>5098</v>
      </c>
      <c r="H267" s="10">
        <v>44802</v>
      </c>
      <c r="I267">
        <v>389</v>
      </c>
      <c r="J267">
        <v>352</v>
      </c>
      <c r="K267" s="9" t="s">
        <v>5108</v>
      </c>
    </row>
    <row r="268" spans="1:11">
      <c r="A268" t="s">
        <v>5107</v>
      </c>
      <c r="B268">
        <v>307</v>
      </c>
      <c r="C268">
        <v>1</v>
      </c>
      <c r="D268" t="s">
        <v>5097</v>
      </c>
      <c r="E268" t="s">
        <v>5098</v>
      </c>
      <c r="F268" s="10">
        <v>44553</v>
      </c>
      <c r="G268" t="s">
        <v>5098</v>
      </c>
      <c r="H268" s="10">
        <v>44553</v>
      </c>
      <c r="I268">
        <v>390</v>
      </c>
      <c r="J268">
        <v>352</v>
      </c>
      <c r="K268" s="9" t="s">
        <v>5108</v>
      </c>
    </row>
    <row r="269" spans="1:11">
      <c r="A269" t="s">
        <v>5107</v>
      </c>
      <c r="B269">
        <v>308</v>
      </c>
      <c r="C269">
        <v>1</v>
      </c>
      <c r="D269" t="s">
        <v>5097</v>
      </c>
      <c r="E269" t="s">
        <v>5098</v>
      </c>
      <c r="F269" s="10">
        <v>44803</v>
      </c>
      <c r="G269" t="s">
        <v>5098</v>
      </c>
      <c r="H269" s="10">
        <v>44803</v>
      </c>
      <c r="I269">
        <v>392</v>
      </c>
      <c r="J269">
        <v>353</v>
      </c>
      <c r="K269" s="9" t="s">
        <v>5108</v>
      </c>
    </row>
    <row r="270" spans="1:11">
      <c r="A270" t="s">
        <v>5107</v>
      </c>
      <c r="B270">
        <v>309</v>
      </c>
      <c r="C270">
        <v>1</v>
      </c>
      <c r="D270" t="s">
        <v>5097</v>
      </c>
      <c r="E270" t="s">
        <v>5098</v>
      </c>
      <c r="F270" s="10">
        <v>44804</v>
      </c>
      <c r="G270" t="s">
        <v>5098</v>
      </c>
      <c r="H270" s="10">
        <v>44804</v>
      </c>
      <c r="I270">
        <v>395</v>
      </c>
      <c r="J270">
        <v>353</v>
      </c>
      <c r="K270" s="9" t="s">
        <v>5108</v>
      </c>
    </row>
    <row r="271" spans="1:11">
      <c r="A271" t="s">
        <v>5107</v>
      </c>
      <c r="B271">
        <v>310</v>
      </c>
      <c r="C271">
        <v>1</v>
      </c>
      <c r="D271" t="s">
        <v>5097</v>
      </c>
      <c r="E271" t="s">
        <v>5098</v>
      </c>
      <c r="F271" s="10">
        <v>44805</v>
      </c>
      <c r="G271" t="s">
        <v>5098</v>
      </c>
      <c r="H271" s="10">
        <v>44805</v>
      </c>
      <c r="I271">
        <v>396</v>
      </c>
      <c r="J271">
        <v>353</v>
      </c>
      <c r="K271" s="9" t="s">
        <v>5108</v>
      </c>
    </row>
    <row r="272" spans="1:11">
      <c r="A272" t="s">
        <v>5107</v>
      </c>
      <c r="B272">
        <v>311</v>
      </c>
      <c r="C272">
        <v>1</v>
      </c>
      <c r="D272" t="s">
        <v>5097</v>
      </c>
      <c r="E272" t="s">
        <v>5098</v>
      </c>
      <c r="F272" s="10">
        <v>44806</v>
      </c>
      <c r="G272" t="s">
        <v>5098</v>
      </c>
      <c r="H272" s="10">
        <v>44806</v>
      </c>
      <c r="I272">
        <v>397</v>
      </c>
      <c r="J272">
        <v>353</v>
      </c>
      <c r="K272" s="9" t="s">
        <v>5108</v>
      </c>
    </row>
    <row r="273" spans="1:11">
      <c r="A273" t="s">
        <v>5107</v>
      </c>
      <c r="B273">
        <v>312</v>
      </c>
      <c r="C273">
        <v>1</v>
      </c>
      <c r="D273" t="s">
        <v>5097</v>
      </c>
      <c r="E273" t="s">
        <v>5098</v>
      </c>
      <c r="F273" s="10">
        <v>44554</v>
      </c>
      <c r="G273" t="s">
        <v>5098</v>
      </c>
      <c r="H273" s="10">
        <v>44554</v>
      </c>
      <c r="I273">
        <v>400</v>
      </c>
      <c r="J273">
        <v>353</v>
      </c>
      <c r="K273" s="9" t="s">
        <v>5108</v>
      </c>
    </row>
    <row r="274" spans="1:11">
      <c r="A274" t="s">
        <v>5107</v>
      </c>
      <c r="B274">
        <v>313</v>
      </c>
      <c r="C274">
        <v>1</v>
      </c>
      <c r="D274" t="s">
        <v>5097</v>
      </c>
      <c r="E274" t="s">
        <v>5098</v>
      </c>
      <c r="F274" s="10">
        <v>44807</v>
      </c>
      <c r="G274" t="s">
        <v>5098</v>
      </c>
      <c r="H274" s="10">
        <v>44807</v>
      </c>
      <c r="I274">
        <v>403</v>
      </c>
      <c r="J274">
        <v>354</v>
      </c>
      <c r="K274" s="9" t="s">
        <v>5108</v>
      </c>
    </row>
    <row r="275" spans="1:11">
      <c r="A275" t="s">
        <v>5107</v>
      </c>
      <c r="B275">
        <v>314</v>
      </c>
      <c r="C275">
        <v>1</v>
      </c>
      <c r="D275" t="s">
        <v>5097</v>
      </c>
      <c r="E275" t="s">
        <v>5098</v>
      </c>
      <c r="F275" s="10">
        <v>44808</v>
      </c>
      <c r="G275" t="s">
        <v>5098</v>
      </c>
      <c r="H275" s="10">
        <v>44808</v>
      </c>
      <c r="I275">
        <v>404</v>
      </c>
      <c r="J275">
        <v>354</v>
      </c>
      <c r="K275" s="9" t="s">
        <v>5108</v>
      </c>
    </row>
    <row r="276" spans="1:11">
      <c r="A276" t="s">
        <v>5107</v>
      </c>
      <c r="B276">
        <v>315</v>
      </c>
      <c r="C276">
        <v>1</v>
      </c>
      <c r="D276" t="s">
        <v>5097</v>
      </c>
      <c r="E276" t="s">
        <v>5098</v>
      </c>
      <c r="F276" s="10">
        <v>44809</v>
      </c>
      <c r="G276" t="s">
        <v>5098</v>
      </c>
      <c r="H276" s="10">
        <v>44809</v>
      </c>
      <c r="I276">
        <v>406</v>
      </c>
      <c r="J276">
        <v>354</v>
      </c>
      <c r="K276" s="9" t="s">
        <v>5108</v>
      </c>
    </row>
    <row r="277" spans="1:11">
      <c r="A277" t="s">
        <v>5107</v>
      </c>
      <c r="B277">
        <v>316</v>
      </c>
      <c r="C277">
        <v>1</v>
      </c>
      <c r="D277" t="s">
        <v>5097</v>
      </c>
      <c r="E277" t="s">
        <v>5098</v>
      </c>
      <c r="F277" s="10">
        <v>44810</v>
      </c>
      <c r="G277" t="s">
        <v>5098</v>
      </c>
      <c r="H277" s="10">
        <v>44810</v>
      </c>
      <c r="I277">
        <v>408</v>
      </c>
      <c r="J277">
        <v>354</v>
      </c>
      <c r="K277" s="9" t="s">
        <v>5108</v>
      </c>
    </row>
    <row r="278" spans="1:11">
      <c r="A278" t="s">
        <v>5107</v>
      </c>
      <c r="B278">
        <v>317</v>
      </c>
      <c r="C278">
        <v>1</v>
      </c>
      <c r="D278" t="s">
        <v>5097</v>
      </c>
      <c r="E278" t="s">
        <v>5098</v>
      </c>
      <c r="F278" s="10">
        <v>44555</v>
      </c>
      <c r="G278" t="s">
        <v>5098</v>
      </c>
      <c r="H278" s="10">
        <v>44555</v>
      </c>
      <c r="I278">
        <v>410</v>
      </c>
      <c r="J278">
        <v>354</v>
      </c>
      <c r="K278" s="9" t="s">
        <v>5108</v>
      </c>
    </row>
    <row r="279" spans="1:11">
      <c r="A279" t="s">
        <v>5107</v>
      </c>
      <c r="B279">
        <v>318</v>
      </c>
      <c r="C279">
        <v>1</v>
      </c>
      <c r="D279" t="s">
        <v>5097</v>
      </c>
      <c r="E279" t="s">
        <v>5098</v>
      </c>
      <c r="F279" s="10">
        <v>44811</v>
      </c>
      <c r="G279" t="s">
        <v>5098</v>
      </c>
      <c r="H279" s="10">
        <v>44811</v>
      </c>
      <c r="I279">
        <v>411</v>
      </c>
      <c r="J279">
        <v>355</v>
      </c>
      <c r="K279" s="9" t="s">
        <v>5108</v>
      </c>
    </row>
    <row r="280" spans="1:11">
      <c r="A280" t="s">
        <v>5107</v>
      </c>
      <c r="B280">
        <v>319</v>
      </c>
      <c r="C280">
        <v>1</v>
      </c>
      <c r="D280" t="s">
        <v>5097</v>
      </c>
      <c r="E280" t="s">
        <v>5098</v>
      </c>
      <c r="F280" s="10">
        <v>44812</v>
      </c>
      <c r="G280" t="s">
        <v>5098</v>
      </c>
      <c r="H280" s="10">
        <v>44812</v>
      </c>
      <c r="I280">
        <v>412</v>
      </c>
      <c r="J280">
        <v>355</v>
      </c>
      <c r="K280" s="9" t="s">
        <v>5108</v>
      </c>
    </row>
    <row r="281" spans="1:11">
      <c r="A281" t="s">
        <v>5107</v>
      </c>
      <c r="B281">
        <v>320</v>
      </c>
      <c r="C281">
        <v>1</v>
      </c>
      <c r="D281" t="s">
        <v>5097</v>
      </c>
      <c r="E281" t="s">
        <v>5098</v>
      </c>
      <c r="F281" s="10">
        <v>44813</v>
      </c>
      <c r="G281" t="s">
        <v>5098</v>
      </c>
      <c r="H281" s="10">
        <v>44813</v>
      </c>
      <c r="I281">
        <v>413</v>
      </c>
      <c r="J281">
        <v>355</v>
      </c>
      <c r="K281" s="9" t="s">
        <v>5108</v>
      </c>
    </row>
    <row r="282" spans="1:11">
      <c r="A282" t="s">
        <v>5107</v>
      </c>
      <c r="B282">
        <v>321</v>
      </c>
      <c r="C282">
        <v>1</v>
      </c>
      <c r="D282" t="s">
        <v>5097</v>
      </c>
      <c r="E282" t="s">
        <v>5098</v>
      </c>
      <c r="F282" s="10">
        <v>44814</v>
      </c>
      <c r="G282" t="s">
        <v>5098</v>
      </c>
      <c r="H282" s="10">
        <v>44814</v>
      </c>
      <c r="I282">
        <v>414</v>
      </c>
      <c r="J282">
        <v>355</v>
      </c>
      <c r="K282" s="9" t="s">
        <v>5108</v>
      </c>
    </row>
    <row r="283" spans="1:11">
      <c r="A283" t="s">
        <v>5107</v>
      </c>
      <c r="B283">
        <v>322</v>
      </c>
      <c r="C283">
        <v>1</v>
      </c>
      <c r="D283" t="s">
        <v>5097</v>
      </c>
      <c r="E283" t="s">
        <v>5098</v>
      </c>
      <c r="F283" s="10">
        <v>44815</v>
      </c>
      <c r="G283" t="s">
        <v>5098</v>
      </c>
      <c r="H283" s="10">
        <v>44815</v>
      </c>
      <c r="I283">
        <v>415</v>
      </c>
      <c r="J283">
        <v>355</v>
      </c>
      <c r="K283" s="9" t="s">
        <v>5108</v>
      </c>
    </row>
    <row r="284" spans="1:11">
      <c r="A284" t="s">
        <v>5107</v>
      </c>
      <c r="B284">
        <v>323</v>
      </c>
      <c r="C284">
        <v>1</v>
      </c>
      <c r="D284" t="s">
        <v>5097</v>
      </c>
      <c r="E284" t="s">
        <v>5098</v>
      </c>
      <c r="F284" s="10">
        <v>44816</v>
      </c>
      <c r="G284" t="s">
        <v>5098</v>
      </c>
      <c r="H284" s="10">
        <v>44816</v>
      </c>
      <c r="I284">
        <v>416</v>
      </c>
      <c r="J284">
        <v>355</v>
      </c>
      <c r="K284" s="9" t="s">
        <v>5108</v>
      </c>
    </row>
    <row r="285" spans="1:11">
      <c r="A285" t="s">
        <v>5107</v>
      </c>
      <c r="B285">
        <v>324</v>
      </c>
      <c r="C285">
        <v>1</v>
      </c>
      <c r="D285" t="s">
        <v>5097</v>
      </c>
      <c r="E285" t="s">
        <v>5098</v>
      </c>
      <c r="F285" s="10">
        <v>44817</v>
      </c>
      <c r="G285" t="s">
        <v>5098</v>
      </c>
      <c r="H285" s="10">
        <v>44817</v>
      </c>
      <c r="I285">
        <v>417</v>
      </c>
      <c r="J285">
        <v>355</v>
      </c>
      <c r="K285" s="9" t="s">
        <v>5108</v>
      </c>
    </row>
    <row r="286" spans="1:11">
      <c r="A286" t="s">
        <v>5107</v>
      </c>
      <c r="B286">
        <v>325</v>
      </c>
      <c r="C286">
        <v>1</v>
      </c>
      <c r="D286" t="s">
        <v>5097</v>
      </c>
      <c r="E286" t="s">
        <v>5098</v>
      </c>
      <c r="F286" s="10">
        <v>44818</v>
      </c>
      <c r="G286" t="s">
        <v>5098</v>
      </c>
      <c r="H286" s="10">
        <v>44818</v>
      </c>
      <c r="I286">
        <v>418</v>
      </c>
      <c r="J286">
        <v>355</v>
      </c>
      <c r="K286" s="9" t="s">
        <v>5108</v>
      </c>
    </row>
    <row r="287" spans="1:11">
      <c r="A287" t="s">
        <v>5107</v>
      </c>
      <c r="B287">
        <v>326</v>
      </c>
      <c r="C287">
        <v>1</v>
      </c>
      <c r="D287" t="s">
        <v>5097</v>
      </c>
      <c r="E287" t="s">
        <v>5098</v>
      </c>
      <c r="F287" s="10">
        <v>44819</v>
      </c>
      <c r="G287" t="s">
        <v>5098</v>
      </c>
      <c r="H287" s="10">
        <v>44819</v>
      </c>
      <c r="I287">
        <v>419</v>
      </c>
      <c r="J287">
        <v>355</v>
      </c>
      <c r="K287" s="9" t="s">
        <v>5108</v>
      </c>
    </row>
    <row r="288" spans="1:11">
      <c r="A288" t="s">
        <v>5107</v>
      </c>
      <c r="B288">
        <v>327</v>
      </c>
      <c r="C288">
        <v>1</v>
      </c>
      <c r="D288" t="s">
        <v>5097</v>
      </c>
      <c r="E288" t="s">
        <v>5098</v>
      </c>
      <c r="F288" s="10">
        <v>44820</v>
      </c>
      <c r="G288" t="s">
        <v>5098</v>
      </c>
      <c r="H288" s="10">
        <v>44820</v>
      </c>
      <c r="I288">
        <v>420</v>
      </c>
      <c r="J288">
        <v>355</v>
      </c>
      <c r="K288" s="9" t="s">
        <v>5108</v>
      </c>
    </row>
    <row r="289" spans="1:11">
      <c r="A289" t="s">
        <v>5107</v>
      </c>
      <c r="B289">
        <v>328</v>
      </c>
      <c r="C289">
        <v>1</v>
      </c>
      <c r="D289" t="s">
        <v>5097</v>
      </c>
      <c r="E289" t="s">
        <v>5098</v>
      </c>
      <c r="F289" s="10">
        <v>44821</v>
      </c>
      <c r="G289" t="s">
        <v>5098</v>
      </c>
      <c r="H289" s="10">
        <v>44821</v>
      </c>
      <c r="I289">
        <v>421</v>
      </c>
      <c r="J289">
        <v>356</v>
      </c>
      <c r="K289" s="9" t="s">
        <v>5108</v>
      </c>
    </row>
    <row r="290" spans="1:11">
      <c r="A290" t="s">
        <v>5107</v>
      </c>
      <c r="B290">
        <v>329</v>
      </c>
      <c r="C290">
        <v>1</v>
      </c>
      <c r="D290" t="s">
        <v>5097</v>
      </c>
      <c r="E290" t="s">
        <v>5098</v>
      </c>
      <c r="F290" s="10">
        <v>44822</v>
      </c>
      <c r="G290" t="s">
        <v>5098</v>
      </c>
      <c r="H290" s="10">
        <v>44822</v>
      </c>
      <c r="I290">
        <v>424</v>
      </c>
      <c r="J290">
        <v>356</v>
      </c>
      <c r="K290" s="9" t="s">
        <v>5108</v>
      </c>
    </row>
    <row r="291" spans="1:11">
      <c r="A291" t="s">
        <v>5107</v>
      </c>
      <c r="B291">
        <v>330</v>
      </c>
      <c r="C291">
        <v>1</v>
      </c>
      <c r="D291" t="s">
        <v>5097</v>
      </c>
      <c r="E291" t="s">
        <v>5098</v>
      </c>
      <c r="F291" s="10">
        <v>44823</v>
      </c>
      <c r="G291" t="s">
        <v>5098</v>
      </c>
      <c r="H291" s="10">
        <v>44823</v>
      </c>
      <c r="I291">
        <v>425</v>
      </c>
      <c r="J291">
        <v>356</v>
      </c>
      <c r="K291" s="9" t="s">
        <v>5108</v>
      </c>
    </row>
    <row r="292" spans="1:11">
      <c r="A292" t="s">
        <v>5107</v>
      </c>
      <c r="B292">
        <v>331</v>
      </c>
      <c r="C292">
        <v>1</v>
      </c>
      <c r="D292" t="s">
        <v>5097</v>
      </c>
      <c r="E292" t="s">
        <v>5098</v>
      </c>
      <c r="F292" s="10">
        <v>44824</v>
      </c>
      <c r="G292" t="s">
        <v>5098</v>
      </c>
      <c r="H292" s="10">
        <v>44824</v>
      </c>
      <c r="I292">
        <v>426</v>
      </c>
      <c r="J292">
        <v>356</v>
      </c>
      <c r="K292" s="9" t="s">
        <v>5108</v>
      </c>
    </row>
    <row r="293" spans="1:11">
      <c r="A293" t="s">
        <v>5107</v>
      </c>
      <c r="B293">
        <v>332</v>
      </c>
      <c r="C293">
        <v>1</v>
      </c>
      <c r="D293" t="s">
        <v>5097</v>
      </c>
      <c r="E293" t="s">
        <v>5098</v>
      </c>
      <c r="F293" s="10">
        <v>44825</v>
      </c>
      <c r="G293" t="s">
        <v>5098</v>
      </c>
      <c r="H293" s="10">
        <v>44825</v>
      </c>
      <c r="I293">
        <v>427</v>
      </c>
      <c r="J293">
        <v>356</v>
      </c>
      <c r="K293" s="9" t="s">
        <v>5108</v>
      </c>
    </row>
    <row r="294" spans="1:11">
      <c r="A294" t="s">
        <v>5107</v>
      </c>
      <c r="B294">
        <v>333</v>
      </c>
      <c r="C294">
        <v>1</v>
      </c>
      <c r="D294" t="s">
        <v>5097</v>
      </c>
      <c r="E294" t="s">
        <v>5098</v>
      </c>
      <c r="F294" s="10">
        <v>44826</v>
      </c>
      <c r="G294" t="s">
        <v>5098</v>
      </c>
      <c r="H294" s="10">
        <v>44826</v>
      </c>
      <c r="I294">
        <v>428</v>
      </c>
      <c r="J294">
        <v>356</v>
      </c>
      <c r="K294" s="9" t="s">
        <v>5108</v>
      </c>
    </row>
    <row r="295" spans="1:11">
      <c r="A295" t="s">
        <v>5107</v>
      </c>
      <c r="B295">
        <v>334</v>
      </c>
      <c r="C295">
        <v>1</v>
      </c>
      <c r="D295" t="s">
        <v>5097</v>
      </c>
      <c r="E295" t="s">
        <v>5098</v>
      </c>
      <c r="F295" s="10">
        <v>44827</v>
      </c>
      <c r="G295" t="s">
        <v>5098</v>
      </c>
      <c r="H295" s="10">
        <v>44827</v>
      </c>
      <c r="I295">
        <v>430</v>
      </c>
      <c r="J295">
        <v>356</v>
      </c>
      <c r="K295" s="9" t="s">
        <v>5108</v>
      </c>
    </row>
    <row r="296" spans="1:11">
      <c r="A296" t="s">
        <v>5107</v>
      </c>
      <c r="B296">
        <v>335</v>
      </c>
      <c r="C296">
        <v>1</v>
      </c>
      <c r="D296" t="s">
        <v>5097</v>
      </c>
      <c r="E296" t="s">
        <v>5098</v>
      </c>
      <c r="F296" s="10">
        <v>44828</v>
      </c>
      <c r="G296" t="s">
        <v>5098</v>
      </c>
      <c r="H296" s="10">
        <v>44828</v>
      </c>
      <c r="I296">
        <v>431</v>
      </c>
      <c r="J296">
        <v>357</v>
      </c>
      <c r="K296" s="9" t="s">
        <v>5108</v>
      </c>
    </row>
    <row r="297" spans="1:11">
      <c r="A297" t="s">
        <v>5107</v>
      </c>
      <c r="B297">
        <v>336</v>
      </c>
      <c r="C297">
        <v>1</v>
      </c>
      <c r="D297" t="s">
        <v>5097</v>
      </c>
      <c r="E297" t="s">
        <v>5098</v>
      </c>
      <c r="F297" s="10">
        <v>44829</v>
      </c>
      <c r="G297" t="s">
        <v>5098</v>
      </c>
      <c r="H297" s="10">
        <v>44829</v>
      </c>
      <c r="I297">
        <v>432</v>
      </c>
      <c r="J297">
        <v>357</v>
      </c>
      <c r="K297" s="9" t="s">
        <v>5108</v>
      </c>
    </row>
    <row r="298" spans="1:11">
      <c r="A298" t="s">
        <v>5107</v>
      </c>
      <c r="B298">
        <v>337</v>
      </c>
      <c r="C298">
        <v>1</v>
      </c>
      <c r="D298" t="s">
        <v>5097</v>
      </c>
      <c r="E298" t="s">
        <v>5098</v>
      </c>
      <c r="F298" s="10">
        <v>44830</v>
      </c>
      <c r="G298" t="s">
        <v>5098</v>
      </c>
      <c r="H298" s="10">
        <v>44830</v>
      </c>
      <c r="I298">
        <v>433</v>
      </c>
      <c r="J298">
        <v>357</v>
      </c>
      <c r="K298" s="9" t="s">
        <v>5108</v>
      </c>
    </row>
    <row r="299" spans="1:11">
      <c r="A299" t="s">
        <v>5107</v>
      </c>
      <c r="B299">
        <v>338</v>
      </c>
      <c r="C299">
        <v>1</v>
      </c>
      <c r="D299" t="s">
        <v>5097</v>
      </c>
      <c r="E299" t="s">
        <v>5098</v>
      </c>
      <c r="F299" s="10">
        <v>44831</v>
      </c>
      <c r="G299" t="s">
        <v>5098</v>
      </c>
      <c r="H299" s="10">
        <v>44831</v>
      </c>
      <c r="I299">
        <v>434</v>
      </c>
      <c r="J299">
        <v>357</v>
      </c>
      <c r="K299" s="9" t="s">
        <v>5108</v>
      </c>
    </row>
    <row r="300" spans="1:11">
      <c r="A300" t="s">
        <v>5107</v>
      </c>
      <c r="B300">
        <v>339</v>
      </c>
      <c r="C300">
        <v>1</v>
      </c>
      <c r="D300" t="s">
        <v>5097</v>
      </c>
      <c r="E300" t="s">
        <v>5098</v>
      </c>
      <c r="F300" s="10">
        <v>44832</v>
      </c>
      <c r="G300" t="s">
        <v>5098</v>
      </c>
      <c r="H300" s="10">
        <v>44832</v>
      </c>
      <c r="I300">
        <v>435</v>
      </c>
      <c r="J300">
        <v>357</v>
      </c>
      <c r="K300" s="9" t="s">
        <v>5108</v>
      </c>
    </row>
    <row r="301" spans="1:11">
      <c r="A301" t="s">
        <v>5107</v>
      </c>
      <c r="B301">
        <v>340</v>
      </c>
      <c r="C301">
        <v>1</v>
      </c>
      <c r="D301" t="s">
        <v>5097</v>
      </c>
      <c r="E301" t="s">
        <v>5098</v>
      </c>
      <c r="F301" s="10">
        <v>44833</v>
      </c>
      <c r="G301" t="s">
        <v>5098</v>
      </c>
      <c r="H301" s="10">
        <v>44833</v>
      </c>
      <c r="I301">
        <v>436</v>
      </c>
      <c r="J301">
        <v>357</v>
      </c>
      <c r="K301" s="9" t="s">
        <v>5108</v>
      </c>
    </row>
    <row r="302" spans="1:11">
      <c r="A302" t="s">
        <v>5107</v>
      </c>
      <c r="B302">
        <v>341</v>
      </c>
      <c r="C302">
        <v>1</v>
      </c>
      <c r="D302" t="s">
        <v>5097</v>
      </c>
      <c r="E302" t="s">
        <v>5098</v>
      </c>
      <c r="F302" s="10">
        <v>44834</v>
      </c>
      <c r="G302" t="s">
        <v>5098</v>
      </c>
      <c r="H302" s="10">
        <v>44834</v>
      </c>
      <c r="I302">
        <v>437</v>
      </c>
      <c r="J302">
        <v>357</v>
      </c>
      <c r="K302" s="9" t="s">
        <v>5108</v>
      </c>
    </row>
    <row r="303" spans="1:11">
      <c r="A303" t="s">
        <v>5107</v>
      </c>
      <c r="B303">
        <v>342</v>
      </c>
      <c r="C303">
        <v>1</v>
      </c>
      <c r="D303" t="s">
        <v>5097</v>
      </c>
      <c r="E303" t="s">
        <v>5098</v>
      </c>
      <c r="F303" s="10">
        <v>44835</v>
      </c>
      <c r="G303" t="s">
        <v>5098</v>
      </c>
      <c r="H303" s="10">
        <v>44835</v>
      </c>
      <c r="I303">
        <v>439</v>
      </c>
      <c r="J303">
        <v>357</v>
      </c>
      <c r="K303" s="9" t="s">
        <v>5108</v>
      </c>
    </row>
    <row r="304" spans="1:11">
      <c r="A304" t="s">
        <v>5107</v>
      </c>
      <c r="B304">
        <v>343</v>
      </c>
      <c r="C304">
        <v>1</v>
      </c>
      <c r="D304" t="s">
        <v>5097</v>
      </c>
      <c r="E304" t="s">
        <v>5098</v>
      </c>
      <c r="F304" s="10">
        <v>44836</v>
      </c>
      <c r="G304" t="s">
        <v>5098</v>
      </c>
      <c r="H304" s="10">
        <v>44836</v>
      </c>
      <c r="I304">
        <v>440</v>
      </c>
      <c r="J304">
        <v>357</v>
      </c>
      <c r="K304" s="9" t="s">
        <v>5108</v>
      </c>
    </row>
    <row r="305" spans="1:11">
      <c r="A305" t="s">
        <v>5107</v>
      </c>
      <c r="B305">
        <v>344</v>
      </c>
      <c r="C305">
        <v>1</v>
      </c>
      <c r="D305" t="s">
        <v>5097</v>
      </c>
      <c r="E305" t="s">
        <v>5098</v>
      </c>
      <c r="F305" s="10">
        <v>44837</v>
      </c>
      <c r="G305" t="s">
        <v>5098</v>
      </c>
      <c r="H305" s="10">
        <v>44837</v>
      </c>
      <c r="I305">
        <v>441</v>
      </c>
      <c r="J305">
        <v>358</v>
      </c>
      <c r="K305" s="9" t="s">
        <v>5108</v>
      </c>
    </row>
    <row r="306" spans="1:11">
      <c r="A306" t="s">
        <v>5107</v>
      </c>
      <c r="B306">
        <v>345</v>
      </c>
      <c r="C306">
        <v>1</v>
      </c>
      <c r="D306" t="s">
        <v>5097</v>
      </c>
      <c r="E306" t="s">
        <v>5098</v>
      </c>
      <c r="F306" s="10">
        <v>44838</v>
      </c>
      <c r="G306" t="s">
        <v>5098</v>
      </c>
      <c r="H306" s="10">
        <v>44838</v>
      </c>
      <c r="I306">
        <v>445</v>
      </c>
      <c r="J306">
        <v>358</v>
      </c>
      <c r="K306" s="9" t="s">
        <v>5108</v>
      </c>
    </row>
    <row r="307" spans="1:11">
      <c r="A307" t="s">
        <v>5107</v>
      </c>
      <c r="B307">
        <v>346</v>
      </c>
      <c r="C307">
        <v>1</v>
      </c>
      <c r="D307" t="s">
        <v>5097</v>
      </c>
      <c r="E307" t="s">
        <v>5098</v>
      </c>
      <c r="F307" s="10">
        <v>44839</v>
      </c>
      <c r="G307" t="s">
        <v>5098</v>
      </c>
      <c r="H307" s="10">
        <v>44839</v>
      </c>
      <c r="I307">
        <v>446</v>
      </c>
      <c r="J307">
        <v>358</v>
      </c>
      <c r="K307" s="9" t="s">
        <v>5108</v>
      </c>
    </row>
    <row r="308" spans="1:11">
      <c r="A308" t="s">
        <v>5107</v>
      </c>
      <c r="B308">
        <v>347</v>
      </c>
      <c r="C308">
        <v>1</v>
      </c>
      <c r="D308" t="s">
        <v>5097</v>
      </c>
      <c r="E308" t="s">
        <v>5098</v>
      </c>
      <c r="F308" s="10">
        <v>44840</v>
      </c>
      <c r="G308" t="s">
        <v>5098</v>
      </c>
      <c r="H308" s="10">
        <v>44840</v>
      </c>
      <c r="I308">
        <v>447</v>
      </c>
      <c r="J308">
        <v>358</v>
      </c>
      <c r="K308" s="9" t="s">
        <v>5108</v>
      </c>
    </row>
    <row r="309" spans="1:11">
      <c r="A309" t="s">
        <v>5107</v>
      </c>
      <c r="B309">
        <v>348</v>
      </c>
      <c r="C309">
        <v>1</v>
      </c>
      <c r="D309" t="s">
        <v>5097</v>
      </c>
      <c r="E309" t="s">
        <v>5098</v>
      </c>
      <c r="F309" s="10">
        <v>44841</v>
      </c>
      <c r="G309" t="s">
        <v>5098</v>
      </c>
      <c r="H309" s="10">
        <v>44841</v>
      </c>
      <c r="I309">
        <v>448</v>
      </c>
      <c r="J309">
        <v>358</v>
      </c>
      <c r="K309" s="9" t="s">
        <v>5108</v>
      </c>
    </row>
    <row r="310" spans="1:11">
      <c r="A310" t="s">
        <v>5107</v>
      </c>
      <c r="B310">
        <v>349</v>
      </c>
      <c r="C310">
        <v>1</v>
      </c>
      <c r="D310" t="s">
        <v>5097</v>
      </c>
      <c r="E310" t="s">
        <v>5098</v>
      </c>
      <c r="F310" s="10">
        <v>44556</v>
      </c>
      <c r="G310" t="s">
        <v>5098</v>
      </c>
      <c r="H310" s="10">
        <v>44556</v>
      </c>
      <c r="I310">
        <v>450</v>
      </c>
      <c r="J310">
        <v>358</v>
      </c>
      <c r="K310" s="9" t="s">
        <v>5108</v>
      </c>
    </row>
    <row r="311" spans="1:11">
      <c r="A311" t="s">
        <v>5107</v>
      </c>
      <c r="B311">
        <v>350</v>
      </c>
      <c r="C311">
        <v>1</v>
      </c>
      <c r="D311" t="s">
        <v>5097</v>
      </c>
      <c r="E311" t="s">
        <v>5098</v>
      </c>
      <c r="F311" s="10">
        <v>44842</v>
      </c>
      <c r="G311" t="s">
        <v>5098</v>
      </c>
      <c r="H311" s="10">
        <v>44842</v>
      </c>
      <c r="I311">
        <v>452</v>
      </c>
      <c r="J311">
        <v>359</v>
      </c>
      <c r="K311" s="9" t="s">
        <v>5108</v>
      </c>
    </row>
    <row r="312" spans="1:11">
      <c r="A312" t="s">
        <v>5107</v>
      </c>
      <c r="B312">
        <v>351</v>
      </c>
      <c r="C312">
        <v>1</v>
      </c>
      <c r="D312" t="s">
        <v>5097</v>
      </c>
      <c r="E312" t="s">
        <v>5098</v>
      </c>
      <c r="F312" s="10">
        <v>44843</v>
      </c>
      <c r="G312" t="s">
        <v>5098</v>
      </c>
      <c r="H312" s="10">
        <v>44843</v>
      </c>
      <c r="I312">
        <v>453</v>
      </c>
      <c r="J312">
        <v>359</v>
      </c>
      <c r="K312" s="9" t="s">
        <v>5108</v>
      </c>
    </row>
    <row r="313" spans="1:11">
      <c r="A313" t="s">
        <v>5107</v>
      </c>
      <c r="B313">
        <v>352</v>
      </c>
      <c r="C313">
        <v>1</v>
      </c>
      <c r="D313" t="s">
        <v>5097</v>
      </c>
      <c r="E313" t="s">
        <v>5098</v>
      </c>
      <c r="F313" s="10">
        <v>44844</v>
      </c>
      <c r="G313" t="s">
        <v>5098</v>
      </c>
      <c r="H313" s="10">
        <v>44844</v>
      </c>
      <c r="I313">
        <v>455</v>
      </c>
      <c r="J313">
        <v>359</v>
      </c>
      <c r="K313" s="9" t="s">
        <v>5108</v>
      </c>
    </row>
    <row r="314" spans="1:11">
      <c r="A314" t="s">
        <v>5107</v>
      </c>
      <c r="B314">
        <v>353</v>
      </c>
      <c r="C314">
        <v>1</v>
      </c>
      <c r="D314" t="s">
        <v>5097</v>
      </c>
      <c r="E314" t="s">
        <v>5098</v>
      </c>
      <c r="F314" s="10">
        <v>44845</v>
      </c>
      <c r="G314" t="s">
        <v>5098</v>
      </c>
      <c r="H314" s="10">
        <v>44845</v>
      </c>
      <c r="I314">
        <v>456</v>
      </c>
      <c r="J314">
        <v>359</v>
      </c>
      <c r="K314" s="9" t="s">
        <v>5108</v>
      </c>
    </row>
    <row r="315" spans="1:11">
      <c r="A315" t="s">
        <v>5107</v>
      </c>
      <c r="B315">
        <v>354</v>
      </c>
      <c r="C315">
        <v>1</v>
      </c>
      <c r="D315" t="s">
        <v>5097</v>
      </c>
      <c r="E315" t="s">
        <v>5098</v>
      </c>
      <c r="F315" s="10">
        <v>44846</v>
      </c>
      <c r="G315" t="s">
        <v>5098</v>
      </c>
      <c r="H315" s="10">
        <v>44846</v>
      </c>
      <c r="I315">
        <v>457</v>
      </c>
      <c r="J315">
        <v>359</v>
      </c>
      <c r="K315" s="9" t="s">
        <v>5108</v>
      </c>
    </row>
    <row r="316" spans="1:11">
      <c r="A316" t="s">
        <v>5107</v>
      </c>
      <c r="B316">
        <v>355</v>
      </c>
      <c r="C316">
        <v>1</v>
      </c>
      <c r="D316" t="s">
        <v>5097</v>
      </c>
      <c r="E316" t="s">
        <v>5098</v>
      </c>
      <c r="F316" s="10">
        <v>44847</v>
      </c>
      <c r="G316" t="s">
        <v>5098</v>
      </c>
      <c r="H316" s="10">
        <v>44847</v>
      </c>
      <c r="I316">
        <v>458</v>
      </c>
      <c r="J316">
        <v>359</v>
      </c>
      <c r="K316" s="9" t="s">
        <v>5108</v>
      </c>
    </row>
    <row r="317" spans="1:11">
      <c r="A317" t="s">
        <v>5107</v>
      </c>
      <c r="B317">
        <v>356</v>
      </c>
      <c r="C317">
        <v>1</v>
      </c>
      <c r="D317" t="s">
        <v>5097</v>
      </c>
      <c r="E317" t="s">
        <v>5098</v>
      </c>
      <c r="F317" s="10">
        <v>44848</v>
      </c>
      <c r="G317" t="s">
        <v>5098</v>
      </c>
      <c r="H317" s="10">
        <v>44848</v>
      </c>
      <c r="I317">
        <v>459</v>
      </c>
      <c r="J317">
        <v>359</v>
      </c>
      <c r="K317" s="9" t="s">
        <v>5108</v>
      </c>
    </row>
    <row r="318" spans="1:11">
      <c r="A318" t="s">
        <v>5107</v>
      </c>
      <c r="B318">
        <v>357</v>
      </c>
      <c r="C318">
        <v>1</v>
      </c>
      <c r="D318" t="s">
        <v>5097</v>
      </c>
      <c r="E318" t="s">
        <v>5098</v>
      </c>
      <c r="F318" s="10">
        <v>44849</v>
      </c>
      <c r="G318" t="s">
        <v>5098</v>
      </c>
      <c r="H318" s="10">
        <v>44849</v>
      </c>
      <c r="I318">
        <v>460</v>
      </c>
      <c r="J318">
        <v>359</v>
      </c>
      <c r="K318" s="9" t="s">
        <v>5108</v>
      </c>
    </row>
    <row r="319" spans="1:11">
      <c r="A319" t="s">
        <v>5107</v>
      </c>
      <c r="B319">
        <v>358</v>
      </c>
      <c r="C319">
        <v>1</v>
      </c>
      <c r="D319" t="s">
        <v>5097</v>
      </c>
      <c r="E319" t="s">
        <v>5098</v>
      </c>
      <c r="F319" s="10">
        <v>44850</v>
      </c>
      <c r="G319" t="s">
        <v>5098</v>
      </c>
      <c r="H319" s="10">
        <v>44850</v>
      </c>
      <c r="I319">
        <v>461</v>
      </c>
      <c r="J319">
        <v>360</v>
      </c>
      <c r="K319" s="9" t="s">
        <v>5108</v>
      </c>
    </row>
    <row r="320" spans="1:11">
      <c r="A320" t="s">
        <v>5107</v>
      </c>
      <c r="B320">
        <v>359</v>
      </c>
      <c r="C320">
        <v>1</v>
      </c>
      <c r="D320" t="s">
        <v>5097</v>
      </c>
      <c r="E320" t="s">
        <v>5098</v>
      </c>
      <c r="F320" s="10">
        <v>44851</v>
      </c>
      <c r="G320" t="s">
        <v>5098</v>
      </c>
      <c r="H320" s="10">
        <v>44851</v>
      </c>
      <c r="I320">
        <v>462</v>
      </c>
      <c r="J320">
        <v>360</v>
      </c>
      <c r="K320" s="9" t="s">
        <v>5108</v>
      </c>
    </row>
    <row r="321" spans="1:11">
      <c r="A321" t="s">
        <v>5107</v>
      </c>
      <c r="B321">
        <v>360</v>
      </c>
      <c r="C321">
        <v>1</v>
      </c>
      <c r="D321" t="s">
        <v>5097</v>
      </c>
      <c r="E321" t="s">
        <v>5098</v>
      </c>
      <c r="F321" s="10">
        <v>44852</v>
      </c>
      <c r="G321" t="s">
        <v>5098</v>
      </c>
      <c r="H321" s="10">
        <v>44852</v>
      </c>
      <c r="I321">
        <v>463</v>
      </c>
      <c r="J321">
        <v>360</v>
      </c>
      <c r="K321" s="9" t="s">
        <v>5108</v>
      </c>
    </row>
    <row r="322" spans="1:11">
      <c r="A322" t="s">
        <v>5107</v>
      </c>
      <c r="B322">
        <v>361</v>
      </c>
      <c r="C322">
        <v>1</v>
      </c>
      <c r="D322" t="s">
        <v>5097</v>
      </c>
      <c r="E322" t="s">
        <v>5098</v>
      </c>
      <c r="F322" s="10">
        <v>44853</v>
      </c>
      <c r="G322" t="s">
        <v>5098</v>
      </c>
      <c r="H322" s="10">
        <v>44853</v>
      </c>
      <c r="I322">
        <v>464</v>
      </c>
      <c r="J322">
        <v>360</v>
      </c>
      <c r="K322" s="9" t="s">
        <v>5108</v>
      </c>
    </row>
    <row r="323" spans="1:11">
      <c r="A323" t="s">
        <v>5107</v>
      </c>
      <c r="B323">
        <v>362</v>
      </c>
      <c r="C323">
        <v>1</v>
      </c>
      <c r="D323" t="s">
        <v>5097</v>
      </c>
      <c r="E323" t="s">
        <v>5098</v>
      </c>
      <c r="F323" s="10">
        <v>44854</v>
      </c>
      <c r="G323" t="s">
        <v>5098</v>
      </c>
      <c r="H323" s="10">
        <v>44854</v>
      </c>
      <c r="I323">
        <v>465</v>
      </c>
      <c r="J323">
        <v>360</v>
      </c>
      <c r="K323" s="9" t="s">
        <v>5108</v>
      </c>
    </row>
    <row r="324" spans="1:11">
      <c r="A324" t="s">
        <v>5107</v>
      </c>
      <c r="B324">
        <v>363</v>
      </c>
      <c r="C324">
        <v>1</v>
      </c>
      <c r="D324" t="s">
        <v>5097</v>
      </c>
      <c r="E324" t="s">
        <v>5098</v>
      </c>
      <c r="F324" s="10">
        <v>44855</v>
      </c>
      <c r="G324" t="s">
        <v>5098</v>
      </c>
      <c r="H324" s="10">
        <v>44855</v>
      </c>
      <c r="I324">
        <v>467</v>
      </c>
      <c r="J324">
        <v>360</v>
      </c>
      <c r="K324" s="9" t="s">
        <v>5108</v>
      </c>
    </row>
    <row r="325" spans="1:11">
      <c r="A325" t="s">
        <v>5107</v>
      </c>
      <c r="B325">
        <v>364</v>
      </c>
      <c r="C325">
        <v>1</v>
      </c>
      <c r="D325" t="s">
        <v>5097</v>
      </c>
      <c r="E325" t="s">
        <v>5098</v>
      </c>
      <c r="F325" s="10">
        <v>44856</v>
      </c>
      <c r="G325" t="s">
        <v>5098</v>
      </c>
      <c r="H325" s="10">
        <v>44856</v>
      </c>
      <c r="I325">
        <v>468</v>
      </c>
      <c r="J325">
        <v>360</v>
      </c>
      <c r="K325" s="9" t="s">
        <v>5108</v>
      </c>
    </row>
    <row r="326" spans="1:11">
      <c r="A326" t="s">
        <v>5107</v>
      </c>
      <c r="B326">
        <v>365</v>
      </c>
      <c r="C326">
        <v>1</v>
      </c>
      <c r="D326" t="s">
        <v>5097</v>
      </c>
      <c r="E326" t="s">
        <v>5098</v>
      </c>
      <c r="F326" s="10">
        <v>44857</v>
      </c>
      <c r="G326" t="s">
        <v>5098</v>
      </c>
      <c r="H326" s="10">
        <v>44857</v>
      </c>
      <c r="I326">
        <v>470</v>
      </c>
      <c r="J326">
        <v>360</v>
      </c>
      <c r="K326" s="9" t="s">
        <v>5108</v>
      </c>
    </row>
    <row r="327" spans="1:11">
      <c r="A327" t="s">
        <v>5107</v>
      </c>
      <c r="B327">
        <v>366</v>
      </c>
      <c r="C327">
        <v>1</v>
      </c>
      <c r="D327" t="s">
        <v>5097</v>
      </c>
      <c r="E327" t="s">
        <v>5098</v>
      </c>
      <c r="F327" s="10">
        <v>44858</v>
      </c>
      <c r="G327" t="s">
        <v>5098</v>
      </c>
      <c r="H327" s="10">
        <v>44858</v>
      </c>
      <c r="I327">
        <v>472</v>
      </c>
      <c r="J327">
        <v>361</v>
      </c>
      <c r="K327" s="9" t="s">
        <v>5108</v>
      </c>
    </row>
    <row r="328" spans="1:11">
      <c r="A328" t="s">
        <v>5107</v>
      </c>
      <c r="B328">
        <v>367</v>
      </c>
      <c r="C328">
        <v>1</v>
      </c>
      <c r="D328" t="s">
        <v>5097</v>
      </c>
      <c r="E328" t="s">
        <v>5098</v>
      </c>
      <c r="F328" s="10">
        <v>44859</v>
      </c>
      <c r="G328" t="s">
        <v>5098</v>
      </c>
      <c r="H328" s="10">
        <v>44859</v>
      </c>
      <c r="I328">
        <v>474</v>
      </c>
      <c r="J328">
        <v>361</v>
      </c>
      <c r="K328" s="9" t="s">
        <v>5108</v>
      </c>
    </row>
    <row r="329" spans="1:11">
      <c r="A329" t="s">
        <v>5107</v>
      </c>
      <c r="B329">
        <v>368</v>
      </c>
      <c r="C329">
        <v>1</v>
      </c>
      <c r="D329" t="s">
        <v>5097</v>
      </c>
      <c r="E329" t="s">
        <v>5098</v>
      </c>
      <c r="F329" s="10">
        <v>44860</v>
      </c>
      <c r="G329" t="s">
        <v>5098</v>
      </c>
      <c r="H329" s="10">
        <v>44860</v>
      </c>
      <c r="I329">
        <v>476</v>
      </c>
      <c r="J329">
        <v>361</v>
      </c>
      <c r="K329" s="9" t="s">
        <v>5108</v>
      </c>
    </row>
    <row r="330" spans="1:11">
      <c r="A330" t="s">
        <v>5107</v>
      </c>
      <c r="B330">
        <v>369</v>
      </c>
      <c r="C330">
        <v>1</v>
      </c>
      <c r="D330" t="s">
        <v>5097</v>
      </c>
      <c r="E330" t="s">
        <v>5098</v>
      </c>
      <c r="F330" s="10">
        <v>44861</v>
      </c>
      <c r="G330" t="s">
        <v>5098</v>
      </c>
      <c r="H330" s="10">
        <v>44861</v>
      </c>
      <c r="I330">
        <v>478</v>
      </c>
      <c r="J330">
        <v>361</v>
      </c>
      <c r="K330" s="9" t="s">
        <v>5108</v>
      </c>
    </row>
    <row r="331" spans="1:11">
      <c r="A331" t="s">
        <v>5107</v>
      </c>
      <c r="B331">
        <v>370</v>
      </c>
      <c r="C331">
        <v>1</v>
      </c>
      <c r="D331" t="s">
        <v>5097</v>
      </c>
      <c r="E331" t="s">
        <v>5098</v>
      </c>
      <c r="F331" s="10">
        <v>44557</v>
      </c>
      <c r="G331" t="s">
        <v>5098</v>
      </c>
      <c r="H331" s="10">
        <v>44557</v>
      </c>
      <c r="I331">
        <v>480</v>
      </c>
      <c r="J331">
        <v>361</v>
      </c>
      <c r="K331" s="9" t="s">
        <v>5108</v>
      </c>
    </row>
    <row r="332" spans="1:11">
      <c r="A332" t="s">
        <v>5107</v>
      </c>
      <c r="B332">
        <v>371</v>
      </c>
      <c r="C332">
        <v>1</v>
      </c>
      <c r="D332" t="s">
        <v>5097</v>
      </c>
      <c r="E332" t="s">
        <v>5098</v>
      </c>
      <c r="F332" s="10">
        <v>44862</v>
      </c>
      <c r="G332" t="s">
        <v>5098</v>
      </c>
      <c r="H332" s="10">
        <v>44862</v>
      </c>
      <c r="I332">
        <v>481</v>
      </c>
      <c r="J332">
        <v>362</v>
      </c>
      <c r="K332" s="9" t="s">
        <v>5108</v>
      </c>
    </row>
    <row r="333" spans="1:11">
      <c r="A333" t="s">
        <v>5107</v>
      </c>
      <c r="B333">
        <v>372</v>
      </c>
      <c r="C333">
        <v>1</v>
      </c>
      <c r="D333" t="s">
        <v>5097</v>
      </c>
      <c r="E333" t="s">
        <v>5098</v>
      </c>
      <c r="F333" s="10">
        <v>44863</v>
      </c>
      <c r="G333" t="s">
        <v>5098</v>
      </c>
      <c r="H333" s="10">
        <v>44863</v>
      </c>
      <c r="I333">
        <v>482</v>
      </c>
      <c r="J333">
        <v>362</v>
      </c>
      <c r="K333" s="9" t="s">
        <v>5108</v>
      </c>
    </row>
    <row r="334" spans="1:11">
      <c r="A334" t="s">
        <v>5107</v>
      </c>
      <c r="B334">
        <v>373</v>
      </c>
      <c r="C334">
        <v>1</v>
      </c>
      <c r="D334" t="s">
        <v>5097</v>
      </c>
      <c r="E334" t="s">
        <v>5098</v>
      </c>
      <c r="F334" s="10">
        <v>44864</v>
      </c>
      <c r="G334" t="s">
        <v>5098</v>
      </c>
      <c r="H334" s="10">
        <v>44864</v>
      </c>
      <c r="I334">
        <v>483</v>
      </c>
      <c r="J334">
        <v>362</v>
      </c>
      <c r="K334" s="9" t="s">
        <v>5108</v>
      </c>
    </row>
    <row r="335" spans="1:11">
      <c r="A335" t="s">
        <v>5107</v>
      </c>
      <c r="B335">
        <v>374</v>
      </c>
      <c r="C335">
        <v>1</v>
      </c>
      <c r="D335" t="s">
        <v>5097</v>
      </c>
      <c r="E335" t="s">
        <v>5098</v>
      </c>
      <c r="F335" s="10">
        <v>44865</v>
      </c>
      <c r="G335" t="s">
        <v>5098</v>
      </c>
      <c r="H335" s="10">
        <v>44865</v>
      </c>
      <c r="I335">
        <v>487</v>
      </c>
      <c r="J335">
        <v>362</v>
      </c>
      <c r="K335" s="9" t="s">
        <v>5108</v>
      </c>
    </row>
    <row r="336" spans="1:11">
      <c r="A336" t="s">
        <v>5107</v>
      </c>
      <c r="B336">
        <v>375</v>
      </c>
      <c r="C336">
        <v>1</v>
      </c>
      <c r="D336" t="s">
        <v>5097</v>
      </c>
      <c r="E336" t="s">
        <v>5098</v>
      </c>
      <c r="F336" s="10">
        <v>44866</v>
      </c>
      <c r="G336" t="s">
        <v>5098</v>
      </c>
      <c r="H336" s="10">
        <v>44866</v>
      </c>
      <c r="I336">
        <v>488</v>
      </c>
      <c r="J336">
        <v>362</v>
      </c>
      <c r="K336" s="9" t="s">
        <v>5108</v>
      </c>
    </row>
    <row r="337" spans="1:11">
      <c r="A337" t="s">
        <v>5107</v>
      </c>
      <c r="B337">
        <v>376</v>
      </c>
      <c r="C337">
        <v>1</v>
      </c>
      <c r="D337" t="s">
        <v>5097</v>
      </c>
      <c r="E337" t="s">
        <v>5098</v>
      </c>
      <c r="F337" s="10">
        <v>44558</v>
      </c>
      <c r="G337" t="s">
        <v>5098</v>
      </c>
      <c r="H337" s="10">
        <v>44558</v>
      </c>
      <c r="I337">
        <v>490</v>
      </c>
      <c r="J337">
        <v>362</v>
      </c>
      <c r="K337" s="9" t="s">
        <v>5108</v>
      </c>
    </row>
    <row r="338" spans="1:11">
      <c r="A338" t="s">
        <v>5107</v>
      </c>
      <c r="B338">
        <v>377</v>
      </c>
      <c r="C338">
        <v>1</v>
      </c>
      <c r="D338" t="s">
        <v>5097</v>
      </c>
      <c r="E338" t="s">
        <v>5098</v>
      </c>
      <c r="F338" s="10">
        <v>44867</v>
      </c>
      <c r="G338" t="s">
        <v>5098</v>
      </c>
      <c r="H338" s="10">
        <v>44867</v>
      </c>
      <c r="I338">
        <v>491</v>
      </c>
      <c r="J338">
        <v>363</v>
      </c>
      <c r="K338" s="9" t="s">
        <v>5108</v>
      </c>
    </row>
    <row r="339" spans="1:11">
      <c r="A339" t="s">
        <v>5107</v>
      </c>
      <c r="B339">
        <v>378</v>
      </c>
      <c r="C339">
        <v>1</v>
      </c>
      <c r="D339" t="s">
        <v>5097</v>
      </c>
      <c r="E339" t="s">
        <v>5098</v>
      </c>
      <c r="F339" s="10">
        <v>44868</v>
      </c>
      <c r="G339" t="s">
        <v>5098</v>
      </c>
      <c r="H339" s="10">
        <v>44868</v>
      </c>
      <c r="I339">
        <v>495</v>
      </c>
      <c r="J339">
        <v>363</v>
      </c>
      <c r="K339" s="9" t="s">
        <v>5108</v>
      </c>
    </row>
    <row r="340" spans="1:11">
      <c r="A340" t="s">
        <v>5107</v>
      </c>
      <c r="B340">
        <v>379</v>
      </c>
      <c r="C340">
        <v>1</v>
      </c>
      <c r="D340" t="s">
        <v>5097</v>
      </c>
      <c r="E340" t="s">
        <v>5098</v>
      </c>
      <c r="F340" s="10">
        <v>44869</v>
      </c>
      <c r="G340" t="s">
        <v>5098</v>
      </c>
      <c r="H340" s="10">
        <v>44869</v>
      </c>
      <c r="I340">
        <v>496</v>
      </c>
      <c r="J340">
        <v>363</v>
      </c>
      <c r="K340" s="9" t="s">
        <v>5108</v>
      </c>
    </row>
    <row r="341" spans="1:11">
      <c r="A341" t="s">
        <v>5107</v>
      </c>
      <c r="B341">
        <v>380</v>
      </c>
      <c r="C341">
        <v>1</v>
      </c>
      <c r="D341" t="s">
        <v>5097</v>
      </c>
      <c r="E341" t="s">
        <v>5098</v>
      </c>
      <c r="F341" s="10">
        <v>44870</v>
      </c>
      <c r="G341" t="s">
        <v>5098</v>
      </c>
      <c r="H341" s="10">
        <v>44870</v>
      </c>
      <c r="I341">
        <v>497</v>
      </c>
      <c r="J341">
        <v>363</v>
      </c>
      <c r="K341" s="9" t="s">
        <v>5108</v>
      </c>
    </row>
    <row r="342" spans="1:11">
      <c r="A342" t="s">
        <v>5107</v>
      </c>
      <c r="B342">
        <v>381</v>
      </c>
      <c r="C342">
        <v>1</v>
      </c>
      <c r="D342" t="s">
        <v>5097</v>
      </c>
      <c r="E342" t="s">
        <v>5098</v>
      </c>
      <c r="F342" s="10">
        <v>44871</v>
      </c>
      <c r="G342" t="s">
        <v>5098</v>
      </c>
      <c r="H342" s="10">
        <v>44871</v>
      </c>
      <c r="I342">
        <v>498</v>
      </c>
      <c r="J342">
        <v>363</v>
      </c>
      <c r="K342" s="9" t="s">
        <v>5108</v>
      </c>
    </row>
    <row r="343" spans="1:11">
      <c r="A343" t="s">
        <v>5107</v>
      </c>
      <c r="B343">
        <v>382</v>
      </c>
      <c r="C343">
        <v>1</v>
      </c>
      <c r="D343" t="s">
        <v>5097</v>
      </c>
      <c r="E343" t="s">
        <v>5098</v>
      </c>
      <c r="F343" s="10">
        <v>44872</v>
      </c>
      <c r="G343" t="s">
        <v>5098</v>
      </c>
      <c r="H343" s="10">
        <v>44872</v>
      </c>
      <c r="I343">
        <v>500</v>
      </c>
      <c r="J343">
        <v>363</v>
      </c>
      <c r="K343" s="9" t="s">
        <v>5108</v>
      </c>
    </row>
    <row r="344" spans="1:11">
      <c r="A344" t="s">
        <v>5107</v>
      </c>
      <c r="B344">
        <v>383</v>
      </c>
      <c r="C344">
        <v>1</v>
      </c>
      <c r="D344" t="s">
        <v>5097</v>
      </c>
      <c r="E344" t="s">
        <v>5098</v>
      </c>
      <c r="F344" s="10">
        <v>44873</v>
      </c>
      <c r="G344" t="s">
        <v>5098</v>
      </c>
      <c r="H344" s="10">
        <v>44873</v>
      </c>
      <c r="I344">
        <v>502</v>
      </c>
      <c r="J344">
        <v>364</v>
      </c>
      <c r="K344" s="9" t="s">
        <v>5108</v>
      </c>
    </row>
    <row r="345" spans="1:11">
      <c r="A345" t="s">
        <v>5107</v>
      </c>
      <c r="B345">
        <v>384</v>
      </c>
      <c r="C345">
        <v>1</v>
      </c>
      <c r="D345" t="s">
        <v>5097</v>
      </c>
      <c r="E345" t="s">
        <v>5098</v>
      </c>
      <c r="F345" s="10">
        <v>44874</v>
      </c>
      <c r="G345" t="s">
        <v>5098</v>
      </c>
      <c r="H345" s="10">
        <v>44874</v>
      </c>
      <c r="I345">
        <v>504</v>
      </c>
      <c r="J345">
        <v>364</v>
      </c>
      <c r="K345" s="9" t="s">
        <v>5108</v>
      </c>
    </row>
    <row r="346" spans="1:11">
      <c r="A346" t="s">
        <v>5107</v>
      </c>
      <c r="B346">
        <v>385</v>
      </c>
      <c r="C346">
        <v>1</v>
      </c>
      <c r="D346" t="s">
        <v>5097</v>
      </c>
      <c r="E346" t="s">
        <v>5098</v>
      </c>
      <c r="F346" s="10">
        <v>44875</v>
      </c>
      <c r="G346" t="s">
        <v>5098</v>
      </c>
      <c r="H346" s="10">
        <v>44875</v>
      </c>
      <c r="I346">
        <v>505</v>
      </c>
      <c r="J346">
        <v>364</v>
      </c>
      <c r="K346" s="9" t="s">
        <v>5108</v>
      </c>
    </row>
    <row r="347" spans="1:11">
      <c r="A347" t="s">
        <v>5107</v>
      </c>
      <c r="B347">
        <v>386</v>
      </c>
      <c r="C347">
        <v>1</v>
      </c>
      <c r="D347" t="s">
        <v>5097</v>
      </c>
      <c r="E347" t="s">
        <v>5098</v>
      </c>
      <c r="F347" s="10">
        <v>44876</v>
      </c>
      <c r="G347" t="s">
        <v>5098</v>
      </c>
      <c r="H347" s="10">
        <v>44876</v>
      </c>
      <c r="I347">
        <v>506</v>
      </c>
      <c r="J347">
        <v>364</v>
      </c>
      <c r="K347" s="9" t="s">
        <v>5108</v>
      </c>
    </row>
    <row r="348" spans="1:11">
      <c r="A348" t="s">
        <v>5107</v>
      </c>
      <c r="B348">
        <v>387</v>
      </c>
      <c r="C348">
        <v>1</v>
      </c>
      <c r="D348" t="s">
        <v>5097</v>
      </c>
      <c r="E348" t="s">
        <v>5098</v>
      </c>
      <c r="F348" s="10">
        <v>44877</v>
      </c>
      <c r="G348" t="s">
        <v>5098</v>
      </c>
      <c r="H348" s="10">
        <v>44877</v>
      </c>
      <c r="I348">
        <v>507</v>
      </c>
      <c r="J348">
        <v>364</v>
      </c>
      <c r="K348" s="9" t="s">
        <v>5108</v>
      </c>
    </row>
    <row r="349" spans="1:11">
      <c r="A349" t="s">
        <v>5107</v>
      </c>
      <c r="B349">
        <v>388</v>
      </c>
      <c r="C349">
        <v>1</v>
      </c>
      <c r="D349" t="s">
        <v>5097</v>
      </c>
      <c r="E349" t="s">
        <v>5098</v>
      </c>
      <c r="F349" s="10">
        <v>44878</v>
      </c>
      <c r="G349" t="s">
        <v>5098</v>
      </c>
      <c r="H349" s="10">
        <v>44878</v>
      </c>
      <c r="I349">
        <v>508</v>
      </c>
      <c r="J349">
        <v>364</v>
      </c>
      <c r="K349" s="9" t="s">
        <v>5108</v>
      </c>
    </row>
    <row r="350" spans="1:11">
      <c r="A350" t="s">
        <v>5107</v>
      </c>
      <c r="B350">
        <v>389</v>
      </c>
      <c r="C350">
        <v>1</v>
      </c>
      <c r="D350" t="s">
        <v>5097</v>
      </c>
      <c r="E350" t="s">
        <v>5098</v>
      </c>
      <c r="F350" s="10">
        <v>44559</v>
      </c>
      <c r="G350" t="s">
        <v>5098</v>
      </c>
      <c r="H350" s="10">
        <v>44559</v>
      </c>
      <c r="I350">
        <v>510</v>
      </c>
      <c r="J350">
        <v>364</v>
      </c>
      <c r="K350" s="9" t="s">
        <v>5108</v>
      </c>
    </row>
    <row r="351" spans="1:11">
      <c r="A351" t="s">
        <v>5107</v>
      </c>
      <c r="B351">
        <v>390</v>
      </c>
      <c r="C351">
        <v>1</v>
      </c>
      <c r="D351" t="s">
        <v>5097</v>
      </c>
      <c r="E351" t="s">
        <v>5098</v>
      </c>
      <c r="F351" s="10">
        <v>44879</v>
      </c>
      <c r="G351" t="s">
        <v>5098</v>
      </c>
      <c r="H351" s="10">
        <v>44879</v>
      </c>
      <c r="I351">
        <v>511</v>
      </c>
      <c r="J351">
        <v>365</v>
      </c>
      <c r="K351" s="9" t="s">
        <v>5108</v>
      </c>
    </row>
    <row r="352" spans="1:11">
      <c r="A352" t="s">
        <v>5107</v>
      </c>
      <c r="B352">
        <v>391</v>
      </c>
      <c r="C352">
        <v>1</v>
      </c>
      <c r="D352" t="s">
        <v>5097</v>
      </c>
      <c r="E352" t="s">
        <v>5098</v>
      </c>
      <c r="F352" s="10">
        <v>44880</v>
      </c>
      <c r="G352" t="s">
        <v>5098</v>
      </c>
      <c r="H352" s="10">
        <v>44880</v>
      </c>
      <c r="I352">
        <v>512</v>
      </c>
      <c r="J352">
        <v>365</v>
      </c>
      <c r="K352" s="9" t="s">
        <v>5108</v>
      </c>
    </row>
    <row r="353" spans="1:11">
      <c r="A353" t="s">
        <v>5107</v>
      </c>
      <c r="B353">
        <v>392</v>
      </c>
      <c r="C353">
        <v>1</v>
      </c>
      <c r="D353" t="s">
        <v>5097</v>
      </c>
      <c r="E353" t="s">
        <v>5098</v>
      </c>
      <c r="F353" s="10">
        <v>44881</v>
      </c>
      <c r="G353" t="s">
        <v>5098</v>
      </c>
      <c r="H353" s="10">
        <v>44881</v>
      </c>
      <c r="I353">
        <v>514</v>
      </c>
      <c r="J353">
        <v>365</v>
      </c>
      <c r="K353" s="9" t="s">
        <v>5108</v>
      </c>
    </row>
    <row r="354" spans="1:11">
      <c r="A354" t="s">
        <v>5107</v>
      </c>
      <c r="B354">
        <v>393</v>
      </c>
      <c r="C354">
        <v>1</v>
      </c>
      <c r="D354" t="s">
        <v>5097</v>
      </c>
      <c r="E354" t="s">
        <v>5098</v>
      </c>
      <c r="F354" s="10">
        <v>44882</v>
      </c>
      <c r="G354" t="s">
        <v>5098</v>
      </c>
      <c r="H354" s="10">
        <v>44882</v>
      </c>
      <c r="I354">
        <v>515</v>
      </c>
      <c r="J354">
        <v>365</v>
      </c>
      <c r="K354" s="9" t="s">
        <v>5108</v>
      </c>
    </row>
    <row r="355" spans="1:11">
      <c r="A355" t="s">
        <v>5107</v>
      </c>
      <c r="B355">
        <v>394</v>
      </c>
      <c r="C355">
        <v>1</v>
      </c>
      <c r="D355" t="s">
        <v>5097</v>
      </c>
      <c r="E355" t="s">
        <v>5098</v>
      </c>
      <c r="F355" s="10">
        <v>44883</v>
      </c>
      <c r="G355" t="s">
        <v>5098</v>
      </c>
      <c r="H355" s="10">
        <v>44883</v>
      </c>
      <c r="I355">
        <v>516</v>
      </c>
      <c r="J355">
        <v>365</v>
      </c>
      <c r="K355" s="9" t="s">
        <v>5108</v>
      </c>
    </row>
    <row r="356" spans="1:11">
      <c r="A356" t="s">
        <v>5107</v>
      </c>
      <c r="B356">
        <v>395</v>
      </c>
      <c r="C356">
        <v>1</v>
      </c>
      <c r="D356" t="s">
        <v>5097</v>
      </c>
      <c r="E356" t="s">
        <v>5098</v>
      </c>
      <c r="F356" s="10">
        <v>44884</v>
      </c>
      <c r="G356" t="s">
        <v>5098</v>
      </c>
      <c r="H356" s="10">
        <v>44884</v>
      </c>
      <c r="I356">
        <v>517</v>
      </c>
      <c r="J356">
        <v>365</v>
      </c>
      <c r="K356" s="9" t="s">
        <v>5108</v>
      </c>
    </row>
    <row r="357" spans="1:11">
      <c r="A357" t="s">
        <v>5107</v>
      </c>
      <c r="B357">
        <v>396</v>
      </c>
      <c r="C357">
        <v>1</v>
      </c>
      <c r="D357" t="s">
        <v>5097</v>
      </c>
      <c r="E357" t="s">
        <v>5098</v>
      </c>
      <c r="F357" s="10">
        <v>44885</v>
      </c>
      <c r="G357" t="s">
        <v>5098</v>
      </c>
      <c r="H357" s="10">
        <v>44885</v>
      </c>
      <c r="I357">
        <v>518</v>
      </c>
      <c r="J357">
        <v>365</v>
      </c>
      <c r="K357" s="9" t="s">
        <v>5108</v>
      </c>
    </row>
    <row r="358" spans="1:11">
      <c r="A358" t="s">
        <v>5107</v>
      </c>
      <c r="B358">
        <v>397</v>
      </c>
      <c r="C358">
        <v>1</v>
      </c>
      <c r="D358" t="s">
        <v>5097</v>
      </c>
      <c r="E358" t="s">
        <v>5098</v>
      </c>
      <c r="F358" s="10">
        <v>44560</v>
      </c>
      <c r="G358" t="s">
        <v>5098</v>
      </c>
      <c r="H358" s="10">
        <v>44560</v>
      </c>
      <c r="I358">
        <v>520</v>
      </c>
      <c r="J358">
        <v>365</v>
      </c>
      <c r="K358" s="9" t="s">
        <v>5108</v>
      </c>
    </row>
    <row r="359" spans="1:11">
      <c r="A359" t="s">
        <v>5107</v>
      </c>
      <c r="B359">
        <v>398</v>
      </c>
      <c r="C359">
        <v>1</v>
      </c>
      <c r="D359" t="s">
        <v>5097</v>
      </c>
      <c r="E359" t="s">
        <v>5098</v>
      </c>
      <c r="F359" s="10">
        <v>44886</v>
      </c>
      <c r="G359" t="s">
        <v>5098</v>
      </c>
      <c r="H359" s="10">
        <v>44886</v>
      </c>
      <c r="I359">
        <v>521</v>
      </c>
      <c r="J359">
        <v>366</v>
      </c>
      <c r="K359" s="9" t="s">
        <v>5108</v>
      </c>
    </row>
    <row r="360" spans="1:11">
      <c r="A360" t="s">
        <v>5107</v>
      </c>
      <c r="B360">
        <v>399</v>
      </c>
      <c r="C360">
        <v>1</v>
      </c>
      <c r="D360" t="s">
        <v>5097</v>
      </c>
      <c r="E360" t="s">
        <v>5098</v>
      </c>
      <c r="F360" s="10">
        <v>44887</v>
      </c>
      <c r="G360" t="s">
        <v>5098</v>
      </c>
      <c r="H360" s="10">
        <v>44887</v>
      </c>
      <c r="I360">
        <v>522</v>
      </c>
      <c r="J360">
        <v>366</v>
      </c>
      <c r="K360" s="9" t="s">
        <v>5108</v>
      </c>
    </row>
    <row r="361" spans="1:11">
      <c r="A361" t="s">
        <v>5107</v>
      </c>
      <c r="B361">
        <v>400</v>
      </c>
      <c r="C361">
        <v>1</v>
      </c>
      <c r="D361" t="s">
        <v>5097</v>
      </c>
      <c r="E361" t="s">
        <v>5098</v>
      </c>
      <c r="F361" s="10">
        <v>44888</v>
      </c>
      <c r="G361" t="s">
        <v>5098</v>
      </c>
      <c r="H361" s="10">
        <v>44888</v>
      </c>
      <c r="I361">
        <v>523</v>
      </c>
      <c r="J361">
        <v>366</v>
      </c>
      <c r="K361" s="9" t="s">
        <v>5108</v>
      </c>
    </row>
    <row r="362" spans="1:11">
      <c r="A362" t="s">
        <v>5107</v>
      </c>
      <c r="B362">
        <v>401</v>
      </c>
      <c r="C362">
        <v>1</v>
      </c>
      <c r="D362" t="s">
        <v>5097</v>
      </c>
      <c r="E362" t="s">
        <v>5098</v>
      </c>
      <c r="F362" s="10">
        <v>44889</v>
      </c>
      <c r="G362" t="s">
        <v>5098</v>
      </c>
      <c r="H362" s="10">
        <v>44889</v>
      </c>
      <c r="I362">
        <v>526</v>
      </c>
      <c r="J362">
        <v>366</v>
      </c>
      <c r="K362" s="9" t="s">
        <v>5108</v>
      </c>
    </row>
    <row r="363" spans="1:11">
      <c r="A363" t="s">
        <v>5107</v>
      </c>
      <c r="B363">
        <v>402</v>
      </c>
      <c r="C363">
        <v>1</v>
      </c>
      <c r="D363" t="s">
        <v>5097</v>
      </c>
      <c r="E363" t="s">
        <v>5098</v>
      </c>
      <c r="F363" s="10">
        <v>44561</v>
      </c>
      <c r="G363" t="s">
        <v>5098</v>
      </c>
      <c r="H363" s="10">
        <v>44561</v>
      </c>
      <c r="I363">
        <v>530</v>
      </c>
      <c r="J363">
        <v>366</v>
      </c>
      <c r="K363" s="9" t="s">
        <v>5108</v>
      </c>
    </row>
    <row r="364" spans="1:11">
      <c r="A364" t="s">
        <v>5107</v>
      </c>
      <c r="B364">
        <v>403</v>
      </c>
      <c r="C364">
        <v>1</v>
      </c>
      <c r="D364" t="s">
        <v>5097</v>
      </c>
      <c r="E364" t="s">
        <v>5098</v>
      </c>
      <c r="F364" s="10">
        <v>44890</v>
      </c>
      <c r="G364" t="s">
        <v>5098</v>
      </c>
      <c r="H364" s="10">
        <v>44890</v>
      </c>
      <c r="I364">
        <v>531</v>
      </c>
      <c r="J364">
        <v>367</v>
      </c>
      <c r="K364" s="9" t="s">
        <v>5108</v>
      </c>
    </row>
    <row r="365" spans="1:11">
      <c r="A365" t="s">
        <v>5107</v>
      </c>
      <c r="B365">
        <v>404</v>
      </c>
      <c r="C365">
        <v>1</v>
      </c>
      <c r="D365" t="s">
        <v>5097</v>
      </c>
      <c r="E365" t="s">
        <v>5098</v>
      </c>
      <c r="F365" s="10">
        <v>44891</v>
      </c>
      <c r="G365" t="s">
        <v>5098</v>
      </c>
      <c r="H365" s="10">
        <v>44891</v>
      </c>
      <c r="I365">
        <v>532</v>
      </c>
      <c r="J365">
        <v>367</v>
      </c>
      <c r="K365" s="9" t="s">
        <v>5108</v>
      </c>
    </row>
    <row r="366" spans="1:11">
      <c r="A366" t="s">
        <v>5107</v>
      </c>
      <c r="B366">
        <v>405</v>
      </c>
      <c r="C366">
        <v>1</v>
      </c>
      <c r="D366" t="s">
        <v>5097</v>
      </c>
      <c r="E366" t="s">
        <v>5098</v>
      </c>
      <c r="F366" s="10">
        <v>44892</v>
      </c>
      <c r="G366" t="s">
        <v>5098</v>
      </c>
      <c r="H366" s="10">
        <v>44892</v>
      </c>
      <c r="I366">
        <v>533</v>
      </c>
      <c r="J366">
        <v>367</v>
      </c>
      <c r="K366" s="9" t="s">
        <v>5108</v>
      </c>
    </row>
    <row r="367" spans="1:11">
      <c r="A367" t="s">
        <v>5107</v>
      </c>
      <c r="B367">
        <v>406</v>
      </c>
      <c r="C367">
        <v>1</v>
      </c>
      <c r="D367" t="s">
        <v>5097</v>
      </c>
      <c r="E367" t="s">
        <v>5098</v>
      </c>
      <c r="F367" s="10">
        <v>44893</v>
      </c>
      <c r="G367" t="s">
        <v>5098</v>
      </c>
      <c r="H367" s="10">
        <v>44893</v>
      </c>
      <c r="I367">
        <v>535</v>
      </c>
      <c r="J367">
        <v>367</v>
      </c>
      <c r="K367" s="9" t="s">
        <v>5108</v>
      </c>
    </row>
    <row r="368" spans="1:11">
      <c r="A368" t="s">
        <v>5107</v>
      </c>
      <c r="B368">
        <v>407</v>
      </c>
      <c r="C368">
        <v>1</v>
      </c>
      <c r="D368" t="s">
        <v>5097</v>
      </c>
      <c r="E368" t="s">
        <v>5098</v>
      </c>
      <c r="F368" s="10">
        <v>44894</v>
      </c>
      <c r="G368" t="s">
        <v>5098</v>
      </c>
      <c r="H368" s="10">
        <v>44894</v>
      </c>
      <c r="I368">
        <v>536</v>
      </c>
      <c r="J368">
        <v>367</v>
      </c>
      <c r="K368" s="9" t="s">
        <v>5108</v>
      </c>
    </row>
    <row r="369" spans="1:11">
      <c r="A369" t="s">
        <v>5107</v>
      </c>
      <c r="B369">
        <v>408</v>
      </c>
      <c r="C369">
        <v>1</v>
      </c>
      <c r="D369" t="s">
        <v>5097</v>
      </c>
      <c r="E369" t="s">
        <v>5098</v>
      </c>
      <c r="F369" s="10">
        <v>44895</v>
      </c>
      <c r="G369" t="s">
        <v>5098</v>
      </c>
      <c r="H369" s="10">
        <v>44895</v>
      </c>
      <c r="I369">
        <v>537</v>
      </c>
      <c r="J369">
        <v>367</v>
      </c>
      <c r="K369" s="9" t="s">
        <v>5108</v>
      </c>
    </row>
    <row r="370" spans="1:11">
      <c r="A370" t="s">
        <v>5107</v>
      </c>
      <c r="B370">
        <v>409</v>
      </c>
      <c r="C370">
        <v>1</v>
      </c>
      <c r="D370" t="s">
        <v>5097</v>
      </c>
      <c r="E370" t="s">
        <v>5098</v>
      </c>
      <c r="F370" s="10">
        <v>44896</v>
      </c>
      <c r="G370" t="s">
        <v>5098</v>
      </c>
      <c r="H370" s="10">
        <v>44896</v>
      </c>
      <c r="I370">
        <v>538</v>
      </c>
      <c r="J370">
        <v>367</v>
      </c>
      <c r="K370" s="9" t="s">
        <v>5108</v>
      </c>
    </row>
    <row r="371" spans="1:11">
      <c r="A371" t="s">
        <v>5107</v>
      </c>
      <c r="B371">
        <v>410</v>
      </c>
      <c r="C371">
        <v>1</v>
      </c>
      <c r="D371" t="s">
        <v>5097</v>
      </c>
      <c r="E371" t="s">
        <v>5098</v>
      </c>
      <c r="F371" s="10">
        <v>44562</v>
      </c>
      <c r="G371" t="s">
        <v>5098</v>
      </c>
      <c r="H371" s="10">
        <v>44562</v>
      </c>
      <c r="I371">
        <v>540</v>
      </c>
      <c r="J371">
        <v>367</v>
      </c>
      <c r="K371" s="9" t="s">
        <v>5108</v>
      </c>
    </row>
    <row r="372" spans="1:11">
      <c r="A372" t="s">
        <v>5107</v>
      </c>
      <c r="B372">
        <v>411</v>
      </c>
      <c r="C372">
        <v>1</v>
      </c>
      <c r="D372" t="s">
        <v>5097</v>
      </c>
      <c r="E372" t="s">
        <v>5098</v>
      </c>
      <c r="F372" s="10">
        <v>44897</v>
      </c>
      <c r="G372" t="s">
        <v>5098</v>
      </c>
      <c r="H372" s="10">
        <v>44897</v>
      </c>
      <c r="I372">
        <v>541</v>
      </c>
      <c r="J372">
        <v>368</v>
      </c>
      <c r="K372" s="9" t="s">
        <v>5108</v>
      </c>
    </row>
    <row r="373" spans="1:11">
      <c r="A373" t="s">
        <v>5107</v>
      </c>
      <c r="B373">
        <v>412</v>
      </c>
      <c r="C373">
        <v>1</v>
      </c>
      <c r="D373" t="s">
        <v>5097</v>
      </c>
      <c r="E373" t="s">
        <v>5098</v>
      </c>
      <c r="F373" s="10">
        <v>44898</v>
      </c>
      <c r="G373" t="s">
        <v>5098</v>
      </c>
      <c r="H373" s="10">
        <v>44898</v>
      </c>
      <c r="I373">
        <v>542</v>
      </c>
      <c r="J373">
        <v>368</v>
      </c>
      <c r="K373" s="9" t="s">
        <v>5108</v>
      </c>
    </row>
    <row r="374" spans="1:11">
      <c r="A374" t="s">
        <v>5107</v>
      </c>
      <c r="B374">
        <v>413</v>
      </c>
      <c r="C374">
        <v>1</v>
      </c>
      <c r="D374" t="s">
        <v>5097</v>
      </c>
      <c r="E374" t="s">
        <v>5098</v>
      </c>
      <c r="F374" s="10">
        <v>44899</v>
      </c>
      <c r="G374" t="s">
        <v>5098</v>
      </c>
      <c r="H374" s="10">
        <v>44899</v>
      </c>
      <c r="I374">
        <v>543</v>
      </c>
      <c r="J374">
        <v>368</v>
      </c>
      <c r="K374" s="9" t="s">
        <v>5108</v>
      </c>
    </row>
    <row r="375" spans="1:11">
      <c r="A375" t="s">
        <v>5107</v>
      </c>
      <c r="B375">
        <v>414</v>
      </c>
      <c r="C375">
        <v>1</v>
      </c>
      <c r="D375" t="s">
        <v>5097</v>
      </c>
      <c r="E375" t="s">
        <v>5098</v>
      </c>
      <c r="F375" s="10">
        <v>44900</v>
      </c>
      <c r="G375" t="s">
        <v>5098</v>
      </c>
      <c r="H375" s="10">
        <v>44900</v>
      </c>
      <c r="I375">
        <v>546</v>
      </c>
      <c r="J375">
        <v>368</v>
      </c>
      <c r="K375" s="9" t="s">
        <v>5108</v>
      </c>
    </row>
    <row r="376" spans="1:11">
      <c r="A376" t="s">
        <v>5107</v>
      </c>
      <c r="B376">
        <v>415</v>
      </c>
      <c r="C376">
        <v>1</v>
      </c>
      <c r="D376" t="s">
        <v>5097</v>
      </c>
      <c r="E376" t="s">
        <v>5098</v>
      </c>
      <c r="F376" s="10">
        <v>44901</v>
      </c>
      <c r="G376" t="s">
        <v>5098</v>
      </c>
      <c r="H376" s="10">
        <v>44901</v>
      </c>
      <c r="I376">
        <v>547</v>
      </c>
      <c r="J376">
        <v>368</v>
      </c>
      <c r="K376" s="9" t="s">
        <v>5108</v>
      </c>
    </row>
    <row r="377" spans="1:11">
      <c r="A377" t="s">
        <v>5107</v>
      </c>
      <c r="B377">
        <v>416</v>
      </c>
      <c r="C377">
        <v>1</v>
      </c>
      <c r="D377" t="s">
        <v>5097</v>
      </c>
      <c r="E377" t="s">
        <v>5098</v>
      </c>
      <c r="F377" s="10">
        <v>44902</v>
      </c>
      <c r="G377" t="s">
        <v>5098</v>
      </c>
      <c r="H377" s="10">
        <v>44902</v>
      </c>
      <c r="I377">
        <v>549</v>
      </c>
      <c r="J377">
        <v>368</v>
      </c>
      <c r="K377" s="9" t="s">
        <v>5108</v>
      </c>
    </row>
    <row r="378" spans="1:11">
      <c r="A378" t="s">
        <v>5107</v>
      </c>
      <c r="B378">
        <v>417</v>
      </c>
      <c r="C378">
        <v>1</v>
      </c>
      <c r="D378" t="s">
        <v>5097</v>
      </c>
      <c r="E378" t="s">
        <v>5098</v>
      </c>
      <c r="F378" s="10">
        <v>44563</v>
      </c>
      <c r="G378" t="s">
        <v>5098</v>
      </c>
      <c r="H378" s="10">
        <v>44563</v>
      </c>
      <c r="I378">
        <v>550</v>
      </c>
      <c r="J378">
        <v>368</v>
      </c>
      <c r="K378" s="9" t="s">
        <v>5108</v>
      </c>
    </row>
    <row r="379" spans="1:11">
      <c r="A379" t="s">
        <v>5107</v>
      </c>
      <c r="B379">
        <v>418</v>
      </c>
      <c r="C379">
        <v>1</v>
      </c>
      <c r="D379" t="s">
        <v>5097</v>
      </c>
      <c r="E379" t="s">
        <v>5098</v>
      </c>
      <c r="F379" s="10">
        <v>44903</v>
      </c>
      <c r="G379" t="s">
        <v>5098</v>
      </c>
      <c r="H379" s="10">
        <v>44903</v>
      </c>
      <c r="I379">
        <v>551</v>
      </c>
      <c r="J379">
        <v>369</v>
      </c>
      <c r="K379" s="9" t="s">
        <v>5108</v>
      </c>
    </row>
    <row r="380" spans="1:11">
      <c r="A380" t="s">
        <v>5107</v>
      </c>
      <c r="B380">
        <v>419</v>
      </c>
      <c r="C380">
        <v>1</v>
      </c>
      <c r="D380" t="s">
        <v>5097</v>
      </c>
      <c r="E380" t="s">
        <v>5098</v>
      </c>
      <c r="F380" s="10">
        <v>44904</v>
      </c>
      <c r="G380" t="s">
        <v>5098</v>
      </c>
      <c r="H380" s="10">
        <v>44904</v>
      </c>
      <c r="I380">
        <v>552</v>
      </c>
      <c r="J380">
        <v>369</v>
      </c>
      <c r="K380" s="9" t="s">
        <v>5108</v>
      </c>
    </row>
    <row r="381" spans="1:11">
      <c r="A381" t="s">
        <v>5107</v>
      </c>
      <c r="B381">
        <v>420</v>
      </c>
      <c r="C381">
        <v>1</v>
      </c>
      <c r="D381" t="s">
        <v>5097</v>
      </c>
      <c r="E381" t="s">
        <v>5098</v>
      </c>
      <c r="F381" s="10">
        <v>44905</v>
      </c>
      <c r="G381" t="s">
        <v>5098</v>
      </c>
      <c r="H381" s="10">
        <v>44905</v>
      </c>
      <c r="I381">
        <v>553</v>
      </c>
      <c r="J381">
        <v>369</v>
      </c>
      <c r="K381" s="9" t="s">
        <v>5108</v>
      </c>
    </row>
    <row r="382" spans="1:11">
      <c r="A382" t="s">
        <v>5107</v>
      </c>
      <c r="B382">
        <v>421</v>
      </c>
      <c r="C382">
        <v>1</v>
      </c>
      <c r="D382" t="s">
        <v>5097</v>
      </c>
      <c r="E382" t="s">
        <v>5098</v>
      </c>
      <c r="F382" s="10">
        <v>44906</v>
      </c>
      <c r="G382" t="s">
        <v>5098</v>
      </c>
      <c r="H382" s="10">
        <v>44906</v>
      </c>
      <c r="I382">
        <v>554</v>
      </c>
      <c r="J382">
        <v>369</v>
      </c>
      <c r="K382" s="9" t="s">
        <v>5108</v>
      </c>
    </row>
    <row r="383" spans="1:11">
      <c r="A383" t="s">
        <v>5107</v>
      </c>
      <c r="B383">
        <v>422</v>
      </c>
      <c r="C383">
        <v>1</v>
      </c>
      <c r="D383" t="s">
        <v>5097</v>
      </c>
      <c r="E383" t="s">
        <v>5098</v>
      </c>
      <c r="F383" s="10">
        <v>44907</v>
      </c>
      <c r="G383" t="s">
        <v>5098</v>
      </c>
      <c r="H383" s="10">
        <v>44907</v>
      </c>
      <c r="I383">
        <v>555</v>
      </c>
      <c r="J383">
        <v>369</v>
      </c>
      <c r="K383" s="9" t="s">
        <v>5108</v>
      </c>
    </row>
    <row r="384" spans="1:11">
      <c r="A384" t="s">
        <v>5107</v>
      </c>
      <c r="B384">
        <v>423</v>
      </c>
      <c r="C384">
        <v>1</v>
      </c>
      <c r="D384" t="s">
        <v>5097</v>
      </c>
      <c r="E384" t="s">
        <v>5098</v>
      </c>
      <c r="F384" s="10">
        <v>44908</v>
      </c>
      <c r="G384" t="s">
        <v>5098</v>
      </c>
      <c r="H384" s="10">
        <v>44908</v>
      </c>
      <c r="I384">
        <v>556</v>
      </c>
      <c r="J384">
        <v>369</v>
      </c>
      <c r="K384" s="9" t="s">
        <v>5108</v>
      </c>
    </row>
    <row r="385" spans="1:11">
      <c r="A385" t="s">
        <v>5107</v>
      </c>
      <c r="B385">
        <v>424</v>
      </c>
      <c r="C385">
        <v>1</v>
      </c>
      <c r="D385" t="s">
        <v>5097</v>
      </c>
      <c r="E385" t="s">
        <v>5098</v>
      </c>
      <c r="F385" s="10">
        <v>44909</v>
      </c>
      <c r="G385" t="s">
        <v>5098</v>
      </c>
      <c r="H385" s="10">
        <v>44909</v>
      </c>
      <c r="I385">
        <v>557</v>
      </c>
      <c r="J385">
        <v>369</v>
      </c>
      <c r="K385" s="9" t="s">
        <v>5108</v>
      </c>
    </row>
    <row r="386" spans="1:11">
      <c r="A386" t="s">
        <v>5107</v>
      </c>
      <c r="B386">
        <v>425</v>
      </c>
      <c r="C386">
        <v>1</v>
      </c>
      <c r="D386" t="s">
        <v>5097</v>
      </c>
      <c r="E386" t="s">
        <v>5098</v>
      </c>
      <c r="F386" s="10">
        <v>44564</v>
      </c>
      <c r="G386" t="s">
        <v>5098</v>
      </c>
      <c r="H386" s="10">
        <v>44564</v>
      </c>
      <c r="I386">
        <v>560</v>
      </c>
      <c r="J386">
        <v>369</v>
      </c>
      <c r="K386" s="9" t="s">
        <v>5108</v>
      </c>
    </row>
    <row r="387" spans="1:11">
      <c r="A387" t="s">
        <v>5107</v>
      </c>
      <c r="B387">
        <v>426</v>
      </c>
      <c r="C387">
        <v>1</v>
      </c>
      <c r="D387" t="s">
        <v>5097</v>
      </c>
      <c r="E387" t="s">
        <v>5098</v>
      </c>
      <c r="F387" s="10">
        <v>44910</v>
      </c>
      <c r="G387" t="s">
        <v>5098</v>
      </c>
      <c r="H387" s="10">
        <v>44910</v>
      </c>
      <c r="I387">
        <v>561</v>
      </c>
      <c r="J387">
        <v>370</v>
      </c>
      <c r="K387" s="9" t="s">
        <v>5108</v>
      </c>
    </row>
    <row r="388" spans="1:11">
      <c r="A388" t="s">
        <v>5107</v>
      </c>
      <c r="B388">
        <v>427</v>
      </c>
      <c r="C388">
        <v>1</v>
      </c>
      <c r="D388" t="s">
        <v>5097</v>
      </c>
      <c r="E388" t="s">
        <v>5098</v>
      </c>
      <c r="F388" s="10">
        <v>44911</v>
      </c>
      <c r="G388" t="s">
        <v>5098</v>
      </c>
      <c r="H388" s="10">
        <v>44911</v>
      </c>
      <c r="I388">
        <v>562</v>
      </c>
      <c r="J388">
        <v>370</v>
      </c>
      <c r="K388" s="9" t="s">
        <v>5108</v>
      </c>
    </row>
    <row r="389" spans="1:11">
      <c r="A389" t="s">
        <v>5107</v>
      </c>
      <c r="B389">
        <v>428</v>
      </c>
      <c r="C389">
        <v>1</v>
      </c>
      <c r="D389" t="s">
        <v>5097</v>
      </c>
      <c r="E389" t="s">
        <v>5098</v>
      </c>
      <c r="F389" s="10">
        <v>44912</v>
      </c>
      <c r="G389" t="s">
        <v>5098</v>
      </c>
      <c r="H389" s="10">
        <v>44912</v>
      </c>
      <c r="I389">
        <v>563</v>
      </c>
      <c r="J389">
        <v>370</v>
      </c>
      <c r="K389" s="9" t="s">
        <v>5108</v>
      </c>
    </row>
    <row r="390" spans="1:11">
      <c r="A390" t="s">
        <v>5107</v>
      </c>
      <c r="B390">
        <v>429</v>
      </c>
      <c r="C390">
        <v>1</v>
      </c>
      <c r="D390" t="s">
        <v>5097</v>
      </c>
      <c r="E390" t="s">
        <v>5098</v>
      </c>
      <c r="F390" s="10">
        <v>44913</v>
      </c>
      <c r="G390" t="s">
        <v>5098</v>
      </c>
      <c r="H390" s="10">
        <v>44913</v>
      </c>
      <c r="I390">
        <v>564</v>
      </c>
      <c r="J390">
        <v>370</v>
      </c>
      <c r="K390" s="9" t="s">
        <v>5108</v>
      </c>
    </row>
    <row r="391" spans="1:11">
      <c r="A391" t="s">
        <v>5107</v>
      </c>
      <c r="B391">
        <v>430</v>
      </c>
      <c r="C391">
        <v>1</v>
      </c>
      <c r="D391" t="s">
        <v>5097</v>
      </c>
      <c r="E391" t="s">
        <v>5098</v>
      </c>
      <c r="F391" s="10">
        <v>44914</v>
      </c>
      <c r="G391" t="s">
        <v>5098</v>
      </c>
      <c r="H391" s="10">
        <v>44914</v>
      </c>
      <c r="I391">
        <v>567</v>
      </c>
      <c r="J391">
        <v>370</v>
      </c>
      <c r="K391" s="9" t="s">
        <v>5108</v>
      </c>
    </row>
    <row r="392" spans="1:11">
      <c r="A392" t="s">
        <v>5107</v>
      </c>
      <c r="B392">
        <v>431</v>
      </c>
      <c r="C392">
        <v>1</v>
      </c>
      <c r="D392" t="s">
        <v>5097</v>
      </c>
      <c r="E392" t="s">
        <v>5098</v>
      </c>
      <c r="F392" s="10">
        <v>44915</v>
      </c>
      <c r="G392" t="s">
        <v>5098</v>
      </c>
      <c r="H392" s="10">
        <v>44915</v>
      </c>
      <c r="I392">
        <v>568</v>
      </c>
      <c r="J392">
        <v>370</v>
      </c>
      <c r="K392" s="9" t="s">
        <v>5108</v>
      </c>
    </row>
    <row r="393" spans="1:11">
      <c r="A393" t="s">
        <v>5107</v>
      </c>
      <c r="B393">
        <v>432</v>
      </c>
      <c r="C393">
        <v>1</v>
      </c>
      <c r="D393" t="s">
        <v>5097</v>
      </c>
      <c r="E393" t="s">
        <v>5098</v>
      </c>
      <c r="F393" s="10">
        <v>44565</v>
      </c>
      <c r="G393" t="s">
        <v>5098</v>
      </c>
      <c r="H393" s="10">
        <v>44565</v>
      </c>
      <c r="I393">
        <v>570</v>
      </c>
      <c r="J393">
        <v>370</v>
      </c>
      <c r="K393" s="9" t="s">
        <v>5108</v>
      </c>
    </row>
    <row r="394" spans="1:11">
      <c r="A394" t="s">
        <v>5107</v>
      </c>
      <c r="B394">
        <v>433</v>
      </c>
      <c r="C394">
        <v>1</v>
      </c>
      <c r="D394" t="s">
        <v>5097</v>
      </c>
      <c r="E394" t="s">
        <v>5098</v>
      </c>
      <c r="F394" s="10">
        <v>44916</v>
      </c>
      <c r="G394" t="s">
        <v>5098</v>
      </c>
      <c r="H394" s="10">
        <v>44916</v>
      </c>
      <c r="I394">
        <v>571</v>
      </c>
      <c r="J394">
        <v>371</v>
      </c>
      <c r="K394" s="9" t="s">
        <v>5108</v>
      </c>
    </row>
    <row r="395" spans="1:11">
      <c r="A395" t="s">
        <v>5107</v>
      </c>
      <c r="B395">
        <v>434</v>
      </c>
      <c r="C395">
        <v>1</v>
      </c>
      <c r="D395" t="s">
        <v>5097</v>
      </c>
      <c r="E395" t="s">
        <v>5098</v>
      </c>
      <c r="F395" s="10">
        <v>44917</v>
      </c>
      <c r="G395" t="s">
        <v>5098</v>
      </c>
      <c r="H395" s="10">
        <v>44917</v>
      </c>
      <c r="I395">
        <v>572</v>
      </c>
      <c r="J395">
        <v>371</v>
      </c>
      <c r="K395" s="9" t="s">
        <v>5108</v>
      </c>
    </row>
    <row r="396" spans="1:11">
      <c r="A396" t="s">
        <v>5107</v>
      </c>
      <c r="B396">
        <v>435</v>
      </c>
      <c r="C396">
        <v>1</v>
      </c>
      <c r="D396" t="s">
        <v>5097</v>
      </c>
      <c r="E396" t="s">
        <v>5098</v>
      </c>
      <c r="F396" s="10">
        <v>44918</v>
      </c>
      <c r="G396" t="s">
        <v>5098</v>
      </c>
      <c r="H396" s="10">
        <v>44918</v>
      </c>
      <c r="I396">
        <v>573</v>
      </c>
      <c r="J396">
        <v>371</v>
      </c>
      <c r="K396" s="9" t="s">
        <v>5108</v>
      </c>
    </row>
    <row r="397" spans="1:11">
      <c r="A397" t="s">
        <v>5107</v>
      </c>
      <c r="B397">
        <v>436</v>
      </c>
      <c r="C397">
        <v>1</v>
      </c>
      <c r="D397" t="s">
        <v>5097</v>
      </c>
      <c r="E397" t="s">
        <v>5098</v>
      </c>
      <c r="F397" s="10">
        <v>44919</v>
      </c>
      <c r="G397" t="s">
        <v>5098</v>
      </c>
      <c r="H397" s="10">
        <v>44919</v>
      </c>
      <c r="I397">
        <v>574</v>
      </c>
      <c r="J397">
        <v>371</v>
      </c>
      <c r="K397" s="9" t="s">
        <v>5108</v>
      </c>
    </row>
    <row r="398" spans="1:11">
      <c r="A398" t="s">
        <v>5107</v>
      </c>
      <c r="B398">
        <v>437</v>
      </c>
      <c r="C398">
        <v>1</v>
      </c>
      <c r="D398" t="s">
        <v>5097</v>
      </c>
      <c r="E398" t="s">
        <v>5098</v>
      </c>
      <c r="F398" s="10">
        <v>44920</v>
      </c>
      <c r="G398" t="s">
        <v>5098</v>
      </c>
      <c r="H398" s="10">
        <v>44920</v>
      </c>
      <c r="I398">
        <v>575</v>
      </c>
      <c r="J398">
        <v>371</v>
      </c>
      <c r="K398" s="9" t="s">
        <v>5108</v>
      </c>
    </row>
    <row r="399" spans="1:11">
      <c r="A399" t="s">
        <v>5107</v>
      </c>
      <c r="B399">
        <v>438</v>
      </c>
      <c r="C399">
        <v>1</v>
      </c>
      <c r="D399" t="s">
        <v>5097</v>
      </c>
      <c r="E399" t="s">
        <v>5098</v>
      </c>
      <c r="F399" s="10">
        <v>44921</v>
      </c>
      <c r="G399" t="s">
        <v>5098</v>
      </c>
      <c r="H399" s="10">
        <v>44921</v>
      </c>
      <c r="I399">
        <v>577</v>
      </c>
      <c r="J399">
        <v>371</v>
      </c>
      <c r="K399" s="9" t="s">
        <v>5108</v>
      </c>
    </row>
    <row r="400" spans="1:11">
      <c r="A400" t="s">
        <v>5107</v>
      </c>
      <c r="B400">
        <v>439</v>
      </c>
      <c r="C400">
        <v>1</v>
      </c>
      <c r="D400" t="s">
        <v>5097</v>
      </c>
      <c r="E400" t="s">
        <v>5098</v>
      </c>
      <c r="F400" s="10">
        <v>44922</v>
      </c>
      <c r="G400" t="s">
        <v>5098</v>
      </c>
      <c r="H400" s="10">
        <v>44922</v>
      </c>
      <c r="I400">
        <v>578</v>
      </c>
      <c r="J400">
        <v>371</v>
      </c>
      <c r="K400" s="9" t="s">
        <v>5108</v>
      </c>
    </row>
    <row r="401" spans="1:11">
      <c r="A401" t="s">
        <v>5107</v>
      </c>
      <c r="B401">
        <v>440</v>
      </c>
      <c r="C401">
        <v>1</v>
      </c>
      <c r="D401" t="s">
        <v>5097</v>
      </c>
      <c r="E401" t="s">
        <v>5098</v>
      </c>
      <c r="F401" s="10">
        <v>44566</v>
      </c>
      <c r="G401" t="s">
        <v>5098</v>
      </c>
      <c r="H401" s="10">
        <v>44566</v>
      </c>
      <c r="I401">
        <v>580</v>
      </c>
      <c r="J401">
        <v>371</v>
      </c>
      <c r="K401" s="9" t="s">
        <v>5108</v>
      </c>
    </row>
    <row r="402" spans="1:11">
      <c r="A402" t="s">
        <v>5107</v>
      </c>
      <c r="B402">
        <v>441</v>
      </c>
      <c r="C402">
        <v>1</v>
      </c>
      <c r="D402" t="s">
        <v>5097</v>
      </c>
      <c r="E402" t="s">
        <v>5098</v>
      </c>
      <c r="F402" s="10">
        <v>44923</v>
      </c>
      <c r="G402" t="s">
        <v>5098</v>
      </c>
      <c r="H402" s="10">
        <v>44923</v>
      </c>
      <c r="I402">
        <v>581</v>
      </c>
      <c r="J402">
        <v>372</v>
      </c>
      <c r="K402" s="9" t="s">
        <v>5108</v>
      </c>
    </row>
    <row r="403" spans="1:11">
      <c r="A403" t="s">
        <v>5107</v>
      </c>
      <c r="B403">
        <v>442</v>
      </c>
      <c r="C403">
        <v>1</v>
      </c>
      <c r="D403" t="s">
        <v>5097</v>
      </c>
      <c r="E403" t="s">
        <v>5098</v>
      </c>
      <c r="F403" s="10">
        <v>44924</v>
      </c>
      <c r="G403" t="s">
        <v>5098</v>
      </c>
      <c r="H403" s="10">
        <v>44924</v>
      </c>
      <c r="I403">
        <v>582</v>
      </c>
      <c r="J403">
        <v>372</v>
      </c>
      <c r="K403" s="9" t="s">
        <v>5108</v>
      </c>
    </row>
    <row r="404" spans="1:11">
      <c r="A404" t="s">
        <v>5107</v>
      </c>
      <c r="B404">
        <v>443</v>
      </c>
      <c r="C404">
        <v>1</v>
      </c>
      <c r="D404" t="s">
        <v>5097</v>
      </c>
      <c r="E404" t="s">
        <v>5098</v>
      </c>
      <c r="F404" s="10">
        <v>44925</v>
      </c>
      <c r="G404" t="s">
        <v>5098</v>
      </c>
      <c r="H404" s="10">
        <v>44925</v>
      </c>
      <c r="I404">
        <v>583</v>
      </c>
      <c r="J404">
        <v>372</v>
      </c>
      <c r="K404" s="9" t="s">
        <v>5108</v>
      </c>
    </row>
    <row r="405" spans="1:11">
      <c r="A405" t="s">
        <v>5107</v>
      </c>
      <c r="B405">
        <v>444</v>
      </c>
      <c r="C405">
        <v>1</v>
      </c>
      <c r="D405" t="s">
        <v>5097</v>
      </c>
      <c r="E405" t="s">
        <v>5098</v>
      </c>
      <c r="F405" s="10">
        <v>44926</v>
      </c>
      <c r="G405" t="s">
        <v>5098</v>
      </c>
      <c r="H405" s="10">
        <v>44926</v>
      </c>
      <c r="I405">
        <v>584</v>
      </c>
      <c r="J405">
        <v>372</v>
      </c>
      <c r="K405" s="9" t="s">
        <v>5108</v>
      </c>
    </row>
    <row r="406" spans="1:11">
      <c r="A406" t="s">
        <v>5107</v>
      </c>
      <c r="B406">
        <v>445</v>
      </c>
      <c r="C406">
        <v>1</v>
      </c>
      <c r="D406" t="s">
        <v>5097</v>
      </c>
      <c r="E406" t="s">
        <v>5098</v>
      </c>
      <c r="F406" s="10">
        <v>44927</v>
      </c>
      <c r="G406" t="s">
        <v>5098</v>
      </c>
      <c r="H406" s="10">
        <v>44927</v>
      </c>
      <c r="I406">
        <v>585</v>
      </c>
      <c r="J406">
        <v>372</v>
      </c>
      <c r="K406" s="9" t="s">
        <v>5108</v>
      </c>
    </row>
    <row r="407" spans="1:11">
      <c r="A407" t="s">
        <v>5107</v>
      </c>
      <c r="B407">
        <v>446</v>
      </c>
      <c r="C407">
        <v>1</v>
      </c>
      <c r="D407" t="s">
        <v>5097</v>
      </c>
      <c r="E407" t="s">
        <v>5098</v>
      </c>
      <c r="F407" s="10">
        <v>44928</v>
      </c>
      <c r="G407" t="s">
        <v>5098</v>
      </c>
      <c r="H407" s="10">
        <v>44928</v>
      </c>
      <c r="I407">
        <v>587</v>
      </c>
      <c r="J407">
        <v>372</v>
      </c>
      <c r="K407" s="9" t="s">
        <v>5108</v>
      </c>
    </row>
    <row r="408" spans="1:11">
      <c r="A408" t="s">
        <v>5107</v>
      </c>
      <c r="B408">
        <v>447</v>
      </c>
      <c r="C408">
        <v>1</v>
      </c>
      <c r="D408" t="s">
        <v>5097</v>
      </c>
      <c r="E408" t="s">
        <v>5098</v>
      </c>
      <c r="F408" s="10">
        <v>44929</v>
      </c>
      <c r="G408" t="s">
        <v>5098</v>
      </c>
      <c r="H408" s="10">
        <v>44929</v>
      </c>
      <c r="I408">
        <v>588</v>
      </c>
      <c r="J408">
        <v>372</v>
      </c>
      <c r="K408" s="9" t="s">
        <v>5108</v>
      </c>
    </row>
    <row r="409" spans="1:11">
      <c r="A409" t="s">
        <v>5107</v>
      </c>
      <c r="B409">
        <v>448</v>
      </c>
      <c r="C409">
        <v>1</v>
      </c>
      <c r="D409" t="s">
        <v>5097</v>
      </c>
      <c r="E409" t="s">
        <v>5098</v>
      </c>
      <c r="F409" s="10">
        <v>44567</v>
      </c>
      <c r="G409" t="s">
        <v>5098</v>
      </c>
      <c r="H409" s="10">
        <v>44567</v>
      </c>
      <c r="I409">
        <v>590</v>
      </c>
      <c r="J409">
        <v>372</v>
      </c>
      <c r="K409" s="9" t="s">
        <v>5108</v>
      </c>
    </row>
    <row r="410" spans="1:11">
      <c r="A410" t="s">
        <v>5107</v>
      </c>
      <c r="B410">
        <v>449</v>
      </c>
      <c r="C410">
        <v>1</v>
      </c>
      <c r="D410" t="s">
        <v>5097</v>
      </c>
      <c r="E410" t="s">
        <v>5098</v>
      </c>
      <c r="F410" s="10">
        <v>44930</v>
      </c>
      <c r="G410" t="s">
        <v>5098</v>
      </c>
      <c r="H410" s="10">
        <v>44930</v>
      </c>
      <c r="I410">
        <v>591</v>
      </c>
      <c r="J410">
        <v>373</v>
      </c>
      <c r="K410" s="9" t="s">
        <v>5108</v>
      </c>
    </row>
    <row r="411" spans="1:11">
      <c r="A411" t="s">
        <v>5107</v>
      </c>
      <c r="B411">
        <v>450</v>
      </c>
      <c r="C411">
        <v>1</v>
      </c>
      <c r="D411" t="s">
        <v>5097</v>
      </c>
      <c r="E411" t="s">
        <v>5098</v>
      </c>
      <c r="F411" s="10">
        <v>44931</v>
      </c>
      <c r="G411" t="s">
        <v>5098</v>
      </c>
      <c r="H411" s="10">
        <v>44931</v>
      </c>
      <c r="I411">
        <v>592</v>
      </c>
      <c r="J411">
        <v>373</v>
      </c>
      <c r="K411" s="9" t="s">
        <v>5108</v>
      </c>
    </row>
    <row r="412" spans="1:11">
      <c r="A412" t="s">
        <v>5107</v>
      </c>
      <c r="B412">
        <v>451</v>
      </c>
      <c r="C412">
        <v>1</v>
      </c>
      <c r="D412" t="s">
        <v>5097</v>
      </c>
      <c r="E412" t="s">
        <v>5098</v>
      </c>
      <c r="F412" s="10">
        <v>44932</v>
      </c>
      <c r="G412" t="s">
        <v>5098</v>
      </c>
      <c r="H412" s="10">
        <v>44932</v>
      </c>
      <c r="I412">
        <v>593</v>
      </c>
      <c r="J412">
        <v>373</v>
      </c>
      <c r="K412" s="9" t="s">
        <v>5108</v>
      </c>
    </row>
    <row r="413" spans="1:11">
      <c r="A413" t="s">
        <v>5107</v>
      </c>
      <c r="B413">
        <v>452</v>
      </c>
      <c r="C413">
        <v>1</v>
      </c>
      <c r="D413" t="s">
        <v>5097</v>
      </c>
      <c r="E413" t="s">
        <v>5098</v>
      </c>
      <c r="F413" s="10">
        <v>44933</v>
      </c>
      <c r="G413" t="s">
        <v>5098</v>
      </c>
      <c r="H413" s="10">
        <v>44933</v>
      </c>
      <c r="I413">
        <v>594</v>
      </c>
      <c r="J413">
        <v>373</v>
      </c>
      <c r="K413" s="9" t="s">
        <v>5108</v>
      </c>
    </row>
    <row r="414" spans="1:11">
      <c r="A414" t="s">
        <v>5107</v>
      </c>
      <c r="B414">
        <v>453</v>
      </c>
      <c r="C414">
        <v>1</v>
      </c>
      <c r="D414" t="s">
        <v>5097</v>
      </c>
      <c r="E414" t="s">
        <v>5098</v>
      </c>
      <c r="F414" s="10">
        <v>44934</v>
      </c>
      <c r="G414" t="s">
        <v>5098</v>
      </c>
      <c r="H414" s="10">
        <v>44934</v>
      </c>
      <c r="I414">
        <v>595</v>
      </c>
      <c r="J414">
        <v>373</v>
      </c>
      <c r="K414" s="9" t="s">
        <v>5108</v>
      </c>
    </row>
    <row r="415" spans="1:11">
      <c r="A415" t="s">
        <v>5107</v>
      </c>
      <c r="B415">
        <v>454</v>
      </c>
      <c r="C415">
        <v>1</v>
      </c>
      <c r="D415" t="s">
        <v>5097</v>
      </c>
      <c r="E415" t="s">
        <v>5098</v>
      </c>
      <c r="F415" s="10">
        <v>44935</v>
      </c>
      <c r="G415" t="s">
        <v>5098</v>
      </c>
      <c r="H415" s="10">
        <v>44935</v>
      </c>
      <c r="I415">
        <v>596</v>
      </c>
      <c r="J415">
        <v>373</v>
      </c>
      <c r="K415" s="9" t="s">
        <v>5108</v>
      </c>
    </row>
    <row r="416" spans="1:11">
      <c r="A416" t="s">
        <v>5107</v>
      </c>
      <c r="B416">
        <v>455</v>
      </c>
      <c r="C416">
        <v>1</v>
      </c>
      <c r="D416" t="s">
        <v>5097</v>
      </c>
      <c r="E416" t="s">
        <v>5098</v>
      </c>
      <c r="F416" s="10">
        <v>44936</v>
      </c>
      <c r="G416" t="s">
        <v>5098</v>
      </c>
      <c r="H416" s="10">
        <v>44936</v>
      </c>
      <c r="I416">
        <v>597</v>
      </c>
      <c r="J416">
        <v>373</v>
      </c>
      <c r="K416" s="9" t="s">
        <v>5108</v>
      </c>
    </row>
    <row r="417" spans="1:11">
      <c r="A417" t="s">
        <v>5107</v>
      </c>
      <c r="B417">
        <v>456</v>
      </c>
      <c r="C417">
        <v>1</v>
      </c>
      <c r="D417" t="s">
        <v>5097</v>
      </c>
      <c r="E417" t="s">
        <v>5098</v>
      </c>
      <c r="F417" s="10">
        <v>44937</v>
      </c>
      <c r="G417" t="s">
        <v>5098</v>
      </c>
      <c r="H417" s="10">
        <v>44937</v>
      </c>
      <c r="I417">
        <v>598</v>
      </c>
      <c r="J417">
        <v>373</v>
      </c>
      <c r="K417" s="9" t="s">
        <v>5108</v>
      </c>
    </row>
    <row r="418" spans="1:11">
      <c r="A418" t="s">
        <v>5107</v>
      </c>
      <c r="B418">
        <v>457</v>
      </c>
      <c r="C418">
        <v>1</v>
      </c>
      <c r="D418" t="s">
        <v>5097</v>
      </c>
      <c r="E418" t="s">
        <v>5098</v>
      </c>
      <c r="F418" s="10">
        <v>44938</v>
      </c>
      <c r="G418" t="s">
        <v>5098</v>
      </c>
      <c r="H418" s="10">
        <v>44938</v>
      </c>
      <c r="I418">
        <v>600</v>
      </c>
      <c r="J418">
        <v>373</v>
      </c>
      <c r="K418" s="9" t="s">
        <v>5108</v>
      </c>
    </row>
    <row r="419" spans="1:11">
      <c r="A419" t="s">
        <v>5107</v>
      </c>
      <c r="B419">
        <v>458</v>
      </c>
      <c r="C419">
        <v>1</v>
      </c>
      <c r="D419" t="s">
        <v>5097</v>
      </c>
      <c r="E419" t="s">
        <v>5098</v>
      </c>
      <c r="F419" s="10">
        <v>44939</v>
      </c>
      <c r="G419" t="s">
        <v>5098</v>
      </c>
      <c r="H419" s="10">
        <v>44939</v>
      </c>
      <c r="I419">
        <v>601</v>
      </c>
      <c r="J419">
        <v>374</v>
      </c>
      <c r="K419" s="9" t="s">
        <v>5108</v>
      </c>
    </row>
    <row r="420" spans="1:11">
      <c r="A420" t="s">
        <v>5107</v>
      </c>
      <c r="B420">
        <v>459</v>
      </c>
      <c r="C420">
        <v>1</v>
      </c>
      <c r="D420" t="s">
        <v>5097</v>
      </c>
      <c r="E420" t="s">
        <v>5098</v>
      </c>
      <c r="F420" s="10">
        <v>44940</v>
      </c>
      <c r="G420" t="s">
        <v>5098</v>
      </c>
      <c r="H420" s="10">
        <v>44940</v>
      </c>
      <c r="I420">
        <v>602</v>
      </c>
      <c r="J420">
        <v>374</v>
      </c>
      <c r="K420" s="9" t="s">
        <v>5108</v>
      </c>
    </row>
    <row r="421" spans="1:11">
      <c r="A421" t="s">
        <v>5107</v>
      </c>
      <c r="B421">
        <v>460</v>
      </c>
      <c r="C421">
        <v>1</v>
      </c>
      <c r="D421" t="s">
        <v>5097</v>
      </c>
      <c r="E421" t="s">
        <v>5098</v>
      </c>
      <c r="F421" s="10">
        <v>44941</v>
      </c>
      <c r="G421" t="s">
        <v>5098</v>
      </c>
      <c r="H421" s="10">
        <v>44941</v>
      </c>
      <c r="I421">
        <v>606</v>
      </c>
      <c r="J421">
        <v>374</v>
      </c>
      <c r="K421" s="9" t="s">
        <v>5108</v>
      </c>
    </row>
    <row r="422" spans="1:11">
      <c r="A422" t="s">
        <v>5107</v>
      </c>
      <c r="B422">
        <v>461</v>
      </c>
      <c r="C422">
        <v>1</v>
      </c>
      <c r="D422" t="s">
        <v>5097</v>
      </c>
      <c r="E422" t="s">
        <v>5098</v>
      </c>
      <c r="F422" s="10">
        <v>44942</v>
      </c>
      <c r="G422" t="s">
        <v>5098</v>
      </c>
      <c r="H422" s="10">
        <v>44942</v>
      </c>
      <c r="I422">
        <v>608</v>
      </c>
      <c r="J422">
        <v>374</v>
      </c>
      <c r="K422" s="9" t="s">
        <v>5108</v>
      </c>
    </row>
    <row r="423" spans="1:11">
      <c r="A423" t="s">
        <v>5107</v>
      </c>
      <c r="B423">
        <v>462</v>
      </c>
      <c r="C423">
        <v>1</v>
      </c>
      <c r="D423" t="s">
        <v>5097</v>
      </c>
      <c r="E423" t="s">
        <v>5098</v>
      </c>
      <c r="F423" s="10">
        <v>44568</v>
      </c>
      <c r="G423" t="s">
        <v>5098</v>
      </c>
      <c r="H423" s="10">
        <v>44568</v>
      </c>
      <c r="I423">
        <v>610</v>
      </c>
      <c r="J423">
        <v>374</v>
      </c>
      <c r="K423" s="9" t="s">
        <v>5108</v>
      </c>
    </row>
    <row r="424" spans="1:11">
      <c r="A424" t="s">
        <v>5107</v>
      </c>
      <c r="B424">
        <v>463</v>
      </c>
      <c r="C424">
        <v>1</v>
      </c>
      <c r="D424" t="s">
        <v>5097</v>
      </c>
      <c r="E424" t="s">
        <v>5098</v>
      </c>
      <c r="F424" s="10">
        <v>44943</v>
      </c>
      <c r="G424" t="s">
        <v>5098</v>
      </c>
      <c r="H424" s="10">
        <v>44943</v>
      </c>
      <c r="I424">
        <v>611</v>
      </c>
      <c r="J424">
        <v>375</v>
      </c>
      <c r="K424" s="9" t="s">
        <v>5108</v>
      </c>
    </row>
    <row r="425" spans="1:11">
      <c r="A425" t="s">
        <v>5107</v>
      </c>
      <c r="B425">
        <v>464</v>
      </c>
      <c r="C425">
        <v>1</v>
      </c>
      <c r="D425" t="s">
        <v>5097</v>
      </c>
      <c r="E425" t="s">
        <v>5098</v>
      </c>
      <c r="F425" s="10">
        <v>44944</v>
      </c>
      <c r="G425" t="s">
        <v>5098</v>
      </c>
      <c r="H425" s="10">
        <v>44944</v>
      </c>
      <c r="I425">
        <v>612</v>
      </c>
      <c r="J425">
        <v>375</v>
      </c>
      <c r="K425" s="9" t="s">
        <v>5108</v>
      </c>
    </row>
    <row r="426" spans="1:11">
      <c r="A426" t="s">
        <v>5107</v>
      </c>
      <c r="B426">
        <v>465</v>
      </c>
      <c r="C426">
        <v>1</v>
      </c>
      <c r="D426" t="s">
        <v>5097</v>
      </c>
      <c r="E426" t="s">
        <v>5098</v>
      </c>
      <c r="F426" s="10">
        <v>44945</v>
      </c>
      <c r="G426" t="s">
        <v>5098</v>
      </c>
      <c r="H426" s="10">
        <v>44945</v>
      </c>
      <c r="I426">
        <v>613</v>
      </c>
      <c r="J426">
        <v>375</v>
      </c>
      <c r="K426" s="9" t="s">
        <v>5108</v>
      </c>
    </row>
    <row r="427" spans="1:11">
      <c r="A427" t="s">
        <v>5107</v>
      </c>
      <c r="B427">
        <v>466</v>
      </c>
      <c r="C427">
        <v>1</v>
      </c>
      <c r="D427" t="s">
        <v>5097</v>
      </c>
      <c r="E427" t="s">
        <v>5098</v>
      </c>
      <c r="F427" s="10">
        <v>44946</v>
      </c>
      <c r="G427" t="s">
        <v>5098</v>
      </c>
      <c r="H427" s="10">
        <v>44946</v>
      </c>
      <c r="I427">
        <v>614</v>
      </c>
      <c r="J427">
        <v>375</v>
      </c>
      <c r="K427" s="9" t="s">
        <v>5108</v>
      </c>
    </row>
    <row r="428" spans="1:11">
      <c r="A428" t="s">
        <v>5107</v>
      </c>
      <c r="B428">
        <v>467</v>
      </c>
      <c r="C428">
        <v>1</v>
      </c>
      <c r="D428" t="s">
        <v>5097</v>
      </c>
      <c r="E428" t="s">
        <v>5098</v>
      </c>
      <c r="F428" s="10">
        <v>44947</v>
      </c>
      <c r="G428" t="s">
        <v>5098</v>
      </c>
      <c r="H428" s="10">
        <v>44947</v>
      </c>
      <c r="I428">
        <v>615</v>
      </c>
      <c r="J428">
        <v>375</v>
      </c>
      <c r="K428" s="9" t="s">
        <v>5108</v>
      </c>
    </row>
    <row r="429" spans="1:11">
      <c r="A429" t="s">
        <v>5107</v>
      </c>
      <c r="B429">
        <v>468</v>
      </c>
      <c r="C429">
        <v>1</v>
      </c>
      <c r="D429" t="s">
        <v>5097</v>
      </c>
      <c r="E429" t="s">
        <v>5098</v>
      </c>
      <c r="F429" s="10">
        <v>44948</v>
      </c>
      <c r="G429" t="s">
        <v>5098</v>
      </c>
      <c r="H429" s="10">
        <v>44948</v>
      </c>
      <c r="I429">
        <v>616</v>
      </c>
      <c r="J429">
        <v>375</v>
      </c>
      <c r="K429" s="9" t="s">
        <v>5108</v>
      </c>
    </row>
    <row r="430" spans="1:11">
      <c r="A430" t="s">
        <v>5107</v>
      </c>
      <c r="B430">
        <v>469</v>
      </c>
      <c r="C430">
        <v>1</v>
      </c>
      <c r="D430" t="s">
        <v>5097</v>
      </c>
      <c r="E430" t="s">
        <v>5098</v>
      </c>
      <c r="F430" s="10">
        <v>44949</v>
      </c>
      <c r="G430" t="s">
        <v>5098</v>
      </c>
      <c r="H430" s="10">
        <v>44949</v>
      </c>
      <c r="I430">
        <v>617</v>
      </c>
      <c r="J430">
        <v>375</v>
      </c>
      <c r="K430" s="9" t="s">
        <v>5108</v>
      </c>
    </row>
    <row r="431" spans="1:11">
      <c r="A431" t="s">
        <v>5107</v>
      </c>
      <c r="B431">
        <v>470</v>
      </c>
      <c r="C431">
        <v>1</v>
      </c>
      <c r="D431" t="s">
        <v>5097</v>
      </c>
      <c r="E431" t="s">
        <v>5098</v>
      </c>
      <c r="F431" s="10">
        <v>44950</v>
      </c>
      <c r="G431" t="s">
        <v>5098</v>
      </c>
      <c r="H431" s="10">
        <v>44950</v>
      </c>
      <c r="I431">
        <v>618</v>
      </c>
      <c r="J431">
        <v>375</v>
      </c>
      <c r="K431" s="9" t="s">
        <v>5108</v>
      </c>
    </row>
    <row r="432" spans="1:11">
      <c r="A432" t="s">
        <v>5107</v>
      </c>
      <c r="B432">
        <v>471</v>
      </c>
      <c r="C432">
        <v>1</v>
      </c>
      <c r="D432" t="s">
        <v>5097</v>
      </c>
      <c r="E432" t="s">
        <v>5098</v>
      </c>
      <c r="F432" s="10">
        <v>44951</v>
      </c>
      <c r="G432" t="s">
        <v>5098</v>
      </c>
      <c r="H432" s="10">
        <v>44951</v>
      </c>
      <c r="I432">
        <v>619</v>
      </c>
      <c r="J432">
        <v>375</v>
      </c>
      <c r="K432" s="9" t="s">
        <v>5108</v>
      </c>
    </row>
    <row r="433" spans="1:11">
      <c r="A433" t="s">
        <v>5107</v>
      </c>
      <c r="B433">
        <v>472</v>
      </c>
      <c r="C433">
        <v>1</v>
      </c>
      <c r="D433" t="s">
        <v>5097</v>
      </c>
      <c r="E433" t="s">
        <v>5098</v>
      </c>
      <c r="F433" s="10">
        <v>44569</v>
      </c>
      <c r="G433" t="s">
        <v>5098</v>
      </c>
      <c r="H433" s="10">
        <v>44569</v>
      </c>
      <c r="I433">
        <v>620</v>
      </c>
      <c r="J433">
        <v>375</v>
      </c>
      <c r="K433" s="9" t="s">
        <v>5108</v>
      </c>
    </row>
    <row r="434" spans="1:11">
      <c r="A434" t="s">
        <v>5107</v>
      </c>
      <c r="B434">
        <v>473</v>
      </c>
      <c r="C434">
        <v>1</v>
      </c>
      <c r="D434" t="s">
        <v>5097</v>
      </c>
      <c r="E434" t="s">
        <v>5098</v>
      </c>
      <c r="F434" s="10">
        <v>44952</v>
      </c>
      <c r="G434" t="s">
        <v>5098</v>
      </c>
      <c r="H434" s="10">
        <v>44952</v>
      </c>
      <c r="I434">
        <v>622</v>
      </c>
      <c r="J434">
        <v>376</v>
      </c>
      <c r="K434" s="9" t="s">
        <v>5108</v>
      </c>
    </row>
    <row r="435" spans="1:11">
      <c r="A435" t="s">
        <v>5107</v>
      </c>
      <c r="B435">
        <v>474</v>
      </c>
      <c r="C435">
        <v>1</v>
      </c>
      <c r="D435" t="s">
        <v>5097</v>
      </c>
      <c r="E435" t="s">
        <v>5098</v>
      </c>
      <c r="F435" s="10">
        <v>44953</v>
      </c>
      <c r="G435" t="s">
        <v>5098</v>
      </c>
      <c r="H435" s="10">
        <v>44953</v>
      </c>
      <c r="I435">
        <v>623</v>
      </c>
      <c r="J435">
        <v>376</v>
      </c>
      <c r="K435" s="9" t="s">
        <v>5108</v>
      </c>
    </row>
    <row r="436" spans="1:11">
      <c r="A436" t="s">
        <v>5107</v>
      </c>
      <c r="B436">
        <v>475</v>
      </c>
      <c r="C436">
        <v>1</v>
      </c>
      <c r="D436" t="s">
        <v>5097</v>
      </c>
      <c r="E436" t="s">
        <v>5098</v>
      </c>
      <c r="F436" s="10">
        <v>44954</v>
      </c>
      <c r="G436" t="s">
        <v>5098</v>
      </c>
      <c r="H436" s="10">
        <v>44954</v>
      </c>
      <c r="I436">
        <v>624</v>
      </c>
      <c r="J436">
        <v>376</v>
      </c>
      <c r="K436" s="9" t="s">
        <v>5108</v>
      </c>
    </row>
    <row r="437" spans="1:11">
      <c r="A437" t="s">
        <v>5107</v>
      </c>
      <c r="B437">
        <v>476</v>
      </c>
      <c r="C437">
        <v>1</v>
      </c>
      <c r="D437" t="s">
        <v>5097</v>
      </c>
      <c r="E437" t="s">
        <v>5098</v>
      </c>
      <c r="F437" s="10">
        <v>44955</v>
      </c>
      <c r="G437" t="s">
        <v>5098</v>
      </c>
      <c r="H437" s="10">
        <v>44955</v>
      </c>
      <c r="I437">
        <v>625</v>
      </c>
      <c r="J437">
        <v>376</v>
      </c>
      <c r="K437" s="9" t="s">
        <v>5108</v>
      </c>
    </row>
    <row r="438" spans="1:11">
      <c r="A438" t="s">
        <v>5107</v>
      </c>
      <c r="B438">
        <v>477</v>
      </c>
      <c r="C438">
        <v>1</v>
      </c>
      <c r="D438" t="s">
        <v>5097</v>
      </c>
      <c r="E438" t="s">
        <v>5098</v>
      </c>
      <c r="F438" s="10">
        <v>44956</v>
      </c>
      <c r="G438" t="s">
        <v>5098</v>
      </c>
      <c r="H438" s="10">
        <v>44956</v>
      </c>
      <c r="I438">
        <v>626</v>
      </c>
      <c r="J438">
        <v>376</v>
      </c>
      <c r="K438" s="9" t="s">
        <v>5108</v>
      </c>
    </row>
    <row r="439" spans="1:11">
      <c r="A439" t="s">
        <v>5107</v>
      </c>
      <c r="B439">
        <v>478</v>
      </c>
      <c r="C439">
        <v>1</v>
      </c>
      <c r="D439" t="s">
        <v>5097</v>
      </c>
      <c r="E439" t="s">
        <v>5098</v>
      </c>
      <c r="F439" s="10">
        <v>44957</v>
      </c>
      <c r="G439" t="s">
        <v>5098</v>
      </c>
      <c r="H439" s="10">
        <v>44957</v>
      </c>
      <c r="I439">
        <v>628</v>
      </c>
      <c r="J439">
        <v>376</v>
      </c>
      <c r="K439" s="9" t="s">
        <v>5108</v>
      </c>
    </row>
    <row r="440" spans="1:11">
      <c r="A440" t="s">
        <v>5107</v>
      </c>
      <c r="B440">
        <v>479</v>
      </c>
      <c r="C440">
        <v>1</v>
      </c>
      <c r="D440" t="s">
        <v>5097</v>
      </c>
      <c r="E440" t="s">
        <v>5098</v>
      </c>
      <c r="F440" s="10">
        <v>44958</v>
      </c>
      <c r="G440" t="s">
        <v>5098</v>
      </c>
      <c r="H440" s="10">
        <v>44958</v>
      </c>
      <c r="I440">
        <v>629</v>
      </c>
      <c r="J440">
        <v>376</v>
      </c>
      <c r="K440" s="9" t="s">
        <v>5108</v>
      </c>
    </row>
    <row r="441" spans="1:11">
      <c r="A441" t="s">
        <v>5107</v>
      </c>
      <c r="B441">
        <v>480</v>
      </c>
      <c r="C441">
        <v>1</v>
      </c>
      <c r="D441" t="s">
        <v>5097</v>
      </c>
      <c r="E441" t="s">
        <v>5098</v>
      </c>
      <c r="F441" s="10">
        <v>44570</v>
      </c>
      <c r="G441" t="s">
        <v>5098</v>
      </c>
      <c r="H441" s="10">
        <v>44570</v>
      </c>
      <c r="I441">
        <v>630</v>
      </c>
      <c r="J441">
        <v>376</v>
      </c>
      <c r="K441" s="9" t="s">
        <v>5108</v>
      </c>
    </row>
  </sheetData>
  <autoFilter ref="A1:K441">
    <sortState ref="A2:K441">
      <sortCondition ref="I1:I44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67"/>
  <sheetViews>
    <sheetView workbookViewId="0">
      <selection activeCell="O14" sqref="O14"/>
    </sheetView>
  </sheetViews>
  <sheetFormatPr baseColWidth="10" defaultRowHeight="15"/>
  <cols>
    <col min="2" max="2" width="14.28515625" bestFit="1" customWidth="1"/>
    <col min="3" max="3" width="10.28515625" bestFit="1" customWidth="1"/>
    <col min="4" max="4" width="13.42578125" bestFit="1" customWidth="1"/>
    <col min="5" max="5" width="12.42578125" bestFit="1" customWidth="1"/>
    <col min="6" max="6" width="13.140625" bestFit="1" customWidth="1"/>
    <col min="7" max="7" width="15" bestFit="1" customWidth="1"/>
    <col min="8" max="8" width="16.85546875" bestFit="1" customWidth="1"/>
    <col min="9" max="9" width="18.85546875" bestFit="1" customWidth="1"/>
  </cols>
  <sheetData>
    <row r="1" spans="1:12">
      <c r="A1" t="s">
        <v>5107</v>
      </c>
      <c r="B1" t="s">
        <v>5536</v>
      </c>
      <c r="C1" t="s">
        <v>5089</v>
      </c>
      <c r="D1" t="s">
        <v>5090</v>
      </c>
      <c r="E1" s="9" t="s">
        <v>5092</v>
      </c>
      <c r="F1" t="s">
        <v>5093</v>
      </c>
      <c r="G1" s="9" t="s">
        <v>5094</v>
      </c>
      <c r="H1" t="s">
        <v>5095</v>
      </c>
      <c r="I1" s="9" t="s">
        <v>5096</v>
      </c>
      <c r="J1" t="s">
        <v>5108</v>
      </c>
      <c r="K1" t="s">
        <v>5536</v>
      </c>
      <c r="L1" t="s">
        <v>7016</v>
      </c>
    </row>
    <row r="2" spans="1:12">
      <c r="A2" t="s">
        <v>5107</v>
      </c>
      <c r="B2">
        <v>1</v>
      </c>
      <c r="C2" t="s">
        <v>120</v>
      </c>
      <c r="E2" t="s">
        <v>5097</v>
      </c>
      <c r="F2" t="s">
        <v>5098</v>
      </c>
      <c r="G2" s="10">
        <v>44519</v>
      </c>
      <c r="H2" t="s">
        <v>5098</v>
      </c>
      <c r="I2" s="10">
        <v>44519</v>
      </c>
      <c r="J2" t="s">
        <v>5108</v>
      </c>
      <c r="K2">
        <v>1</v>
      </c>
      <c r="L2">
        <v>2</v>
      </c>
    </row>
    <row r="3" spans="1:12">
      <c r="A3" t="s">
        <v>5107</v>
      </c>
      <c r="B3">
        <v>2</v>
      </c>
      <c r="C3" t="s">
        <v>115</v>
      </c>
      <c r="E3" t="s">
        <v>5097</v>
      </c>
      <c r="F3" t="s">
        <v>5098</v>
      </c>
      <c r="G3" s="10">
        <v>44520</v>
      </c>
      <c r="H3" t="s">
        <v>5098</v>
      </c>
      <c r="I3" s="10">
        <v>44520</v>
      </c>
      <c r="J3" t="s">
        <v>5108</v>
      </c>
      <c r="K3">
        <v>2</v>
      </c>
      <c r="L3">
        <v>1</v>
      </c>
    </row>
    <row r="4" spans="1:12">
      <c r="A4" t="s">
        <v>5107</v>
      </c>
      <c r="B4">
        <v>3</v>
      </c>
      <c r="C4" t="s">
        <v>5537</v>
      </c>
      <c r="E4" t="s">
        <v>5097</v>
      </c>
      <c r="F4" t="s">
        <v>5098</v>
      </c>
      <c r="G4" s="10">
        <v>44521</v>
      </c>
      <c r="H4" t="s">
        <v>5098</v>
      </c>
      <c r="I4" s="10">
        <v>44521</v>
      </c>
      <c r="J4" t="s">
        <v>5108</v>
      </c>
      <c r="K4">
        <v>3</v>
      </c>
      <c r="L4">
        <v>1</v>
      </c>
    </row>
    <row r="5" spans="1:12">
      <c r="A5" t="s">
        <v>5107</v>
      </c>
      <c r="B5">
        <v>4</v>
      </c>
      <c r="C5" t="s">
        <v>384</v>
      </c>
      <c r="E5" t="s">
        <v>5097</v>
      </c>
      <c r="F5" t="s">
        <v>5098</v>
      </c>
      <c r="G5" s="10">
        <v>44522</v>
      </c>
      <c r="H5" t="s">
        <v>5098</v>
      </c>
      <c r="I5" s="10">
        <v>44522</v>
      </c>
      <c r="J5" t="s">
        <v>5108</v>
      </c>
      <c r="K5">
        <v>4</v>
      </c>
      <c r="L5">
        <v>1</v>
      </c>
    </row>
    <row r="6" spans="1:12">
      <c r="A6" t="s">
        <v>5107</v>
      </c>
      <c r="B6">
        <v>5</v>
      </c>
      <c r="C6" t="s">
        <v>811</v>
      </c>
      <c r="E6" t="s">
        <v>5097</v>
      </c>
      <c r="F6" t="s">
        <v>5098</v>
      </c>
      <c r="G6" s="10">
        <v>44523</v>
      </c>
      <c r="H6" t="s">
        <v>5098</v>
      </c>
      <c r="I6" s="10">
        <v>44523</v>
      </c>
      <c r="J6" t="s">
        <v>5108</v>
      </c>
      <c r="K6">
        <v>5</v>
      </c>
      <c r="L6">
        <v>2</v>
      </c>
    </row>
    <row r="7" spans="1:12">
      <c r="A7" t="s">
        <v>5107</v>
      </c>
      <c r="B7">
        <v>6</v>
      </c>
      <c r="C7" t="s">
        <v>286</v>
      </c>
      <c r="E7" t="s">
        <v>5097</v>
      </c>
      <c r="F7" t="s">
        <v>5098</v>
      </c>
      <c r="G7" s="10">
        <v>44524</v>
      </c>
      <c r="H7" t="s">
        <v>5098</v>
      </c>
      <c r="I7" s="10">
        <v>44524</v>
      </c>
      <c r="J7" t="s">
        <v>5108</v>
      </c>
      <c r="K7">
        <v>6</v>
      </c>
      <c r="L7">
        <v>1</v>
      </c>
    </row>
    <row r="8" spans="1:12">
      <c r="A8" t="s">
        <v>5107</v>
      </c>
      <c r="B8">
        <v>7</v>
      </c>
      <c r="C8" t="s">
        <v>93</v>
      </c>
      <c r="E8" t="s">
        <v>5097</v>
      </c>
      <c r="F8" t="s">
        <v>5098</v>
      </c>
      <c r="G8" s="10">
        <v>44525</v>
      </c>
      <c r="H8" t="s">
        <v>5098</v>
      </c>
      <c r="I8" s="10">
        <v>44525</v>
      </c>
      <c r="J8" t="s">
        <v>5108</v>
      </c>
      <c r="K8">
        <v>7</v>
      </c>
      <c r="L8">
        <v>1</v>
      </c>
    </row>
    <row r="9" spans="1:12">
      <c r="A9" t="s">
        <v>5107</v>
      </c>
      <c r="B9">
        <v>8</v>
      </c>
      <c r="C9" t="s">
        <v>209</v>
      </c>
      <c r="E9" t="s">
        <v>5097</v>
      </c>
      <c r="F9" t="s">
        <v>5098</v>
      </c>
      <c r="G9" s="10">
        <v>44526</v>
      </c>
      <c r="H9" t="s">
        <v>5098</v>
      </c>
      <c r="I9" s="10">
        <v>44526</v>
      </c>
      <c r="J9" t="s">
        <v>5108</v>
      </c>
      <c r="K9">
        <v>8</v>
      </c>
      <c r="L9">
        <v>2</v>
      </c>
    </row>
    <row r="10" spans="1:12">
      <c r="A10" t="s">
        <v>5107</v>
      </c>
      <c r="B10">
        <v>9</v>
      </c>
      <c r="C10" t="s">
        <v>72</v>
      </c>
      <c r="E10" t="s">
        <v>5097</v>
      </c>
      <c r="F10" t="s">
        <v>5098</v>
      </c>
      <c r="G10" s="10">
        <v>44527</v>
      </c>
      <c r="H10" t="s">
        <v>5098</v>
      </c>
      <c r="I10" s="10">
        <v>44527</v>
      </c>
      <c r="J10" t="s">
        <v>5108</v>
      </c>
      <c r="K10">
        <v>9</v>
      </c>
      <c r="L10">
        <v>2</v>
      </c>
    </row>
    <row r="11" spans="1:12">
      <c r="A11" t="s">
        <v>5107</v>
      </c>
      <c r="B11">
        <v>10</v>
      </c>
      <c r="C11" t="s">
        <v>27</v>
      </c>
      <c r="E11" t="s">
        <v>5097</v>
      </c>
      <c r="F11" t="s">
        <v>5098</v>
      </c>
      <c r="G11" s="10">
        <v>44528</v>
      </c>
      <c r="H11" t="s">
        <v>5098</v>
      </c>
      <c r="I11" s="10">
        <v>44528</v>
      </c>
      <c r="J11" t="s">
        <v>5108</v>
      </c>
      <c r="K11">
        <v>10</v>
      </c>
      <c r="L11">
        <v>1</v>
      </c>
    </row>
    <row r="12" spans="1:12">
      <c r="A12" t="s">
        <v>5107</v>
      </c>
      <c r="B12">
        <v>11</v>
      </c>
      <c r="C12" t="s">
        <v>61</v>
      </c>
      <c r="E12" t="s">
        <v>5097</v>
      </c>
      <c r="F12" t="s">
        <v>5098</v>
      </c>
      <c r="G12" s="10">
        <v>44529</v>
      </c>
      <c r="H12" t="s">
        <v>5098</v>
      </c>
      <c r="I12" s="10">
        <v>44529</v>
      </c>
      <c r="J12" t="s">
        <v>5108</v>
      </c>
      <c r="K12">
        <v>11</v>
      </c>
      <c r="L12">
        <v>1</v>
      </c>
    </row>
    <row r="13" spans="1:12">
      <c r="A13" t="s">
        <v>5107</v>
      </c>
      <c r="B13">
        <v>12</v>
      </c>
      <c r="C13" t="s">
        <v>5538</v>
      </c>
      <c r="E13" t="s">
        <v>5097</v>
      </c>
      <c r="F13" t="s">
        <v>5098</v>
      </c>
      <c r="G13" s="10">
        <v>44530</v>
      </c>
      <c r="H13" t="s">
        <v>5098</v>
      </c>
      <c r="I13" s="10">
        <v>44530</v>
      </c>
      <c r="J13" t="s">
        <v>5108</v>
      </c>
      <c r="K13">
        <v>12</v>
      </c>
      <c r="L13">
        <v>1</v>
      </c>
    </row>
    <row r="14" spans="1:12">
      <c r="A14" t="s">
        <v>5107</v>
      </c>
      <c r="B14">
        <v>13</v>
      </c>
      <c r="C14" t="s">
        <v>121</v>
      </c>
      <c r="E14" t="s">
        <v>5097</v>
      </c>
      <c r="F14" t="s">
        <v>5098</v>
      </c>
      <c r="G14" s="10">
        <v>44532</v>
      </c>
      <c r="H14" t="s">
        <v>5098</v>
      </c>
      <c r="I14" s="10">
        <v>44532</v>
      </c>
      <c r="J14" t="s">
        <v>5108</v>
      </c>
      <c r="K14">
        <v>13</v>
      </c>
      <c r="L14">
        <v>2</v>
      </c>
    </row>
    <row r="15" spans="1:12">
      <c r="A15" t="s">
        <v>5107</v>
      </c>
      <c r="B15">
        <v>14</v>
      </c>
      <c r="C15" t="s">
        <v>557</v>
      </c>
      <c r="E15" t="s">
        <v>5097</v>
      </c>
      <c r="F15" t="s">
        <v>5098</v>
      </c>
      <c r="G15" s="10">
        <v>44533</v>
      </c>
      <c r="H15" t="s">
        <v>5098</v>
      </c>
      <c r="I15" s="10">
        <v>44533</v>
      </c>
      <c r="J15" t="s">
        <v>5108</v>
      </c>
      <c r="K15">
        <v>14</v>
      </c>
      <c r="L15">
        <v>2</v>
      </c>
    </row>
    <row r="16" spans="1:12">
      <c r="A16" t="s">
        <v>5107</v>
      </c>
      <c r="B16">
        <v>15</v>
      </c>
      <c r="C16" t="s">
        <v>476</v>
      </c>
      <c r="E16" t="s">
        <v>5097</v>
      </c>
      <c r="F16" t="s">
        <v>5098</v>
      </c>
      <c r="G16" s="10">
        <v>44534</v>
      </c>
      <c r="H16" t="s">
        <v>5098</v>
      </c>
      <c r="I16" s="10">
        <v>44534</v>
      </c>
      <c r="J16" t="s">
        <v>5108</v>
      </c>
      <c r="K16">
        <v>15</v>
      </c>
      <c r="L16">
        <v>2</v>
      </c>
    </row>
    <row r="17" spans="1:12">
      <c r="A17" t="s">
        <v>5107</v>
      </c>
      <c r="B17">
        <v>16</v>
      </c>
      <c r="C17" t="s">
        <v>639</v>
      </c>
      <c r="E17" t="s">
        <v>5097</v>
      </c>
      <c r="F17" t="s">
        <v>5098</v>
      </c>
      <c r="G17" s="10">
        <v>44535</v>
      </c>
      <c r="H17" t="s">
        <v>5098</v>
      </c>
      <c r="I17" s="10">
        <v>44535</v>
      </c>
      <c r="J17" t="s">
        <v>5108</v>
      </c>
      <c r="K17">
        <v>16</v>
      </c>
      <c r="L17">
        <v>1</v>
      </c>
    </row>
    <row r="18" spans="1:12">
      <c r="A18" t="s">
        <v>5107</v>
      </c>
      <c r="B18">
        <v>17</v>
      </c>
      <c r="C18" t="s">
        <v>1625</v>
      </c>
      <c r="E18" t="s">
        <v>5097</v>
      </c>
      <c r="F18" t="s">
        <v>5098</v>
      </c>
      <c r="G18" s="10">
        <v>44536</v>
      </c>
      <c r="H18" t="s">
        <v>5098</v>
      </c>
      <c r="I18" s="10">
        <v>44536</v>
      </c>
      <c r="J18" t="s">
        <v>5108</v>
      </c>
      <c r="K18">
        <v>17</v>
      </c>
      <c r="L18">
        <v>1</v>
      </c>
    </row>
    <row r="19" spans="1:12">
      <c r="A19" t="s">
        <v>5107</v>
      </c>
      <c r="B19">
        <v>18</v>
      </c>
      <c r="C19" t="s">
        <v>116</v>
      </c>
      <c r="E19" t="s">
        <v>5097</v>
      </c>
      <c r="F19" t="s">
        <v>5098</v>
      </c>
      <c r="G19" s="10">
        <v>44537</v>
      </c>
      <c r="H19" t="s">
        <v>5098</v>
      </c>
      <c r="I19" s="10">
        <v>44537</v>
      </c>
      <c r="J19" t="s">
        <v>5108</v>
      </c>
      <c r="K19">
        <v>18</v>
      </c>
      <c r="L19">
        <v>1</v>
      </c>
    </row>
    <row r="20" spans="1:12">
      <c r="A20" t="s">
        <v>5107</v>
      </c>
      <c r="B20">
        <v>19</v>
      </c>
      <c r="C20" t="s">
        <v>385</v>
      </c>
      <c r="E20" t="s">
        <v>5097</v>
      </c>
      <c r="F20" t="s">
        <v>5098</v>
      </c>
      <c r="G20" s="10">
        <v>44538</v>
      </c>
      <c r="H20" t="s">
        <v>5098</v>
      </c>
      <c r="I20" s="10">
        <v>44538</v>
      </c>
      <c r="J20" t="s">
        <v>5108</v>
      </c>
      <c r="K20">
        <v>19</v>
      </c>
      <c r="L20">
        <v>1</v>
      </c>
    </row>
    <row r="21" spans="1:12">
      <c r="A21" t="s">
        <v>5107</v>
      </c>
      <c r="B21">
        <v>20</v>
      </c>
      <c r="C21" t="s">
        <v>1138</v>
      </c>
      <c r="E21" t="s">
        <v>5097</v>
      </c>
      <c r="F21" t="s">
        <v>5098</v>
      </c>
      <c r="G21" s="10">
        <v>44539</v>
      </c>
      <c r="H21" t="s">
        <v>5098</v>
      </c>
      <c r="I21" s="10">
        <v>44539</v>
      </c>
      <c r="J21" t="s">
        <v>5108</v>
      </c>
      <c r="K21">
        <v>20</v>
      </c>
      <c r="L21">
        <v>1</v>
      </c>
    </row>
    <row r="22" spans="1:12">
      <c r="A22" t="s">
        <v>5107</v>
      </c>
      <c r="B22">
        <v>21</v>
      </c>
      <c r="C22" t="s">
        <v>812</v>
      </c>
      <c r="E22" t="s">
        <v>5097</v>
      </c>
      <c r="F22" t="s">
        <v>5098</v>
      </c>
      <c r="G22" s="10">
        <v>44540</v>
      </c>
      <c r="H22" t="s">
        <v>5098</v>
      </c>
      <c r="I22" s="10">
        <v>44540</v>
      </c>
      <c r="J22" t="s">
        <v>5108</v>
      </c>
      <c r="K22">
        <v>21</v>
      </c>
      <c r="L22">
        <v>2</v>
      </c>
    </row>
    <row r="23" spans="1:12">
      <c r="A23" t="s">
        <v>5107</v>
      </c>
      <c r="B23">
        <v>22</v>
      </c>
      <c r="C23" t="s">
        <v>1300</v>
      </c>
      <c r="E23" t="s">
        <v>5097</v>
      </c>
      <c r="F23" t="s">
        <v>5098</v>
      </c>
      <c r="G23" s="10">
        <v>44541</v>
      </c>
      <c r="H23" t="s">
        <v>5098</v>
      </c>
      <c r="I23" s="10">
        <v>44541</v>
      </c>
      <c r="J23" t="s">
        <v>5108</v>
      </c>
      <c r="K23">
        <v>22</v>
      </c>
      <c r="L23">
        <v>2</v>
      </c>
    </row>
    <row r="24" spans="1:12">
      <c r="A24" t="s">
        <v>5107</v>
      </c>
      <c r="B24">
        <v>23</v>
      </c>
      <c r="C24" t="s">
        <v>2635</v>
      </c>
      <c r="E24" t="s">
        <v>5097</v>
      </c>
      <c r="F24" t="s">
        <v>5098</v>
      </c>
      <c r="G24" s="10">
        <v>44542</v>
      </c>
      <c r="H24" t="s">
        <v>5098</v>
      </c>
      <c r="I24" s="10">
        <v>44542</v>
      </c>
      <c r="J24" t="s">
        <v>5108</v>
      </c>
      <c r="K24">
        <v>23</v>
      </c>
      <c r="L24">
        <v>1</v>
      </c>
    </row>
    <row r="25" spans="1:12">
      <c r="A25" t="s">
        <v>5107</v>
      </c>
      <c r="B25">
        <v>24</v>
      </c>
      <c r="C25" t="s">
        <v>886</v>
      </c>
      <c r="E25" t="s">
        <v>5097</v>
      </c>
      <c r="F25" t="s">
        <v>5098</v>
      </c>
      <c r="G25" s="10">
        <v>44543</v>
      </c>
      <c r="H25" t="s">
        <v>5098</v>
      </c>
      <c r="I25" s="10">
        <v>44543</v>
      </c>
      <c r="J25" t="s">
        <v>5108</v>
      </c>
      <c r="K25">
        <v>24</v>
      </c>
      <c r="L25">
        <v>1</v>
      </c>
    </row>
    <row r="26" spans="1:12">
      <c r="A26" t="s">
        <v>5107</v>
      </c>
      <c r="B26">
        <v>25</v>
      </c>
      <c r="C26" t="s">
        <v>287</v>
      </c>
      <c r="E26" t="s">
        <v>5097</v>
      </c>
      <c r="F26" t="s">
        <v>5098</v>
      </c>
      <c r="G26" s="10">
        <v>44544</v>
      </c>
      <c r="H26" t="s">
        <v>5098</v>
      </c>
      <c r="I26" s="10">
        <v>44544</v>
      </c>
      <c r="J26" t="s">
        <v>5108</v>
      </c>
      <c r="K26">
        <v>25</v>
      </c>
      <c r="L26">
        <v>1</v>
      </c>
    </row>
    <row r="27" spans="1:12">
      <c r="A27" t="s">
        <v>5107</v>
      </c>
      <c r="B27">
        <v>26</v>
      </c>
      <c r="C27" t="s">
        <v>104</v>
      </c>
      <c r="E27" t="s">
        <v>5097</v>
      </c>
      <c r="F27" t="s">
        <v>5098</v>
      </c>
      <c r="G27" s="10">
        <v>44545</v>
      </c>
      <c r="H27" t="s">
        <v>5098</v>
      </c>
      <c r="I27" s="10">
        <v>44545</v>
      </c>
      <c r="J27" t="s">
        <v>5108</v>
      </c>
      <c r="K27">
        <v>26</v>
      </c>
      <c r="L27">
        <v>1</v>
      </c>
    </row>
    <row r="28" spans="1:12">
      <c r="A28" t="s">
        <v>5107</v>
      </c>
      <c r="B28">
        <v>27</v>
      </c>
      <c r="C28" t="s">
        <v>2744</v>
      </c>
      <c r="E28" t="s">
        <v>5097</v>
      </c>
      <c r="F28" t="s">
        <v>5098</v>
      </c>
      <c r="G28" s="10">
        <v>44546</v>
      </c>
      <c r="H28" t="s">
        <v>5098</v>
      </c>
      <c r="I28" s="10">
        <v>44546</v>
      </c>
      <c r="J28" t="s">
        <v>5108</v>
      </c>
      <c r="K28">
        <v>27</v>
      </c>
      <c r="L28">
        <v>1</v>
      </c>
    </row>
    <row r="29" spans="1:12">
      <c r="A29" t="s">
        <v>5107</v>
      </c>
      <c r="B29">
        <v>28</v>
      </c>
      <c r="C29" t="s">
        <v>4369</v>
      </c>
      <c r="E29" t="s">
        <v>5097</v>
      </c>
      <c r="F29" t="s">
        <v>5098</v>
      </c>
      <c r="G29" s="10">
        <v>44547</v>
      </c>
      <c r="H29" t="s">
        <v>5098</v>
      </c>
      <c r="I29" s="10">
        <v>44547</v>
      </c>
      <c r="J29" t="s">
        <v>5108</v>
      </c>
      <c r="K29">
        <v>28</v>
      </c>
      <c r="L29">
        <v>1</v>
      </c>
    </row>
    <row r="30" spans="1:12">
      <c r="A30" t="s">
        <v>5107</v>
      </c>
      <c r="B30">
        <v>29</v>
      </c>
      <c r="C30" t="s">
        <v>105</v>
      </c>
      <c r="E30" t="s">
        <v>5097</v>
      </c>
      <c r="F30" t="s">
        <v>5098</v>
      </c>
      <c r="G30" s="10">
        <v>44548</v>
      </c>
      <c r="H30" t="s">
        <v>5098</v>
      </c>
      <c r="I30" s="10">
        <v>44548</v>
      </c>
      <c r="J30" t="s">
        <v>5108</v>
      </c>
      <c r="K30">
        <v>29</v>
      </c>
      <c r="L30">
        <v>1</v>
      </c>
    </row>
    <row r="31" spans="1:12">
      <c r="A31" t="s">
        <v>5107</v>
      </c>
      <c r="B31">
        <v>30</v>
      </c>
      <c r="C31" t="s">
        <v>198</v>
      </c>
      <c r="E31" t="s">
        <v>5097</v>
      </c>
      <c r="F31" t="s">
        <v>5098</v>
      </c>
      <c r="G31" s="10">
        <v>44549</v>
      </c>
      <c r="H31" t="s">
        <v>5098</v>
      </c>
      <c r="I31" s="10">
        <v>44549</v>
      </c>
      <c r="J31" t="s">
        <v>5108</v>
      </c>
      <c r="K31">
        <v>30</v>
      </c>
      <c r="L31">
        <v>1</v>
      </c>
    </row>
    <row r="32" spans="1:12">
      <c r="A32" t="s">
        <v>5107</v>
      </c>
      <c r="B32">
        <v>31</v>
      </c>
      <c r="C32" t="s">
        <v>240</v>
      </c>
      <c r="E32" t="s">
        <v>5097</v>
      </c>
      <c r="F32" t="s">
        <v>5098</v>
      </c>
      <c r="G32" s="10">
        <v>44550</v>
      </c>
      <c r="H32" t="s">
        <v>5098</v>
      </c>
      <c r="I32" s="10">
        <v>44550</v>
      </c>
      <c r="J32" t="s">
        <v>5108</v>
      </c>
      <c r="K32">
        <v>31</v>
      </c>
      <c r="L32">
        <v>1</v>
      </c>
    </row>
    <row r="33" spans="1:12">
      <c r="A33" t="s">
        <v>5107</v>
      </c>
      <c r="B33">
        <v>32</v>
      </c>
      <c r="C33" t="s">
        <v>3566</v>
      </c>
      <c r="E33" t="s">
        <v>5097</v>
      </c>
      <c r="F33" t="s">
        <v>5098</v>
      </c>
      <c r="G33" s="10">
        <v>44551</v>
      </c>
      <c r="H33" t="s">
        <v>5098</v>
      </c>
      <c r="I33" s="10">
        <v>44551</v>
      </c>
      <c r="J33" t="s">
        <v>5108</v>
      </c>
      <c r="K33">
        <v>32</v>
      </c>
      <c r="L33">
        <v>1</v>
      </c>
    </row>
    <row r="34" spans="1:12">
      <c r="A34" t="s">
        <v>5107</v>
      </c>
      <c r="B34">
        <v>33</v>
      </c>
      <c r="C34" t="s">
        <v>621</v>
      </c>
      <c r="E34" t="s">
        <v>5097</v>
      </c>
      <c r="F34" t="s">
        <v>5098</v>
      </c>
      <c r="G34" s="10">
        <v>44552</v>
      </c>
      <c r="H34" t="s">
        <v>5098</v>
      </c>
      <c r="I34" s="10">
        <v>44552</v>
      </c>
      <c r="J34" t="s">
        <v>5108</v>
      </c>
      <c r="K34">
        <v>33</v>
      </c>
      <c r="L34">
        <v>1</v>
      </c>
    </row>
    <row r="35" spans="1:12">
      <c r="A35" t="s">
        <v>5107</v>
      </c>
      <c r="B35">
        <v>34</v>
      </c>
      <c r="C35" t="s">
        <v>4921</v>
      </c>
      <c r="E35" t="s">
        <v>5097</v>
      </c>
      <c r="F35" t="s">
        <v>5098</v>
      </c>
      <c r="G35" s="10">
        <v>44553</v>
      </c>
      <c r="H35" t="s">
        <v>5098</v>
      </c>
      <c r="I35" s="10">
        <v>44553</v>
      </c>
      <c r="J35" t="s">
        <v>5108</v>
      </c>
      <c r="K35">
        <v>34</v>
      </c>
      <c r="L35">
        <v>1</v>
      </c>
    </row>
    <row r="36" spans="1:12">
      <c r="A36" t="s">
        <v>5107</v>
      </c>
      <c r="B36">
        <v>35</v>
      </c>
      <c r="C36" t="s">
        <v>536</v>
      </c>
      <c r="E36" t="s">
        <v>5097</v>
      </c>
      <c r="F36" t="s">
        <v>5098</v>
      </c>
      <c r="G36" s="10">
        <v>44554</v>
      </c>
      <c r="H36" t="s">
        <v>5098</v>
      </c>
      <c r="I36" s="10">
        <v>44554</v>
      </c>
      <c r="J36" t="s">
        <v>5108</v>
      </c>
      <c r="K36">
        <v>35</v>
      </c>
      <c r="L36">
        <v>1</v>
      </c>
    </row>
    <row r="37" spans="1:12">
      <c r="A37" t="s">
        <v>5107</v>
      </c>
      <c r="B37">
        <v>36</v>
      </c>
      <c r="C37" t="s">
        <v>94</v>
      </c>
      <c r="E37" t="s">
        <v>5097</v>
      </c>
      <c r="F37" t="s">
        <v>5098</v>
      </c>
      <c r="G37" s="10">
        <v>44555</v>
      </c>
      <c r="H37" t="s">
        <v>5098</v>
      </c>
      <c r="I37" s="10">
        <v>44555</v>
      </c>
      <c r="J37" t="s">
        <v>5108</v>
      </c>
      <c r="K37">
        <v>36</v>
      </c>
      <c r="L37">
        <v>1</v>
      </c>
    </row>
    <row r="38" spans="1:12">
      <c r="A38" t="s">
        <v>5107</v>
      </c>
      <c r="B38">
        <v>37</v>
      </c>
      <c r="C38" t="s">
        <v>338</v>
      </c>
      <c r="E38" t="s">
        <v>5097</v>
      </c>
      <c r="F38" t="s">
        <v>5098</v>
      </c>
      <c r="G38" s="10">
        <v>44557</v>
      </c>
      <c r="H38" t="s">
        <v>5098</v>
      </c>
      <c r="I38" s="10">
        <v>44557</v>
      </c>
      <c r="J38" t="s">
        <v>5108</v>
      </c>
      <c r="K38">
        <v>37</v>
      </c>
      <c r="L38">
        <v>1</v>
      </c>
    </row>
    <row r="39" spans="1:12">
      <c r="A39" t="s">
        <v>5107</v>
      </c>
      <c r="B39">
        <v>38</v>
      </c>
      <c r="C39" t="s">
        <v>546</v>
      </c>
      <c r="E39" t="s">
        <v>5097</v>
      </c>
      <c r="F39" t="s">
        <v>5098</v>
      </c>
      <c r="G39" s="10">
        <v>44558</v>
      </c>
      <c r="H39" t="s">
        <v>5098</v>
      </c>
      <c r="I39" s="10">
        <v>44558</v>
      </c>
      <c r="J39" t="s">
        <v>5108</v>
      </c>
      <c r="K39">
        <v>38</v>
      </c>
      <c r="L39">
        <v>1</v>
      </c>
    </row>
    <row r="40" spans="1:12">
      <c r="A40" t="s">
        <v>5107</v>
      </c>
      <c r="B40">
        <v>39</v>
      </c>
      <c r="C40" t="s">
        <v>3521</v>
      </c>
      <c r="E40" t="s">
        <v>5097</v>
      </c>
      <c r="F40" t="s">
        <v>5098</v>
      </c>
      <c r="G40" s="10">
        <v>44559</v>
      </c>
      <c r="H40" t="s">
        <v>5098</v>
      </c>
      <c r="I40" s="10">
        <v>44559</v>
      </c>
      <c r="J40" t="s">
        <v>5108</v>
      </c>
      <c r="K40">
        <v>39</v>
      </c>
      <c r="L40">
        <v>1</v>
      </c>
    </row>
    <row r="41" spans="1:12">
      <c r="A41" t="s">
        <v>5107</v>
      </c>
      <c r="B41">
        <v>40</v>
      </c>
      <c r="C41" t="s">
        <v>210</v>
      </c>
      <c r="E41" t="s">
        <v>5097</v>
      </c>
      <c r="F41" t="s">
        <v>5098</v>
      </c>
      <c r="G41" s="10">
        <v>44560</v>
      </c>
      <c r="H41" t="s">
        <v>5098</v>
      </c>
      <c r="I41" s="10">
        <v>44560</v>
      </c>
      <c r="J41" t="s">
        <v>5108</v>
      </c>
      <c r="K41">
        <v>40</v>
      </c>
      <c r="L41">
        <v>2</v>
      </c>
    </row>
    <row r="42" spans="1:12">
      <c r="A42" t="s">
        <v>5107</v>
      </c>
      <c r="B42">
        <v>41</v>
      </c>
      <c r="C42" t="s">
        <v>977</v>
      </c>
      <c r="E42" t="s">
        <v>5097</v>
      </c>
      <c r="F42" t="s">
        <v>5098</v>
      </c>
      <c r="G42" s="10">
        <v>44561</v>
      </c>
      <c r="H42" t="s">
        <v>5098</v>
      </c>
      <c r="I42" s="10">
        <v>44561</v>
      </c>
      <c r="J42" t="s">
        <v>5108</v>
      </c>
      <c r="K42">
        <v>41</v>
      </c>
      <c r="L42">
        <v>2</v>
      </c>
    </row>
    <row r="43" spans="1:12">
      <c r="A43" t="s">
        <v>5107</v>
      </c>
      <c r="B43">
        <v>42</v>
      </c>
      <c r="C43" t="s">
        <v>301</v>
      </c>
      <c r="E43" t="s">
        <v>5097</v>
      </c>
      <c r="F43" t="s">
        <v>5098</v>
      </c>
      <c r="G43" s="10">
        <v>44562</v>
      </c>
      <c r="H43" t="s">
        <v>5098</v>
      </c>
      <c r="I43" s="10">
        <v>44562</v>
      </c>
      <c r="J43" t="s">
        <v>5108</v>
      </c>
      <c r="K43">
        <v>42</v>
      </c>
      <c r="L43">
        <v>2</v>
      </c>
    </row>
    <row r="44" spans="1:12">
      <c r="A44" t="s">
        <v>5107</v>
      </c>
      <c r="B44">
        <v>43</v>
      </c>
      <c r="C44" t="s">
        <v>400</v>
      </c>
      <c r="E44" t="s">
        <v>5097</v>
      </c>
      <c r="F44" t="s">
        <v>5098</v>
      </c>
      <c r="G44" s="10">
        <v>44563</v>
      </c>
      <c r="H44" t="s">
        <v>5098</v>
      </c>
      <c r="I44" s="10">
        <v>44563</v>
      </c>
      <c r="J44" t="s">
        <v>5108</v>
      </c>
      <c r="K44">
        <v>43</v>
      </c>
      <c r="L44">
        <v>1</v>
      </c>
    </row>
    <row r="45" spans="1:12">
      <c r="A45" t="s">
        <v>5107</v>
      </c>
      <c r="B45">
        <v>44</v>
      </c>
      <c r="C45" t="s">
        <v>401</v>
      </c>
      <c r="E45" t="s">
        <v>5097</v>
      </c>
      <c r="F45" t="s">
        <v>5098</v>
      </c>
      <c r="G45" s="10">
        <v>44564</v>
      </c>
      <c r="H45" t="s">
        <v>5098</v>
      </c>
      <c r="I45" s="10">
        <v>44564</v>
      </c>
      <c r="J45" t="s">
        <v>5108</v>
      </c>
      <c r="K45">
        <v>44</v>
      </c>
      <c r="L45">
        <v>1</v>
      </c>
    </row>
    <row r="46" spans="1:12">
      <c r="A46" t="s">
        <v>5107</v>
      </c>
      <c r="B46">
        <v>45</v>
      </c>
      <c r="C46" t="s">
        <v>2779</v>
      </c>
      <c r="E46" t="s">
        <v>5097</v>
      </c>
      <c r="F46" t="s">
        <v>5098</v>
      </c>
      <c r="G46" s="10">
        <v>44565</v>
      </c>
      <c r="H46" t="s">
        <v>5098</v>
      </c>
      <c r="I46" s="10">
        <v>44565</v>
      </c>
      <c r="J46" t="s">
        <v>5108</v>
      </c>
      <c r="K46">
        <v>45</v>
      </c>
      <c r="L46">
        <v>1</v>
      </c>
    </row>
    <row r="47" spans="1:12">
      <c r="A47" t="s">
        <v>5107</v>
      </c>
      <c r="B47">
        <v>46</v>
      </c>
      <c r="C47" t="s">
        <v>2769</v>
      </c>
      <c r="E47" t="s">
        <v>5097</v>
      </c>
      <c r="F47" t="s">
        <v>5098</v>
      </c>
      <c r="G47" s="10">
        <v>44566</v>
      </c>
      <c r="H47" t="s">
        <v>5098</v>
      </c>
      <c r="I47" s="10">
        <v>44566</v>
      </c>
      <c r="J47" t="s">
        <v>5108</v>
      </c>
      <c r="K47">
        <v>46</v>
      </c>
      <c r="L47">
        <v>1</v>
      </c>
    </row>
    <row r="48" spans="1:12">
      <c r="A48" t="s">
        <v>5107</v>
      </c>
      <c r="B48">
        <v>47</v>
      </c>
      <c r="C48" t="s">
        <v>151</v>
      </c>
      <c r="E48" t="s">
        <v>5097</v>
      </c>
      <c r="F48" t="s">
        <v>5098</v>
      </c>
      <c r="G48" s="10">
        <v>44567</v>
      </c>
      <c r="H48" t="s">
        <v>5098</v>
      </c>
      <c r="I48" s="10">
        <v>44567</v>
      </c>
      <c r="J48" t="s">
        <v>5108</v>
      </c>
      <c r="K48">
        <v>47</v>
      </c>
      <c r="L48">
        <v>2</v>
      </c>
    </row>
    <row r="49" spans="1:12">
      <c r="A49" t="s">
        <v>5107</v>
      </c>
      <c r="B49">
        <v>48</v>
      </c>
      <c r="C49" t="s">
        <v>73</v>
      </c>
      <c r="E49" t="s">
        <v>5097</v>
      </c>
      <c r="F49" t="s">
        <v>5098</v>
      </c>
      <c r="G49" s="10">
        <v>44568</v>
      </c>
      <c r="H49" t="s">
        <v>5098</v>
      </c>
      <c r="I49" s="10">
        <v>44568</v>
      </c>
      <c r="J49" t="s">
        <v>5108</v>
      </c>
      <c r="K49">
        <v>48</v>
      </c>
      <c r="L49">
        <v>2</v>
      </c>
    </row>
    <row r="50" spans="1:12">
      <c r="A50" t="s">
        <v>5107</v>
      </c>
      <c r="B50">
        <v>49</v>
      </c>
      <c r="C50" t="s">
        <v>83</v>
      </c>
      <c r="E50" t="s">
        <v>5097</v>
      </c>
      <c r="F50" t="s">
        <v>5098</v>
      </c>
      <c r="G50" s="10">
        <v>44569</v>
      </c>
      <c r="H50" t="s">
        <v>5098</v>
      </c>
      <c r="I50" s="10">
        <v>44569</v>
      </c>
      <c r="J50" t="s">
        <v>5108</v>
      </c>
      <c r="K50">
        <v>49</v>
      </c>
      <c r="L50">
        <v>2</v>
      </c>
    </row>
    <row r="51" spans="1:12">
      <c r="A51" t="s">
        <v>5107</v>
      </c>
      <c r="B51">
        <v>50</v>
      </c>
      <c r="C51" t="s">
        <v>934</v>
      </c>
      <c r="E51" t="s">
        <v>5097</v>
      </c>
      <c r="F51" t="s">
        <v>5098</v>
      </c>
      <c r="G51" s="10">
        <v>44570</v>
      </c>
      <c r="H51" t="s">
        <v>5098</v>
      </c>
      <c r="I51" s="10">
        <v>44570</v>
      </c>
      <c r="J51" t="s">
        <v>5108</v>
      </c>
      <c r="K51">
        <v>50</v>
      </c>
      <c r="L51">
        <v>2</v>
      </c>
    </row>
    <row r="52" spans="1:12">
      <c r="A52" t="s">
        <v>5107</v>
      </c>
      <c r="B52">
        <v>51</v>
      </c>
      <c r="C52" t="s">
        <v>1268</v>
      </c>
      <c r="E52" t="s">
        <v>5097</v>
      </c>
      <c r="F52" t="s">
        <v>5098</v>
      </c>
      <c r="G52" s="10">
        <v>44571</v>
      </c>
      <c r="H52" t="s">
        <v>5098</v>
      </c>
      <c r="I52" s="10">
        <v>44571</v>
      </c>
      <c r="J52" t="s">
        <v>5108</v>
      </c>
      <c r="K52">
        <v>51</v>
      </c>
      <c r="L52">
        <v>2</v>
      </c>
    </row>
    <row r="53" spans="1:12">
      <c r="A53" t="s">
        <v>5107</v>
      </c>
      <c r="B53">
        <v>52</v>
      </c>
      <c r="C53" t="s">
        <v>221</v>
      </c>
      <c r="E53" t="s">
        <v>5097</v>
      </c>
      <c r="F53" t="s">
        <v>5098</v>
      </c>
      <c r="G53" s="10">
        <v>44572</v>
      </c>
      <c r="H53" t="s">
        <v>5098</v>
      </c>
      <c r="I53" s="10">
        <v>44572</v>
      </c>
      <c r="J53" t="s">
        <v>5108</v>
      </c>
      <c r="K53">
        <v>52</v>
      </c>
      <c r="L53">
        <v>2</v>
      </c>
    </row>
    <row r="54" spans="1:12">
      <c r="A54" t="s">
        <v>5107</v>
      </c>
      <c r="B54">
        <v>53</v>
      </c>
      <c r="C54" t="s">
        <v>3130</v>
      </c>
      <c r="E54" t="s">
        <v>5097</v>
      </c>
      <c r="F54" t="s">
        <v>5098</v>
      </c>
      <c r="G54" s="10">
        <v>44573</v>
      </c>
      <c r="H54" t="s">
        <v>5098</v>
      </c>
      <c r="I54" s="10">
        <v>44573</v>
      </c>
      <c r="J54" t="s">
        <v>5108</v>
      </c>
      <c r="K54">
        <v>53</v>
      </c>
      <c r="L54">
        <v>2</v>
      </c>
    </row>
    <row r="55" spans="1:12">
      <c r="A55" t="s">
        <v>5107</v>
      </c>
      <c r="B55">
        <v>54</v>
      </c>
      <c r="C55" t="s">
        <v>387</v>
      </c>
      <c r="E55" t="s">
        <v>5097</v>
      </c>
      <c r="F55" t="s">
        <v>5098</v>
      </c>
      <c r="G55" s="10">
        <v>44574</v>
      </c>
      <c r="H55" t="s">
        <v>5098</v>
      </c>
      <c r="I55" s="10">
        <v>44574</v>
      </c>
      <c r="J55" t="s">
        <v>5108</v>
      </c>
      <c r="K55">
        <v>54</v>
      </c>
      <c r="L55">
        <v>1</v>
      </c>
    </row>
    <row r="56" spans="1:12">
      <c r="A56" t="s">
        <v>5107</v>
      </c>
      <c r="B56">
        <v>55</v>
      </c>
      <c r="C56" t="s">
        <v>388</v>
      </c>
      <c r="E56" t="s">
        <v>5097</v>
      </c>
      <c r="F56" t="s">
        <v>5098</v>
      </c>
      <c r="G56" s="10">
        <v>44575</v>
      </c>
      <c r="H56" t="s">
        <v>5098</v>
      </c>
      <c r="I56" s="10">
        <v>44575</v>
      </c>
      <c r="J56" t="s">
        <v>5108</v>
      </c>
      <c r="K56">
        <v>55</v>
      </c>
      <c r="L56">
        <v>1</v>
      </c>
    </row>
    <row r="57" spans="1:12">
      <c r="A57" t="s">
        <v>5107</v>
      </c>
      <c r="B57">
        <v>56</v>
      </c>
      <c r="C57" t="s">
        <v>641</v>
      </c>
      <c r="E57" t="s">
        <v>5097</v>
      </c>
      <c r="F57" t="s">
        <v>5098</v>
      </c>
      <c r="G57" s="10">
        <v>44576</v>
      </c>
      <c r="H57" t="s">
        <v>5098</v>
      </c>
      <c r="I57" s="10">
        <v>44576</v>
      </c>
      <c r="J57" t="s">
        <v>5108</v>
      </c>
      <c r="K57">
        <v>56</v>
      </c>
      <c r="L57">
        <v>1</v>
      </c>
    </row>
    <row r="58" spans="1:12">
      <c r="A58" t="s">
        <v>5107</v>
      </c>
      <c r="B58">
        <v>57</v>
      </c>
      <c r="C58" t="s">
        <v>726</v>
      </c>
      <c r="E58" t="s">
        <v>5097</v>
      </c>
      <c r="F58" t="s">
        <v>5098</v>
      </c>
      <c r="G58" s="10">
        <v>44577</v>
      </c>
      <c r="H58" t="s">
        <v>5098</v>
      </c>
      <c r="I58" s="10">
        <v>44577</v>
      </c>
      <c r="J58" t="s">
        <v>5108</v>
      </c>
      <c r="K58">
        <v>57</v>
      </c>
      <c r="L58">
        <v>1</v>
      </c>
    </row>
    <row r="59" spans="1:12">
      <c r="A59" t="s">
        <v>5107</v>
      </c>
      <c r="B59">
        <v>58</v>
      </c>
      <c r="C59" t="s">
        <v>3942</v>
      </c>
      <c r="E59" t="s">
        <v>5097</v>
      </c>
      <c r="F59" t="s">
        <v>5098</v>
      </c>
      <c r="G59" s="10">
        <v>44578</v>
      </c>
      <c r="H59" t="s">
        <v>5098</v>
      </c>
      <c r="I59" s="10">
        <v>44578</v>
      </c>
      <c r="J59" t="s">
        <v>5108</v>
      </c>
      <c r="K59">
        <v>58</v>
      </c>
      <c r="L59">
        <v>1</v>
      </c>
    </row>
    <row r="60" spans="1:12">
      <c r="A60" t="s">
        <v>5107</v>
      </c>
      <c r="B60">
        <v>59</v>
      </c>
      <c r="C60" t="s">
        <v>28</v>
      </c>
      <c r="E60" t="s">
        <v>5097</v>
      </c>
      <c r="F60" t="s">
        <v>5098</v>
      </c>
      <c r="G60" s="10">
        <v>44580</v>
      </c>
      <c r="H60" t="s">
        <v>5098</v>
      </c>
      <c r="I60" s="10">
        <v>44580</v>
      </c>
      <c r="J60" t="s">
        <v>5108</v>
      </c>
      <c r="K60">
        <v>59</v>
      </c>
      <c r="L60">
        <v>1</v>
      </c>
    </row>
    <row r="61" spans="1:12">
      <c r="A61" t="s">
        <v>5107</v>
      </c>
      <c r="B61">
        <v>60</v>
      </c>
      <c r="C61" t="s">
        <v>132</v>
      </c>
      <c r="E61" t="s">
        <v>5097</v>
      </c>
      <c r="F61" t="s">
        <v>5098</v>
      </c>
      <c r="G61" s="10">
        <v>44581</v>
      </c>
      <c r="H61" t="s">
        <v>5098</v>
      </c>
      <c r="I61" s="10">
        <v>44581</v>
      </c>
      <c r="J61" t="s">
        <v>5108</v>
      </c>
      <c r="K61">
        <v>60</v>
      </c>
      <c r="L61">
        <v>1</v>
      </c>
    </row>
    <row r="62" spans="1:12">
      <c r="A62" t="s">
        <v>5107</v>
      </c>
      <c r="B62">
        <v>61</v>
      </c>
      <c r="C62" t="s">
        <v>1234</v>
      </c>
      <c r="E62" t="s">
        <v>5097</v>
      </c>
      <c r="F62" t="s">
        <v>5098</v>
      </c>
      <c r="G62" s="10">
        <v>44582</v>
      </c>
      <c r="H62" t="s">
        <v>5098</v>
      </c>
      <c r="I62" s="10">
        <v>44582</v>
      </c>
      <c r="J62" t="s">
        <v>5108</v>
      </c>
      <c r="K62">
        <v>61</v>
      </c>
      <c r="L62">
        <v>1</v>
      </c>
    </row>
    <row r="63" spans="1:12">
      <c r="A63" t="s">
        <v>5107</v>
      </c>
      <c r="B63">
        <v>62</v>
      </c>
      <c r="C63" t="s">
        <v>62</v>
      </c>
      <c r="E63" t="s">
        <v>5097</v>
      </c>
      <c r="F63" t="s">
        <v>5098</v>
      </c>
      <c r="G63" s="10">
        <v>44583</v>
      </c>
      <c r="H63" t="s">
        <v>5098</v>
      </c>
      <c r="I63" s="10">
        <v>44583</v>
      </c>
      <c r="J63" t="s">
        <v>5108</v>
      </c>
      <c r="K63">
        <v>62</v>
      </c>
      <c r="L63">
        <v>1</v>
      </c>
    </row>
    <row r="64" spans="1:12">
      <c r="A64" t="s">
        <v>5107</v>
      </c>
      <c r="B64">
        <v>63</v>
      </c>
      <c r="C64" t="s">
        <v>447</v>
      </c>
      <c r="E64" t="s">
        <v>5097</v>
      </c>
      <c r="F64" t="s">
        <v>5098</v>
      </c>
      <c r="G64" s="10">
        <v>44584</v>
      </c>
      <c r="H64" t="s">
        <v>5098</v>
      </c>
      <c r="I64" s="10">
        <v>44584</v>
      </c>
      <c r="J64" t="s">
        <v>5108</v>
      </c>
      <c r="K64">
        <v>63</v>
      </c>
      <c r="L64">
        <v>1</v>
      </c>
    </row>
    <row r="65" spans="1:12">
      <c r="A65" t="s">
        <v>5107</v>
      </c>
      <c r="B65">
        <v>64</v>
      </c>
      <c r="C65" t="s">
        <v>267</v>
      </c>
      <c r="E65" t="s">
        <v>5097</v>
      </c>
      <c r="F65" t="s">
        <v>5098</v>
      </c>
      <c r="G65" s="10">
        <v>44585</v>
      </c>
      <c r="H65" t="s">
        <v>5098</v>
      </c>
      <c r="I65" s="10">
        <v>44585</v>
      </c>
      <c r="J65" t="s">
        <v>5108</v>
      </c>
      <c r="K65">
        <v>64</v>
      </c>
      <c r="L65">
        <v>1</v>
      </c>
    </row>
    <row r="66" spans="1:12">
      <c r="A66" s="12" t="s">
        <v>5107</v>
      </c>
      <c r="B66" s="12">
        <v>65</v>
      </c>
      <c r="C66" s="12" t="s">
        <v>298</v>
      </c>
      <c r="D66" s="12"/>
      <c r="E66" s="12" t="s">
        <v>5097</v>
      </c>
      <c r="F66" s="12" t="s">
        <v>5098</v>
      </c>
      <c r="G66" s="13">
        <v>44520</v>
      </c>
      <c r="H66" s="12" t="s">
        <v>5098</v>
      </c>
      <c r="I66" s="13">
        <v>44520</v>
      </c>
      <c r="J66" s="12" t="s">
        <v>5108</v>
      </c>
      <c r="K66" s="12">
        <v>65</v>
      </c>
      <c r="L66">
        <v>1</v>
      </c>
    </row>
    <row r="67" spans="1:12">
      <c r="A67" s="12" t="s">
        <v>5107</v>
      </c>
      <c r="B67" s="12">
        <v>66</v>
      </c>
      <c r="C67" s="12" t="s">
        <v>737</v>
      </c>
      <c r="D67" s="12"/>
      <c r="E67" s="12" t="s">
        <v>5097</v>
      </c>
      <c r="F67" s="12" t="s">
        <v>5098</v>
      </c>
      <c r="G67" s="13">
        <v>44520</v>
      </c>
      <c r="H67" s="12" t="s">
        <v>5098</v>
      </c>
      <c r="I67" s="13">
        <v>44520</v>
      </c>
      <c r="J67" s="12" t="s">
        <v>5108</v>
      </c>
      <c r="K67" s="12">
        <v>66</v>
      </c>
      <c r="L67">
        <v>1</v>
      </c>
    </row>
  </sheetData>
  <autoFilter ref="A1:L67"/>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F60"/>
  <sheetViews>
    <sheetView workbookViewId="0">
      <selection activeCell="F56" sqref="F56"/>
    </sheetView>
  </sheetViews>
  <sheetFormatPr baseColWidth="10" defaultRowHeight="15"/>
  <cols>
    <col min="1" max="1" width="68.5703125" bestFit="1" customWidth="1"/>
    <col min="2" max="2" width="6" bestFit="1" customWidth="1"/>
    <col min="3" max="3" width="7.28515625" bestFit="1" customWidth="1"/>
    <col min="4" max="4" width="6.7109375" bestFit="1" customWidth="1"/>
    <col min="5" max="5" width="48.28515625" bestFit="1" customWidth="1"/>
    <col min="6" max="6" width="19.42578125" customWidth="1"/>
    <col min="7" max="7" width="20.28515625" bestFit="1" customWidth="1"/>
    <col min="9" max="9" width="3" bestFit="1" customWidth="1"/>
    <col min="10" max="10" width="62.140625" bestFit="1" customWidth="1"/>
    <col min="11" max="11" width="3" bestFit="1" customWidth="1"/>
  </cols>
  <sheetData>
    <row r="1" spans="1:6">
      <c r="A1" t="s">
        <v>5089</v>
      </c>
      <c r="B1" t="s">
        <v>5404</v>
      </c>
      <c r="C1" t="s">
        <v>5406</v>
      </c>
      <c r="D1" t="s">
        <v>5405</v>
      </c>
      <c r="E1" t="s">
        <v>5089</v>
      </c>
      <c r="F1" t="s">
        <v>5403</v>
      </c>
    </row>
    <row r="2" spans="1:6">
      <c r="A2" t="s">
        <v>1952</v>
      </c>
      <c r="B2" t="s">
        <v>5299</v>
      </c>
      <c r="C2" t="s">
        <v>5300</v>
      </c>
      <c r="D2" t="s">
        <v>5314</v>
      </c>
      <c r="E2" t="s">
        <v>5247</v>
      </c>
      <c r="F2">
        <f>VLOOKUP(D2,actividades!B:C,2,FALSE)</f>
        <v>318</v>
      </c>
    </row>
    <row r="3" spans="1:6">
      <c r="A3" t="s">
        <v>2031</v>
      </c>
      <c r="B3" t="s">
        <v>5299</v>
      </c>
      <c r="C3" t="s">
        <v>5300</v>
      </c>
      <c r="D3" t="s">
        <v>5315</v>
      </c>
      <c r="E3" t="s">
        <v>5316</v>
      </c>
      <c r="F3">
        <f>VLOOKUP(D3,actividades!B:C,2,FALSE)</f>
        <v>319</v>
      </c>
    </row>
    <row r="4" spans="1:6">
      <c r="A4" t="s">
        <v>2094</v>
      </c>
      <c r="B4" t="s">
        <v>5299</v>
      </c>
      <c r="C4" t="s">
        <v>5300</v>
      </c>
      <c r="D4" t="s">
        <v>5317</v>
      </c>
      <c r="E4" t="s">
        <v>5318</v>
      </c>
      <c r="F4">
        <f>VLOOKUP(D4,actividades!B:C,2,FALSE)</f>
        <v>320</v>
      </c>
    </row>
    <row r="5" spans="1:6">
      <c r="A5" t="s">
        <v>2164</v>
      </c>
      <c r="B5" t="s">
        <v>5299</v>
      </c>
      <c r="C5" t="s">
        <v>5300</v>
      </c>
      <c r="D5" t="s">
        <v>5308</v>
      </c>
      <c r="E5" t="s">
        <v>5312</v>
      </c>
      <c r="F5">
        <v>321</v>
      </c>
    </row>
    <row r="6" spans="1:6">
      <c r="A6" t="s">
        <v>2235</v>
      </c>
      <c r="B6" t="s">
        <v>5299</v>
      </c>
      <c r="C6" t="s">
        <v>5300</v>
      </c>
      <c r="D6" t="s">
        <v>5319</v>
      </c>
      <c r="E6" t="s">
        <v>5320</v>
      </c>
      <c r="F6">
        <f>VLOOKUP(D6,actividades!B:C,2,FALSE)</f>
        <v>322</v>
      </c>
    </row>
    <row r="7" spans="1:6">
      <c r="A7" t="s">
        <v>2298</v>
      </c>
      <c r="B7" t="s">
        <v>5299</v>
      </c>
      <c r="C7" t="s">
        <v>5300</v>
      </c>
      <c r="D7" t="s">
        <v>5321</v>
      </c>
      <c r="E7" t="s">
        <v>5322</v>
      </c>
      <c r="F7">
        <f>VLOOKUP(D7,actividades!B:C,2,FALSE)</f>
        <v>323</v>
      </c>
    </row>
    <row r="8" spans="1:6">
      <c r="A8" t="s">
        <v>2378</v>
      </c>
      <c r="B8" t="s">
        <v>5299</v>
      </c>
      <c r="C8" t="s">
        <v>5300</v>
      </c>
      <c r="D8" t="s">
        <v>5308</v>
      </c>
      <c r="E8" t="s">
        <v>5313</v>
      </c>
      <c r="F8">
        <v>324</v>
      </c>
    </row>
    <row r="9" spans="1:6">
      <c r="A9" t="s">
        <v>2456</v>
      </c>
      <c r="B9" t="s">
        <v>5299</v>
      </c>
      <c r="C9" t="s">
        <v>5300</v>
      </c>
      <c r="D9" t="s">
        <v>5308</v>
      </c>
      <c r="E9" t="s">
        <v>5311</v>
      </c>
      <c r="F9">
        <v>325</v>
      </c>
    </row>
    <row r="10" spans="1:6">
      <c r="A10" t="s">
        <v>2599</v>
      </c>
      <c r="B10" t="s">
        <v>5299</v>
      </c>
      <c r="C10" t="s">
        <v>5300</v>
      </c>
      <c r="D10" t="s">
        <v>5323</v>
      </c>
      <c r="E10" t="s">
        <v>5324</v>
      </c>
      <c r="F10">
        <f>VLOOKUP(D10,actividades!B:C,2,FALSE)</f>
        <v>327</v>
      </c>
    </row>
    <row r="11" spans="1:6">
      <c r="A11" t="s">
        <v>2680</v>
      </c>
      <c r="B11" t="s">
        <v>5299</v>
      </c>
      <c r="C11" t="s">
        <v>5300</v>
      </c>
      <c r="D11" t="s">
        <v>5325</v>
      </c>
      <c r="E11" t="s">
        <v>5326</v>
      </c>
      <c r="F11">
        <f>VLOOKUP(D11,actividades!B:C,2,FALSE)</f>
        <v>328</v>
      </c>
    </row>
    <row r="12" spans="1:6">
      <c r="A12" t="s">
        <v>2759</v>
      </c>
      <c r="B12" t="s">
        <v>5299</v>
      </c>
      <c r="C12" t="s">
        <v>5300</v>
      </c>
      <c r="D12" t="s">
        <v>5327</v>
      </c>
      <c r="E12" t="s">
        <v>5328</v>
      </c>
      <c r="F12">
        <f>VLOOKUP(D12,actividades!B:C,2,FALSE)</f>
        <v>329</v>
      </c>
    </row>
    <row r="13" spans="1:6">
      <c r="A13" t="s">
        <v>2837</v>
      </c>
      <c r="B13" t="s">
        <v>5299</v>
      </c>
      <c r="C13" t="s">
        <v>5300</v>
      </c>
      <c r="D13" t="s">
        <v>5301</v>
      </c>
      <c r="E13" t="s">
        <v>5302</v>
      </c>
      <c r="F13">
        <f>VLOOKUP(D13,actividades!B:C,2,FALSE)</f>
        <v>330</v>
      </c>
    </row>
    <row r="14" spans="1:6">
      <c r="A14" t="s">
        <v>2901</v>
      </c>
      <c r="B14" t="s">
        <v>5299</v>
      </c>
      <c r="C14" t="s">
        <v>5300</v>
      </c>
      <c r="D14" t="s">
        <v>5329</v>
      </c>
      <c r="E14" t="s">
        <v>5330</v>
      </c>
      <c r="F14">
        <f>VLOOKUP(D14,actividades!B:C,2,FALSE)</f>
        <v>331</v>
      </c>
    </row>
    <row r="15" spans="1:6">
      <c r="A15" t="s">
        <v>2978</v>
      </c>
      <c r="B15" t="s">
        <v>5299</v>
      </c>
      <c r="C15" t="s">
        <v>5300</v>
      </c>
      <c r="D15" t="s">
        <v>5331</v>
      </c>
      <c r="E15" t="s">
        <v>5332</v>
      </c>
      <c r="F15">
        <f>VLOOKUP(D15,actividades!B:C,2,FALSE)</f>
        <v>332</v>
      </c>
    </row>
    <row r="16" spans="1:6">
      <c r="A16" t="s">
        <v>3052</v>
      </c>
      <c r="B16" t="s">
        <v>5299</v>
      </c>
      <c r="C16" t="s">
        <v>5300</v>
      </c>
      <c r="D16" t="s">
        <v>5333</v>
      </c>
      <c r="E16" t="s">
        <v>5334</v>
      </c>
      <c r="F16">
        <f>VLOOKUP(D16,actividades!B:C,2,FALSE)</f>
        <v>333</v>
      </c>
    </row>
    <row r="17" spans="1:6">
      <c r="A17" t="s">
        <v>3120</v>
      </c>
      <c r="B17" t="s">
        <v>5299</v>
      </c>
      <c r="C17" t="s">
        <v>5300</v>
      </c>
      <c r="D17" t="s">
        <v>5335</v>
      </c>
      <c r="E17" t="s">
        <v>5260</v>
      </c>
      <c r="F17">
        <f>VLOOKUP(D17,actividades!B:C,2,FALSE)</f>
        <v>334</v>
      </c>
    </row>
    <row r="18" spans="1:6">
      <c r="A18" t="s">
        <v>3198</v>
      </c>
      <c r="B18" t="s">
        <v>5303</v>
      </c>
      <c r="C18" t="s">
        <v>5300</v>
      </c>
      <c r="D18" t="s">
        <v>5304</v>
      </c>
      <c r="E18" t="s">
        <v>5305</v>
      </c>
      <c r="F18">
        <v>335</v>
      </c>
    </row>
    <row r="19" spans="1:6">
      <c r="A19" t="s">
        <v>2530</v>
      </c>
      <c r="B19" t="s">
        <v>5299</v>
      </c>
      <c r="C19" t="s">
        <v>5300</v>
      </c>
      <c r="D19" t="s">
        <v>5308</v>
      </c>
      <c r="E19" t="s">
        <v>5310</v>
      </c>
      <c r="F19">
        <v>336</v>
      </c>
    </row>
    <row r="20" spans="1:6">
      <c r="A20" t="s">
        <v>3267</v>
      </c>
      <c r="B20" t="s">
        <v>5299</v>
      </c>
      <c r="C20" t="s">
        <v>5300</v>
      </c>
      <c r="D20" t="s">
        <v>5336</v>
      </c>
      <c r="E20" t="s">
        <v>5337</v>
      </c>
      <c r="F20">
        <f>VLOOKUP(D20,actividades!B:C,2,FALSE)</f>
        <v>337</v>
      </c>
    </row>
    <row r="21" spans="1:6">
      <c r="A21" t="s">
        <v>3457</v>
      </c>
      <c r="B21" t="s">
        <v>5299</v>
      </c>
      <c r="C21" t="s">
        <v>5307</v>
      </c>
      <c r="D21" t="s">
        <v>5336</v>
      </c>
      <c r="E21" t="s">
        <v>5338</v>
      </c>
      <c r="F21">
        <f>VLOOKUP(D21,actividades!B:C,2,FALSE)</f>
        <v>337</v>
      </c>
    </row>
    <row r="22" spans="1:6">
      <c r="A22" t="s">
        <v>3542</v>
      </c>
      <c r="B22" t="s">
        <v>5299</v>
      </c>
      <c r="C22" t="s">
        <v>5307</v>
      </c>
      <c r="D22" t="s">
        <v>5339</v>
      </c>
      <c r="E22" t="s">
        <v>5264</v>
      </c>
      <c r="F22">
        <f>VLOOKUP(D22,actividades!B:C,2,FALSE)</f>
        <v>338</v>
      </c>
    </row>
    <row r="23" spans="1:6">
      <c r="A23" t="s">
        <v>3622</v>
      </c>
      <c r="B23" t="s">
        <v>5299</v>
      </c>
      <c r="C23" t="s">
        <v>5307</v>
      </c>
      <c r="D23" t="s">
        <v>5340</v>
      </c>
      <c r="E23" t="s">
        <v>5341</v>
      </c>
      <c r="F23">
        <f>VLOOKUP(D23,actividades!B:C,2,FALSE)</f>
        <v>339</v>
      </c>
    </row>
    <row r="24" spans="1:6">
      <c r="A24" t="s">
        <v>3702</v>
      </c>
      <c r="B24" t="s">
        <v>5299</v>
      </c>
      <c r="C24" t="s">
        <v>5307</v>
      </c>
      <c r="D24" t="s">
        <v>5342</v>
      </c>
      <c r="E24" t="s">
        <v>5343</v>
      </c>
      <c r="F24">
        <f>VLOOKUP(D24,actividades!B:C,2,FALSE)</f>
        <v>340</v>
      </c>
    </row>
    <row r="25" spans="1:6">
      <c r="A25" t="s">
        <v>3783</v>
      </c>
      <c r="B25" t="s">
        <v>5299</v>
      </c>
      <c r="C25" t="s">
        <v>5307</v>
      </c>
      <c r="D25" t="s">
        <v>5344</v>
      </c>
      <c r="E25" t="s">
        <v>5345</v>
      </c>
      <c r="F25">
        <f>VLOOKUP(D25,actividades!B:C,2,FALSE)</f>
        <v>341</v>
      </c>
    </row>
    <row r="26" spans="1:6">
      <c r="A26" t="s">
        <v>3865</v>
      </c>
      <c r="B26" t="s">
        <v>5299</v>
      </c>
      <c r="C26" t="s">
        <v>5307</v>
      </c>
      <c r="D26" t="s">
        <v>5346</v>
      </c>
      <c r="E26" t="s">
        <v>5347</v>
      </c>
      <c r="F26">
        <f>VLOOKUP(D26,actividades!B:C,2,FALSE)</f>
        <v>342</v>
      </c>
    </row>
    <row r="27" spans="1:6">
      <c r="A27" t="s">
        <v>3943</v>
      </c>
      <c r="B27" t="s">
        <v>5299</v>
      </c>
      <c r="C27" t="s">
        <v>5307</v>
      </c>
      <c r="D27" t="s">
        <v>5348</v>
      </c>
      <c r="E27" t="s">
        <v>5349</v>
      </c>
      <c r="F27">
        <f>VLOOKUP(D27,actividades!B:C,2,FALSE)</f>
        <v>343</v>
      </c>
    </row>
    <row r="28" spans="1:6">
      <c r="A28" t="s">
        <v>4021</v>
      </c>
      <c r="B28" t="s">
        <v>5299</v>
      </c>
      <c r="C28" t="s">
        <v>5307</v>
      </c>
      <c r="D28" t="s">
        <v>5350</v>
      </c>
      <c r="E28" t="s">
        <v>5351</v>
      </c>
      <c r="F28">
        <f>VLOOKUP(D28,actividades!B:C,2,FALSE)</f>
        <v>344</v>
      </c>
    </row>
    <row r="29" spans="1:6">
      <c r="A29" t="s">
        <v>4087</v>
      </c>
      <c r="B29" t="s">
        <v>5299</v>
      </c>
      <c r="C29" t="s">
        <v>5307</v>
      </c>
      <c r="D29" t="s">
        <v>5352</v>
      </c>
      <c r="E29" t="s">
        <v>5353</v>
      </c>
      <c r="F29">
        <f>VLOOKUP(D29,actividades!B:C,2,FALSE)</f>
        <v>345</v>
      </c>
    </row>
    <row r="30" spans="1:6">
      <c r="A30" t="s">
        <v>4170</v>
      </c>
      <c r="B30" t="s">
        <v>5299</v>
      </c>
      <c r="C30" t="s">
        <v>5307</v>
      </c>
      <c r="D30" t="s">
        <v>5354</v>
      </c>
      <c r="E30" t="s">
        <v>5355</v>
      </c>
      <c r="F30">
        <f>VLOOKUP(D30,actividades!B:C,2,FALSE)</f>
        <v>346</v>
      </c>
    </row>
    <row r="31" spans="1:6">
      <c r="A31" t="s">
        <v>4248</v>
      </c>
      <c r="B31" t="s">
        <v>5299</v>
      </c>
      <c r="C31" t="s">
        <v>5307</v>
      </c>
      <c r="D31" t="s">
        <v>5356</v>
      </c>
      <c r="E31" t="s">
        <v>5357</v>
      </c>
      <c r="F31">
        <f>VLOOKUP(D31,actividades!B:C,2,FALSE)</f>
        <v>347</v>
      </c>
    </row>
    <row r="32" spans="1:6">
      <c r="A32" t="s">
        <v>4325</v>
      </c>
      <c r="B32" t="s">
        <v>5299</v>
      </c>
      <c r="C32" t="s">
        <v>5307</v>
      </c>
      <c r="D32" t="s">
        <v>5358</v>
      </c>
      <c r="E32" t="s">
        <v>5359</v>
      </c>
      <c r="F32">
        <f>VLOOKUP(D32,actividades!B:C,2,FALSE)</f>
        <v>348</v>
      </c>
    </row>
    <row r="33" spans="1:6">
      <c r="A33" t="s">
        <v>4403</v>
      </c>
      <c r="B33" t="s">
        <v>5299</v>
      </c>
      <c r="C33" t="s">
        <v>5307</v>
      </c>
      <c r="D33" t="s">
        <v>5360</v>
      </c>
      <c r="E33" t="s">
        <v>5361</v>
      </c>
      <c r="F33">
        <f>VLOOKUP(D33,actividades!B:C,2,FALSE)</f>
        <v>349</v>
      </c>
    </row>
    <row r="34" spans="1:6">
      <c r="A34" t="s">
        <v>4480</v>
      </c>
      <c r="B34" t="s">
        <v>5299</v>
      </c>
      <c r="C34" t="s">
        <v>5307</v>
      </c>
      <c r="D34" t="s">
        <v>5362</v>
      </c>
      <c r="E34" t="s">
        <v>5276</v>
      </c>
      <c r="F34">
        <f>VLOOKUP(D34,actividades!B:C,2,FALSE)</f>
        <v>350</v>
      </c>
    </row>
    <row r="35" spans="1:6">
      <c r="A35" t="s">
        <v>4562</v>
      </c>
      <c r="B35" t="s">
        <v>5299</v>
      </c>
      <c r="C35" t="s">
        <v>5307</v>
      </c>
      <c r="D35" t="s">
        <v>5363</v>
      </c>
      <c r="E35" t="s">
        <v>5364</v>
      </c>
      <c r="F35">
        <f>VLOOKUP(D35,actividades!B:C,2,FALSE)</f>
        <v>351</v>
      </c>
    </row>
    <row r="36" spans="1:6">
      <c r="A36" t="s">
        <v>4633</v>
      </c>
      <c r="B36" t="s">
        <v>5299</v>
      </c>
      <c r="C36" t="s">
        <v>5307</v>
      </c>
      <c r="D36" t="s">
        <v>5365</v>
      </c>
      <c r="E36" t="s">
        <v>5278</v>
      </c>
      <c r="F36">
        <f>VLOOKUP(D36,actividades!B:C,2,FALSE)</f>
        <v>352</v>
      </c>
    </row>
    <row r="37" spans="1:6">
      <c r="A37" t="s">
        <v>4716</v>
      </c>
      <c r="B37" t="s">
        <v>5299</v>
      </c>
      <c r="C37" t="s">
        <v>5307</v>
      </c>
      <c r="D37" t="s">
        <v>5366</v>
      </c>
      <c r="E37" t="s">
        <v>5279</v>
      </c>
      <c r="F37">
        <f>VLOOKUP(D37,actividades!B:C,2,FALSE)</f>
        <v>353</v>
      </c>
    </row>
    <row r="38" spans="1:6">
      <c r="A38" t="s">
        <v>4788</v>
      </c>
      <c r="B38" t="s">
        <v>5299</v>
      </c>
      <c r="C38" t="s">
        <v>5307</v>
      </c>
      <c r="D38" t="s">
        <v>5367</v>
      </c>
      <c r="E38" t="s">
        <v>5368</v>
      </c>
      <c r="F38">
        <v>354</v>
      </c>
    </row>
    <row r="39" spans="1:6">
      <c r="A39" t="s">
        <v>4860</v>
      </c>
      <c r="B39" t="s">
        <v>5306</v>
      </c>
      <c r="C39" t="s">
        <v>5307</v>
      </c>
      <c r="D39" t="s">
        <v>5308</v>
      </c>
      <c r="E39" t="s">
        <v>5309</v>
      </c>
      <c r="F39">
        <v>355</v>
      </c>
    </row>
    <row r="40" spans="1:6">
      <c r="A40" t="s">
        <v>15</v>
      </c>
      <c r="B40" t="s">
        <v>5299</v>
      </c>
      <c r="C40" t="s">
        <v>5369</v>
      </c>
      <c r="D40" t="s">
        <v>5370</v>
      </c>
      <c r="E40" t="s">
        <v>5371</v>
      </c>
      <c r="F40">
        <f>VLOOKUP(D40,actividades!B:C,2,FALSE)</f>
        <v>356</v>
      </c>
    </row>
    <row r="41" spans="1:6">
      <c r="A41" t="s">
        <v>122</v>
      </c>
      <c r="B41" t="s">
        <v>5299</v>
      </c>
      <c r="C41" t="s">
        <v>5369</v>
      </c>
      <c r="D41" t="s">
        <v>5372</v>
      </c>
      <c r="E41" t="s">
        <v>5283</v>
      </c>
      <c r="F41">
        <f>VLOOKUP(D41,actividades!B:C,2,FALSE)</f>
        <v>357</v>
      </c>
    </row>
    <row r="42" spans="1:6">
      <c r="A42" t="s">
        <v>211</v>
      </c>
      <c r="B42" t="s">
        <v>5299</v>
      </c>
      <c r="C42" t="s">
        <v>5369</v>
      </c>
      <c r="D42" t="s">
        <v>5373</v>
      </c>
      <c r="E42" t="s">
        <v>5284</v>
      </c>
      <c r="F42">
        <f>VLOOKUP(D42,actividades!B:C,2,FALSE)</f>
        <v>358</v>
      </c>
    </row>
    <row r="43" spans="1:6">
      <c r="A43" t="s">
        <v>303</v>
      </c>
      <c r="B43" t="s">
        <v>5299</v>
      </c>
      <c r="C43" t="s">
        <v>5369</v>
      </c>
      <c r="D43" t="s">
        <v>5374</v>
      </c>
      <c r="E43" t="s">
        <v>5375</v>
      </c>
      <c r="F43">
        <f>VLOOKUP(D43,actividades!B:C,2,FALSE)</f>
        <v>359</v>
      </c>
    </row>
    <row r="44" spans="1:6">
      <c r="A44" t="s">
        <v>390</v>
      </c>
      <c r="B44" t="s">
        <v>5299</v>
      </c>
      <c r="C44" t="s">
        <v>5369</v>
      </c>
      <c r="D44" t="s">
        <v>5376</v>
      </c>
      <c r="E44" t="s">
        <v>5377</v>
      </c>
      <c r="F44">
        <f>VLOOKUP(D44,actividades!B:C,2,FALSE)</f>
        <v>360</v>
      </c>
    </row>
    <row r="45" spans="1:6">
      <c r="A45" t="s">
        <v>478</v>
      </c>
      <c r="B45" t="s">
        <v>5299</v>
      </c>
      <c r="C45" t="s">
        <v>5369</v>
      </c>
      <c r="D45" t="s">
        <v>5378</v>
      </c>
      <c r="E45" t="s">
        <v>5287</v>
      </c>
      <c r="F45">
        <f>VLOOKUP(D45,actividades!B:C,2,FALSE)</f>
        <v>361</v>
      </c>
    </row>
    <row r="46" spans="1:6">
      <c r="A46" t="s">
        <v>558</v>
      </c>
      <c r="B46" t="s">
        <v>5299</v>
      </c>
      <c r="C46" t="s">
        <v>5369</v>
      </c>
      <c r="D46" t="s">
        <v>5379</v>
      </c>
      <c r="E46" t="s">
        <v>5380</v>
      </c>
      <c r="F46">
        <f>VLOOKUP(D46,actividades!B:C,2,FALSE)</f>
        <v>362</v>
      </c>
    </row>
    <row r="47" spans="1:6">
      <c r="A47" t="s">
        <v>642</v>
      </c>
      <c r="B47" t="s">
        <v>5299</v>
      </c>
      <c r="C47" t="s">
        <v>5369</v>
      </c>
      <c r="D47" t="s">
        <v>5381</v>
      </c>
      <c r="E47" t="s">
        <v>5289</v>
      </c>
      <c r="F47">
        <f>VLOOKUP(D47,actividades!B:C,2,FALSE)</f>
        <v>363</v>
      </c>
    </row>
    <row r="48" spans="1:6">
      <c r="A48" t="s">
        <v>727</v>
      </c>
      <c r="B48" t="s">
        <v>5299</v>
      </c>
      <c r="C48" t="s">
        <v>5369</v>
      </c>
      <c r="D48" t="s">
        <v>5382</v>
      </c>
      <c r="E48" t="s">
        <v>5383</v>
      </c>
      <c r="F48">
        <f>VLOOKUP(D48,actividades!B:C,2,FALSE)</f>
        <v>364</v>
      </c>
    </row>
    <row r="49" spans="1:6">
      <c r="A49" t="s">
        <v>813</v>
      </c>
      <c r="B49" t="s">
        <v>5299</v>
      </c>
      <c r="C49" t="s">
        <v>5369</v>
      </c>
      <c r="D49" t="s">
        <v>5384</v>
      </c>
      <c r="E49" t="s">
        <v>5385</v>
      </c>
      <c r="F49">
        <f>VLOOKUP(D49,actividades!B:C,2,FALSE)</f>
        <v>365</v>
      </c>
    </row>
    <row r="50" spans="1:6">
      <c r="A50" t="s">
        <v>896</v>
      </c>
      <c r="B50" t="s">
        <v>5299</v>
      </c>
      <c r="C50" t="s">
        <v>5369</v>
      </c>
      <c r="D50" t="s">
        <v>5386</v>
      </c>
      <c r="E50" t="s">
        <v>5387</v>
      </c>
      <c r="F50">
        <f>VLOOKUP(D50,actividades!B:C,2,FALSE)</f>
        <v>366</v>
      </c>
    </row>
    <row r="51" spans="1:6">
      <c r="A51" t="s">
        <v>978</v>
      </c>
      <c r="B51" t="s">
        <v>5299</v>
      </c>
      <c r="C51" t="s">
        <v>5369</v>
      </c>
      <c r="D51" t="s">
        <v>5388</v>
      </c>
      <c r="E51" t="s">
        <v>5389</v>
      </c>
      <c r="F51">
        <f>VLOOKUP(D51,actividades!B:C,2,FALSE)</f>
        <v>367</v>
      </c>
    </row>
    <row r="52" spans="1:6">
      <c r="A52" t="s">
        <v>1061</v>
      </c>
      <c r="B52" t="s">
        <v>5299</v>
      </c>
      <c r="C52" t="s">
        <v>5369</v>
      </c>
      <c r="D52" t="s">
        <v>5390</v>
      </c>
      <c r="E52" t="s">
        <v>5391</v>
      </c>
      <c r="F52">
        <f>VLOOKUP(D52,actividades!B:C,2,FALSE)</f>
        <v>368</v>
      </c>
    </row>
    <row r="53" spans="1:6">
      <c r="A53" t="s">
        <v>1141</v>
      </c>
      <c r="B53" t="s">
        <v>5299</v>
      </c>
      <c r="C53" t="s">
        <v>5369</v>
      </c>
      <c r="D53" t="s">
        <v>5392</v>
      </c>
      <c r="E53" t="s">
        <v>5294</v>
      </c>
      <c r="F53">
        <f>VLOOKUP(D53,actividades!B:C,2,FALSE)</f>
        <v>369</v>
      </c>
    </row>
    <row r="54" spans="1:6">
      <c r="A54" t="s">
        <v>1224</v>
      </c>
      <c r="B54" t="s">
        <v>5299</v>
      </c>
      <c r="C54" t="s">
        <v>5369</v>
      </c>
      <c r="D54" t="s">
        <v>5393</v>
      </c>
      <c r="E54" t="s">
        <v>5295</v>
      </c>
      <c r="F54">
        <f>VLOOKUP(D54,actividades!B:C,2,FALSE)</f>
        <v>370</v>
      </c>
    </row>
    <row r="55" spans="1:6">
      <c r="A55" t="s">
        <v>1301</v>
      </c>
      <c r="B55" t="s">
        <v>5299</v>
      </c>
      <c r="C55" t="s">
        <v>5369</v>
      </c>
      <c r="D55" t="s">
        <v>5394</v>
      </c>
      <c r="E55" t="s">
        <v>5395</v>
      </c>
      <c r="F55">
        <f>VLOOKUP(D55,actividades!B:C,2,FALSE)</f>
        <v>371</v>
      </c>
    </row>
    <row r="56" spans="1:6">
      <c r="A56" t="s">
        <v>1381</v>
      </c>
      <c r="B56" t="s">
        <v>5299</v>
      </c>
      <c r="C56" t="s">
        <v>5369</v>
      </c>
      <c r="D56" t="s">
        <v>5396</v>
      </c>
      <c r="E56" t="s">
        <v>5368</v>
      </c>
      <c r="F56">
        <v>372</v>
      </c>
    </row>
    <row r="57" spans="1:6">
      <c r="A57" t="s">
        <v>1460</v>
      </c>
      <c r="B57" t="s">
        <v>5299</v>
      </c>
      <c r="C57" t="s">
        <v>5369</v>
      </c>
      <c r="D57" t="s">
        <v>5308</v>
      </c>
      <c r="E57" t="s">
        <v>5309</v>
      </c>
      <c r="F57">
        <v>373</v>
      </c>
    </row>
    <row r="58" spans="1:6">
      <c r="A58" t="s">
        <v>1548</v>
      </c>
      <c r="B58" t="s">
        <v>5299</v>
      </c>
      <c r="C58" t="s">
        <v>5369</v>
      </c>
      <c r="D58" t="s">
        <v>5397</v>
      </c>
      <c r="E58" t="s">
        <v>5297</v>
      </c>
      <c r="F58">
        <f>VLOOKUP(D58,actividades!B:C,2,FALSE)</f>
        <v>374</v>
      </c>
    </row>
    <row r="59" spans="1:6">
      <c r="A59" t="s">
        <v>1627</v>
      </c>
      <c r="B59" t="s">
        <v>5299</v>
      </c>
      <c r="C59" t="s">
        <v>5369</v>
      </c>
      <c r="D59" t="s">
        <v>5398</v>
      </c>
      <c r="E59" t="s">
        <v>5298</v>
      </c>
      <c r="F59">
        <f>VLOOKUP(D59,actividades!B:C,2,FALSE)</f>
        <v>375</v>
      </c>
    </row>
    <row r="60" spans="1:6">
      <c r="A60" t="s">
        <v>1707</v>
      </c>
      <c r="B60" t="s">
        <v>5299</v>
      </c>
      <c r="C60" t="s">
        <v>5369</v>
      </c>
      <c r="D60" t="s">
        <v>5399</v>
      </c>
      <c r="E60" t="s">
        <v>5400</v>
      </c>
      <c r="F60">
        <f>VLOOKUP(D60,actividades!B:C,2,FALSE)</f>
        <v>376</v>
      </c>
    </row>
  </sheetData>
  <autoFilter ref="A1:F60">
    <sortState ref="A2:F60">
      <sortCondition ref="F1:F60"/>
    </sortState>
  </autoFilter>
  <phoneticPr fontId="1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S64"/>
  <sheetViews>
    <sheetView workbookViewId="0">
      <selection activeCell="C1" sqref="C1"/>
    </sheetView>
  </sheetViews>
  <sheetFormatPr baseColWidth="10" defaultRowHeight="15"/>
  <cols>
    <col min="1" max="1" width="3" bestFit="1" customWidth="1"/>
    <col min="2" max="2" width="21.42578125" bestFit="1" customWidth="1"/>
    <col min="3" max="3" width="11.7109375" bestFit="1" customWidth="1"/>
    <col min="4" max="4" width="59.28515625" bestFit="1" customWidth="1"/>
    <col min="5" max="5" width="6" bestFit="1" customWidth="1"/>
    <col min="6" max="6" width="6.7109375" bestFit="1" customWidth="1"/>
    <col min="7" max="8" width="7.28515625" bestFit="1" customWidth="1"/>
    <col min="9" max="9" width="15.28515625" bestFit="1" customWidth="1"/>
    <col min="10" max="10" width="10.140625" bestFit="1" customWidth="1"/>
    <col min="11" max="11" width="10.85546875" bestFit="1" customWidth="1"/>
    <col min="12" max="12" width="12.7109375" bestFit="1" customWidth="1"/>
    <col min="13" max="13" width="14.5703125" bestFit="1" customWidth="1"/>
    <col min="14" max="14" width="16.5703125" bestFit="1" customWidth="1"/>
    <col min="15" max="15" width="9.85546875" bestFit="1" customWidth="1"/>
    <col min="16" max="16" width="16.42578125" bestFit="1" customWidth="1"/>
    <col min="17" max="17" width="21" bestFit="1" customWidth="1"/>
    <col min="18" max="18" width="3.85546875" bestFit="1" customWidth="1"/>
    <col min="19" max="19" width="21.42578125" bestFit="1" customWidth="1"/>
  </cols>
  <sheetData>
    <row r="1" spans="1:19">
      <c r="A1" t="s">
        <v>5107</v>
      </c>
      <c r="B1" s="9" t="s">
        <v>5504</v>
      </c>
      <c r="C1" t="s">
        <v>5403</v>
      </c>
      <c r="D1" t="s">
        <v>5089</v>
      </c>
      <c r="E1" t="s">
        <v>5404</v>
      </c>
      <c r="F1" t="s">
        <v>5405</v>
      </c>
      <c r="G1" t="s">
        <v>5406</v>
      </c>
      <c r="H1" t="s">
        <v>5407</v>
      </c>
      <c r="I1" t="s">
        <v>5408</v>
      </c>
      <c r="J1" s="9" t="s">
        <v>5092</v>
      </c>
      <c r="K1" t="s">
        <v>5093</v>
      </c>
      <c r="L1" s="9" t="s">
        <v>5094</v>
      </c>
      <c r="M1" t="s">
        <v>5095</v>
      </c>
      <c r="N1" s="9" t="s">
        <v>5096</v>
      </c>
      <c r="O1" t="s">
        <v>5409</v>
      </c>
      <c r="P1" s="9" t="s">
        <v>5410</v>
      </c>
      <c r="Q1" s="9" t="s">
        <v>5411</v>
      </c>
      <c r="R1" s="9" t="s">
        <v>5108</v>
      </c>
      <c r="S1" s="9" t="s">
        <v>5504</v>
      </c>
    </row>
    <row r="2" spans="1:19">
      <c r="A2" t="s">
        <v>5107</v>
      </c>
      <c r="B2" t="e">
        <v>#N/A</v>
      </c>
      <c r="C2">
        <v>316</v>
      </c>
      <c r="D2" t="str">
        <f>CONCATENATE([1]Hoja1!E42," grado ",E2)</f>
        <v>Sesión de inicio grado 6</v>
      </c>
      <c r="E2">
        <v>6</v>
      </c>
      <c r="F2">
        <v>316</v>
      </c>
      <c r="G2">
        <v>1</v>
      </c>
      <c r="H2">
        <v>1</v>
      </c>
      <c r="I2" t="s">
        <v>5402</v>
      </c>
      <c r="J2" t="s">
        <v>5097</v>
      </c>
      <c r="K2" t="s">
        <v>5098</v>
      </c>
      <c r="L2" s="10">
        <v>44519</v>
      </c>
      <c r="M2" t="s">
        <v>5098</v>
      </c>
      <c r="N2" s="10">
        <v>44519</v>
      </c>
      <c r="O2" t="s">
        <v>5401</v>
      </c>
      <c r="P2">
        <v>1</v>
      </c>
      <c r="Q2">
        <v>1</v>
      </c>
      <c r="R2" s="9" t="s">
        <v>5108</v>
      </c>
      <c r="S2" t="e">
        <f>VLOOKUP(O2,actividades2!G:Q,11,FALSE)</f>
        <v>#N/A</v>
      </c>
    </row>
    <row r="3" spans="1:19">
      <c r="A3" t="s">
        <v>5107</v>
      </c>
      <c r="B3" t="e">
        <v>#N/A</v>
      </c>
      <c r="C3">
        <v>317</v>
      </c>
      <c r="D3" t="str">
        <f>CONCATENATE([1]Hoja1!E43," grado ",E3)</f>
        <v>Evaluación diagnóstica grado 6</v>
      </c>
      <c r="E3">
        <v>6</v>
      </c>
      <c r="F3">
        <v>317</v>
      </c>
      <c r="G3">
        <v>1</v>
      </c>
      <c r="H3">
        <v>1</v>
      </c>
      <c r="I3" t="s">
        <v>5402</v>
      </c>
      <c r="J3" t="s">
        <v>5097</v>
      </c>
      <c r="K3" t="s">
        <v>5098</v>
      </c>
      <c r="L3" s="10">
        <v>44520</v>
      </c>
      <c r="M3" t="s">
        <v>5098</v>
      </c>
      <c r="N3" s="10">
        <v>44520</v>
      </c>
      <c r="O3" t="s">
        <v>5401</v>
      </c>
      <c r="P3">
        <v>2</v>
      </c>
      <c r="Q3">
        <v>2</v>
      </c>
      <c r="R3" s="9" t="s">
        <v>5108</v>
      </c>
      <c r="S3" t="e">
        <f>VLOOKUP(O3,actividades2!G:Q,11,FALSE)</f>
        <v>#N/A</v>
      </c>
    </row>
    <row r="4" spans="1:19">
      <c r="A4" t="s">
        <v>5107</v>
      </c>
      <c r="B4" t="s">
        <v>5314</v>
      </c>
      <c r="C4">
        <v>318</v>
      </c>
      <c r="D4" t="s">
        <v>5247</v>
      </c>
      <c r="E4">
        <v>6</v>
      </c>
      <c r="F4">
        <v>318</v>
      </c>
      <c r="G4">
        <v>1</v>
      </c>
      <c r="H4">
        <v>1</v>
      </c>
      <c r="I4" t="s">
        <v>5402</v>
      </c>
      <c r="J4" t="s">
        <v>5097</v>
      </c>
      <c r="K4" t="s">
        <v>5098</v>
      </c>
      <c r="L4" s="10">
        <v>44521</v>
      </c>
      <c r="M4" t="s">
        <v>5098</v>
      </c>
      <c r="N4" s="10">
        <v>44521</v>
      </c>
      <c r="O4">
        <v>39</v>
      </c>
      <c r="P4">
        <v>3</v>
      </c>
      <c r="Q4">
        <v>3</v>
      </c>
      <c r="R4" s="9" t="s">
        <v>5108</v>
      </c>
      <c r="S4" t="str">
        <f>VLOOKUP(O4,actividades2!G:Q,11,FALSE)</f>
        <v>S03</v>
      </c>
    </row>
    <row r="5" spans="1:19">
      <c r="A5" t="s">
        <v>5107</v>
      </c>
      <c r="B5" t="s">
        <v>5315</v>
      </c>
      <c r="C5">
        <v>319</v>
      </c>
      <c r="D5" t="s">
        <v>5248</v>
      </c>
      <c r="E5">
        <v>6</v>
      </c>
      <c r="F5">
        <v>319</v>
      </c>
      <c r="G5">
        <v>1</v>
      </c>
      <c r="H5">
        <v>1</v>
      </c>
      <c r="I5" t="s">
        <v>5402</v>
      </c>
      <c r="J5" t="s">
        <v>5097</v>
      </c>
      <c r="K5" t="s">
        <v>5098</v>
      </c>
      <c r="L5" s="10">
        <v>44522</v>
      </c>
      <c r="M5" t="s">
        <v>5098</v>
      </c>
      <c r="N5" s="10">
        <v>44522</v>
      </c>
      <c r="O5">
        <v>40</v>
      </c>
      <c r="P5">
        <v>3</v>
      </c>
      <c r="Q5">
        <v>4</v>
      </c>
      <c r="R5" s="9" t="s">
        <v>5108</v>
      </c>
      <c r="S5" t="str">
        <f>VLOOKUP(O5,actividades2!G:Q,11,FALSE)</f>
        <v>S04</v>
      </c>
    </row>
    <row r="6" spans="1:19">
      <c r="A6" t="s">
        <v>5107</v>
      </c>
      <c r="B6" t="s">
        <v>5317</v>
      </c>
      <c r="C6">
        <v>320</v>
      </c>
      <c r="D6" t="s">
        <v>5412</v>
      </c>
      <c r="E6">
        <v>6</v>
      </c>
      <c r="F6">
        <v>320</v>
      </c>
      <c r="G6">
        <v>1</v>
      </c>
      <c r="H6">
        <v>1</v>
      </c>
      <c r="I6" t="s">
        <v>5402</v>
      </c>
      <c r="J6" t="s">
        <v>5097</v>
      </c>
      <c r="K6" t="s">
        <v>5098</v>
      </c>
      <c r="L6" s="10">
        <v>44523</v>
      </c>
      <c r="M6" t="s">
        <v>5098</v>
      </c>
      <c r="N6" s="10">
        <v>44523</v>
      </c>
      <c r="O6">
        <v>41</v>
      </c>
      <c r="P6">
        <v>3</v>
      </c>
      <c r="Q6">
        <v>4</v>
      </c>
      <c r="R6" s="9" t="s">
        <v>5108</v>
      </c>
      <c r="S6" t="str">
        <f>VLOOKUP(O6,actividades2!G:Q,11,FALSE)</f>
        <v>S05</v>
      </c>
    </row>
    <row r="7" spans="1:19">
      <c r="A7" t="s">
        <v>5107</v>
      </c>
      <c r="B7" t="s">
        <v>5500</v>
      </c>
      <c r="C7">
        <v>321</v>
      </c>
      <c r="D7" t="s">
        <v>5249</v>
      </c>
      <c r="E7">
        <v>6</v>
      </c>
      <c r="F7">
        <v>321</v>
      </c>
      <c r="G7">
        <v>1</v>
      </c>
      <c r="H7">
        <v>1</v>
      </c>
      <c r="I7" t="s">
        <v>5402</v>
      </c>
      <c r="J7" t="s">
        <v>5097</v>
      </c>
      <c r="K7" t="s">
        <v>5098</v>
      </c>
      <c r="L7" s="10">
        <v>44524</v>
      </c>
      <c r="M7" t="s">
        <v>5098</v>
      </c>
      <c r="N7" s="10">
        <v>44524</v>
      </c>
      <c r="O7">
        <v>42</v>
      </c>
      <c r="P7">
        <v>3</v>
      </c>
      <c r="Q7">
        <v>4</v>
      </c>
      <c r="R7" s="9" t="s">
        <v>5108</v>
      </c>
      <c r="S7" t="str">
        <f>VLOOKUP(O7,actividades2!G:Q,11,FALSE)</f>
        <v>S06</v>
      </c>
    </row>
    <row r="8" spans="1:19">
      <c r="A8" t="s">
        <v>5107</v>
      </c>
      <c r="B8" t="s">
        <v>5319</v>
      </c>
      <c r="C8">
        <v>322</v>
      </c>
      <c r="D8" t="s">
        <v>5413</v>
      </c>
      <c r="E8">
        <v>6</v>
      </c>
      <c r="F8">
        <v>322</v>
      </c>
      <c r="G8">
        <v>1</v>
      </c>
      <c r="H8">
        <v>1</v>
      </c>
      <c r="I8" t="s">
        <v>5402</v>
      </c>
      <c r="J8" t="s">
        <v>5097</v>
      </c>
      <c r="K8" t="s">
        <v>5098</v>
      </c>
      <c r="L8" s="10">
        <v>44525</v>
      </c>
      <c r="M8" t="s">
        <v>5098</v>
      </c>
      <c r="N8" s="10">
        <v>44525</v>
      </c>
      <c r="O8">
        <v>43</v>
      </c>
      <c r="P8">
        <v>3</v>
      </c>
      <c r="Q8">
        <v>4</v>
      </c>
      <c r="R8" s="9" t="s">
        <v>5108</v>
      </c>
      <c r="S8" t="str">
        <f>VLOOKUP(O8,actividades2!G:Q,11,FALSE)</f>
        <v>S07</v>
      </c>
    </row>
    <row r="9" spans="1:19">
      <c r="A9" t="s">
        <v>5107</v>
      </c>
      <c r="B9" t="s">
        <v>5321</v>
      </c>
      <c r="C9">
        <v>323</v>
      </c>
      <c r="D9" t="s">
        <v>5250</v>
      </c>
      <c r="E9">
        <v>6</v>
      </c>
      <c r="F9">
        <v>323</v>
      </c>
      <c r="G9">
        <v>1</v>
      </c>
      <c r="H9">
        <v>1</v>
      </c>
      <c r="I9" t="s">
        <v>5402</v>
      </c>
      <c r="J9" t="s">
        <v>5097</v>
      </c>
      <c r="K9" t="s">
        <v>5098</v>
      </c>
      <c r="L9" s="10">
        <v>44526</v>
      </c>
      <c r="M9" t="s">
        <v>5098</v>
      </c>
      <c r="N9" s="10">
        <v>44526</v>
      </c>
      <c r="O9">
        <v>44</v>
      </c>
      <c r="P9">
        <v>3</v>
      </c>
      <c r="Q9">
        <v>4</v>
      </c>
      <c r="R9" s="9" t="s">
        <v>5108</v>
      </c>
      <c r="S9" t="str">
        <f>VLOOKUP(O9,actividades2!G:Q,11,FALSE)</f>
        <v>S08</v>
      </c>
    </row>
    <row r="10" spans="1:19">
      <c r="A10" t="s">
        <v>5107</v>
      </c>
      <c r="B10" t="s">
        <v>5501</v>
      </c>
      <c r="C10">
        <v>324</v>
      </c>
      <c r="D10" t="s">
        <v>5251</v>
      </c>
      <c r="E10">
        <v>6</v>
      </c>
      <c r="F10">
        <v>324</v>
      </c>
      <c r="G10">
        <v>1</v>
      </c>
      <c r="H10">
        <v>1</v>
      </c>
      <c r="I10" t="s">
        <v>5402</v>
      </c>
      <c r="J10" t="s">
        <v>5097</v>
      </c>
      <c r="K10" t="s">
        <v>5098</v>
      </c>
      <c r="L10" s="10">
        <v>44527</v>
      </c>
      <c r="M10" t="s">
        <v>5098</v>
      </c>
      <c r="N10" s="10">
        <v>44527</v>
      </c>
      <c r="O10">
        <v>45</v>
      </c>
      <c r="P10">
        <v>3</v>
      </c>
      <c r="Q10">
        <v>4</v>
      </c>
      <c r="R10" s="9" t="s">
        <v>5108</v>
      </c>
      <c r="S10" t="str">
        <f>VLOOKUP(O10,actividades2!G:Q,11,FALSE)</f>
        <v>S09</v>
      </c>
    </row>
    <row r="11" spans="1:19">
      <c r="A11" t="s">
        <v>5107</v>
      </c>
      <c r="B11" t="s">
        <v>5502</v>
      </c>
      <c r="C11">
        <v>325</v>
      </c>
      <c r="D11" t="s">
        <v>5252</v>
      </c>
      <c r="E11">
        <v>6</v>
      </c>
      <c r="F11">
        <v>325</v>
      </c>
      <c r="G11">
        <v>1</v>
      </c>
      <c r="H11">
        <v>1</v>
      </c>
      <c r="I11" t="s">
        <v>5402</v>
      </c>
      <c r="J11" t="s">
        <v>5097</v>
      </c>
      <c r="K11" t="s">
        <v>5098</v>
      </c>
      <c r="L11" s="10">
        <v>44528</v>
      </c>
      <c r="M11" t="s">
        <v>5098</v>
      </c>
      <c r="N11" s="10">
        <v>44528</v>
      </c>
      <c r="O11">
        <v>46</v>
      </c>
      <c r="P11">
        <v>3</v>
      </c>
      <c r="Q11">
        <v>4</v>
      </c>
      <c r="R11" s="9" t="s">
        <v>5108</v>
      </c>
      <c r="S11" t="str">
        <f>VLOOKUP(O11,actividades2!G:Q,11,FALSE)</f>
        <v>S10</v>
      </c>
    </row>
    <row r="12" spans="1:19">
      <c r="A12" t="s">
        <v>5107</v>
      </c>
      <c r="B12" t="s">
        <v>5503</v>
      </c>
      <c r="C12">
        <v>326</v>
      </c>
      <c r="D12" t="s">
        <v>5253</v>
      </c>
      <c r="E12">
        <v>6</v>
      </c>
      <c r="F12">
        <v>326</v>
      </c>
      <c r="G12">
        <v>1</v>
      </c>
      <c r="H12">
        <v>1</v>
      </c>
      <c r="I12" t="s">
        <v>5402</v>
      </c>
      <c r="J12" t="s">
        <v>5097</v>
      </c>
      <c r="K12" t="s">
        <v>5098</v>
      </c>
      <c r="L12" s="10">
        <v>44529</v>
      </c>
      <c r="M12" t="s">
        <v>5098</v>
      </c>
      <c r="N12" s="10">
        <v>44529</v>
      </c>
      <c r="O12">
        <v>47</v>
      </c>
      <c r="P12">
        <v>3</v>
      </c>
      <c r="Q12">
        <v>4</v>
      </c>
      <c r="R12" s="9" t="s">
        <v>5108</v>
      </c>
      <c r="S12" t="str">
        <f>VLOOKUP(O12,actividades2!G:Q,11,FALSE)</f>
        <v>S11</v>
      </c>
    </row>
    <row r="13" spans="1:19">
      <c r="A13" t="s">
        <v>5107</v>
      </c>
      <c r="B13" t="s">
        <v>5323</v>
      </c>
      <c r="C13">
        <v>327</v>
      </c>
      <c r="D13" t="s">
        <v>5254</v>
      </c>
      <c r="E13">
        <v>6</v>
      </c>
      <c r="F13">
        <v>327</v>
      </c>
      <c r="G13">
        <v>1</v>
      </c>
      <c r="H13">
        <v>1</v>
      </c>
      <c r="I13" t="s">
        <v>5402</v>
      </c>
      <c r="J13" t="s">
        <v>5097</v>
      </c>
      <c r="K13" t="s">
        <v>5098</v>
      </c>
      <c r="L13" s="10">
        <v>44530</v>
      </c>
      <c r="M13" t="s">
        <v>5098</v>
      </c>
      <c r="N13" s="10">
        <v>44530</v>
      </c>
      <c r="O13">
        <v>48</v>
      </c>
      <c r="P13">
        <v>3</v>
      </c>
      <c r="Q13">
        <v>4</v>
      </c>
      <c r="R13" s="9" t="s">
        <v>5108</v>
      </c>
      <c r="S13" t="str">
        <f>VLOOKUP(O13,actividades2!G:Q,11,FALSE)</f>
        <v>S12</v>
      </c>
    </row>
    <row r="14" spans="1:19">
      <c r="A14" t="s">
        <v>5107</v>
      </c>
      <c r="B14" t="s">
        <v>5325</v>
      </c>
      <c r="C14">
        <v>328</v>
      </c>
      <c r="D14" t="s">
        <v>5255</v>
      </c>
      <c r="E14">
        <v>6</v>
      </c>
      <c r="F14">
        <v>328</v>
      </c>
      <c r="G14">
        <v>1</v>
      </c>
      <c r="H14">
        <v>1</v>
      </c>
      <c r="I14" t="s">
        <v>5402</v>
      </c>
      <c r="J14" t="s">
        <v>5097</v>
      </c>
      <c r="K14" t="s">
        <v>5098</v>
      </c>
      <c r="L14" s="10">
        <v>44531</v>
      </c>
      <c r="M14" t="s">
        <v>5098</v>
      </c>
      <c r="N14" s="10">
        <v>44531</v>
      </c>
      <c r="O14">
        <v>49</v>
      </c>
      <c r="P14">
        <v>3</v>
      </c>
      <c r="Q14">
        <v>4</v>
      </c>
      <c r="R14" s="9" t="s">
        <v>5108</v>
      </c>
      <c r="S14" t="str">
        <f>VLOOKUP(O14,actividades2!G:Q,11,FALSE)</f>
        <v>S13</v>
      </c>
    </row>
    <row r="15" spans="1:19">
      <c r="A15" t="s">
        <v>5107</v>
      </c>
      <c r="B15" t="s">
        <v>5327</v>
      </c>
      <c r="C15">
        <v>329</v>
      </c>
      <c r="D15" t="s">
        <v>5256</v>
      </c>
      <c r="E15">
        <v>6</v>
      </c>
      <c r="F15">
        <v>329</v>
      </c>
      <c r="G15">
        <v>1</v>
      </c>
      <c r="H15">
        <v>1</v>
      </c>
      <c r="I15" t="s">
        <v>5402</v>
      </c>
      <c r="J15" t="s">
        <v>5097</v>
      </c>
      <c r="K15" t="s">
        <v>5098</v>
      </c>
      <c r="L15" s="10">
        <v>44532</v>
      </c>
      <c r="M15" t="s">
        <v>5098</v>
      </c>
      <c r="N15" s="10">
        <v>44532</v>
      </c>
      <c r="O15">
        <v>50</v>
      </c>
      <c r="P15">
        <v>3</v>
      </c>
      <c r="Q15">
        <v>3</v>
      </c>
      <c r="R15" s="9" t="s">
        <v>5108</v>
      </c>
      <c r="S15" t="str">
        <f>VLOOKUP(O15,actividades2!G:Q,11,FALSE)</f>
        <v>S14</v>
      </c>
    </row>
    <row r="16" spans="1:19">
      <c r="A16" t="s">
        <v>5107</v>
      </c>
      <c r="B16" t="s">
        <v>5301</v>
      </c>
      <c r="C16">
        <v>330</v>
      </c>
      <c r="D16" t="s">
        <v>5414</v>
      </c>
      <c r="E16">
        <v>6</v>
      </c>
      <c r="F16">
        <v>330</v>
      </c>
      <c r="G16">
        <v>1</v>
      </c>
      <c r="H16">
        <v>1</v>
      </c>
      <c r="I16" t="s">
        <v>5402</v>
      </c>
      <c r="J16" t="s">
        <v>5097</v>
      </c>
      <c r="K16" t="s">
        <v>5098</v>
      </c>
      <c r="L16" s="10">
        <v>44533</v>
      </c>
      <c r="M16" t="s">
        <v>5098</v>
      </c>
      <c r="N16" s="10">
        <v>44533</v>
      </c>
      <c r="O16">
        <v>51</v>
      </c>
      <c r="P16">
        <v>3</v>
      </c>
      <c r="Q16">
        <v>4</v>
      </c>
      <c r="R16" s="9" t="s">
        <v>5108</v>
      </c>
      <c r="S16" t="str">
        <f>VLOOKUP(O16,actividades2!G:Q,11,FALSE)</f>
        <v>S15</v>
      </c>
    </row>
    <row r="17" spans="1:19">
      <c r="A17" t="s">
        <v>5107</v>
      </c>
      <c r="B17" t="s">
        <v>5329</v>
      </c>
      <c r="C17">
        <v>331</v>
      </c>
      <c r="D17" t="s">
        <v>5257</v>
      </c>
      <c r="E17">
        <v>6</v>
      </c>
      <c r="F17">
        <v>331</v>
      </c>
      <c r="G17">
        <v>1</v>
      </c>
      <c r="H17">
        <v>1</v>
      </c>
      <c r="I17" t="s">
        <v>5402</v>
      </c>
      <c r="J17" t="s">
        <v>5097</v>
      </c>
      <c r="K17" t="s">
        <v>5098</v>
      </c>
      <c r="L17" s="10">
        <v>44534</v>
      </c>
      <c r="M17" t="s">
        <v>5098</v>
      </c>
      <c r="N17" s="10">
        <v>44534</v>
      </c>
      <c r="O17">
        <v>52</v>
      </c>
      <c r="P17">
        <v>3</v>
      </c>
      <c r="Q17">
        <v>4</v>
      </c>
      <c r="R17" s="9" t="s">
        <v>5108</v>
      </c>
      <c r="S17" t="str">
        <f>VLOOKUP(O17,actividades2!G:Q,11,FALSE)</f>
        <v>S16</v>
      </c>
    </row>
    <row r="18" spans="1:19">
      <c r="A18" t="s">
        <v>5107</v>
      </c>
      <c r="B18" t="s">
        <v>5331</v>
      </c>
      <c r="C18">
        <v>332</v>
      </c>
      <c r="D18" t="s">
        <v>5258</v>
      </c>
      <c r="E18">
        <v>6</v>
      </c>
      <c r="F18">
        <v>332</v>
      </c>
      <c r="G18">
        <v>1</v>
      </c>
      <c r="H18">
        <v>1</v>
      </c>
      <c r="I18" t="s">
        <v>5402</v>
      </c>
      <c r="J18" t="s">
        <v>5097</v>
      </c>
      <c r="K18" t="s">
        <v>5098</v>
      </c>
      <c r="L18" s="10">
        <v>44535</v>
      </c>
      <c r="M18" t="s">
        <v>5098</v>
      </c>
      <c r="N18" s="10">
        <v>44535</v>
      </c>
      <c r="O18">
        <v>53</v>
      </c>
      <c r="P18">
        <v>3</v>
      </c>
      <c r="Q18">
        <v>4</v>
      </c>
      <c r="R18" s="9" t="s">
        <v>5108</v>
      </c>
      <c r="S18" t="str">
        <f>VLOOKUP(O18,actividades2!G:Q,11,FALSE)</f>
        <v>S17</v>
      </c>
    </row>
    <row r="19" spans="1:19">
      <c r="A19" t="s">
        <v>5107</v>
      </c>
      <c r="B19" t="s">
        <v>5333</v>
      </c>
      <c r="C19">
        <v>333</v>
      </c>
      <c r="D19" t="s">
        <v>5259</v>
      </c>
      <c r="E19">
        <v>6</v>
      </c>
      <c r="F19">
        <v>333</v>
      </c>
      <c r="G19">
        <v>1</v>
      </c>
      <c r="H19">
        <v>1</v>
      </c>
      <c r="I19" t="s">
        <v>5402</v>
      </c>
      <c r="J19" t="s">
        <v>5097</v>
      </c>
      <c r="K19" t="s">
        <v>5098</v>
      </c>
      <c r="L19" s="10">
        <v>44536</v>
      </c>
      <c r="M19" t="s">
        <v>5098</v>
      </c>
      <c r="N19" s="10">
        <v>44536</v>
      </c>
      <c r="O19">
        <v>54</v>
      </c>
      <c r="P19">
        <v>3</v>
      </c>
      <c r="Q19">
        <v>4</v>
      </c>
      <c r="R19" s="9" t="s">
        <v>5108</v>
      </c>
      <c r="S19" t="str">
        <f>VLOOKUP(O19,actividades2!G:Q,11,FALSE)</f>
        <v>S18</v>
      </c>
    </row>
    <row r="20" spans="1:19">
      <c r="A20" t="s">
        <v>5107</v>
      </c>
      <c r="B20" t="s">
        <v>5335</v>
      </c>
      <c r="C20">
        <v>334</v>
      </c>
      <c r="D20" t="s">
        <v>5260</v>
      </c>
      <c r="E20">
        <v>6</v>
      </c>
      <c r="F20">
        <v>334</v>
      </c>
      <c r="G20">
        <v>1</v>
      </c>
      <c r="H20">
        <v>1</v>
      </c>
      <c r="I20" t="s">
        <v>5402</v>
      </c>
      <c r="J20" t="s">
        <v>5097</v>
      </c>
      <c r="K20" t="s">
        <v>5098</v>
      </c>
      <c r="L20" s="10">
        <v>44537</v>
      </c>
      <c r="M20" t="s">
        <v>5098</v>
      </c>
      <c r="N20" s="10">
        <v>44537</v>
      </c>
      <c r="O20">
        <v>55</v>
      </c>
      <c r="P20">
        <v>3</v>
      </c>
      <c r="Q20">
        <v>4</v>
      </c>
      <c r="R20" s="9" t="s">
        <v>5108</v>
      </c>
      <c r="S20" t="str">
        <f>VLOOKUP(O20,actividades2!G:Q,11,FALSE)</f>
        <v>S19</v>
      </c>
    </row>
    <row r="21" spans="1:19">
      <c r="A21" t="s">
        <v>5107</v>
      </c>
      <c r="B21" t="s">
        <v>5454</v>
      </c>
      <c r="C21">
        <v>335</v>
      </c>
      <c r="D21" t="s">
        <v>5261</v>
      </c>
      <c r="E21">
        <v>6</v>
      </c>
      <c r="F21">
        <v>335</v>
      </c>
      <c r="G21">
        <v>1</v>
      </c>
      <c r="H21">
        <v>1</v>
      </c>
      <c r="I21" t="s">
        <v>5402</v>
      </c>
      <c r="J21" t="s">
        <v>5097</v>
      </c>
      <c r="K21" t="s">
        <v>5098</v>
      </c>
      <c r="L21" s="10">
        <v>44538</v>
      </c>
      <c r="M21" t="s">
        <v>5098</v>
      </c>
      <c r="N21" s="10">
        <v>44538</v>
      </c>
      <c r="O21">
        <v>56</v>
      </c>
      <c r="P21">
        <v>4</v>
      </c>
      <c r="Q21">
        <v>2</v>
      </c>
      <c r="R21" s="9" t="s">
        <v>5108</v>
      </c>
      <c r="S21" t="str">
        <f>VLOOKUP(O21,actividades2!G:Q,11,FALSE)</f>
        <v>Evaluación Formativa 1</v>
      </c>
    </row>
    <row r="22" spans="1:19">
      <c r="A22" t="s">
        <v>5107</v>
      </c>
      <c r="B22" t="s">
        <v>5475</v>
      </c>
      <c r="C22">
        <v>336</v>
      </c>
      <c r="D22" t="s">
        <v>5262</v>
      </c>
      <c r="E22">
        <v>6</v>
      </c>
      <c r="F22">
        <v>336</v>
      </c>
      <c r="G22">
        <v>2</v>
      </c>
      <c r="H22">
        <v>1</v>
      </c>
      <c r="I22" t="s">
        <v>5402</v>
      </c>
      <c r="J22" t="s">
        <v>5097</v>
      </c>
      <c r="K22" t="s">
        <v>5098</v>
      </c>
      <c r="L22" s="10">
        <v>44539</v>
      </c>
      <c r="M22" t="s">
        <v>5098</v>
      </c>
      <c r="N22" s="10">
        <v>44539</v>
      </c>
      <c r="O22">
        <v>57</v>
      </c>
      <c r="P22">
        <v>5</v>
      </c>
      <c r="Q22">
        <v>6</v>
      </c>
      <c r="R22" s="9" t="s">
        <v>5108</v>
      </c>
      <c r="S22" t="str">
        <f>VLOOKUP(O22,actividades2!G:Q,11,FALSE)</f>
        <v>Remdial 1</v>
      </c>
    </row>
    <row r="23" spans="1:19">
      <c r="A23" t="s">
        <v>5107</v>
      </c>
      <c r="B23" t="s">
        <v>5336</v>
      </c>
      <c r="C23">
        <v>337</v>
      </c>
      <c r="D23" t="s">
        <v>5263</v>
      </c>
      <c r="E23">
        <v>6</v>
      </c>
      <c r="F23">
        <v>337</v>
      </c>
      <c r="G23">
        <v>2</v>
      </c>
      <c r="H23">
        <v>1</v>
      </c>
      <c r="I23" t="s">
        <v>5402</v>
      </c>
      <c r="J23" t="s">
        <v>5097</v>
      </c>
      <c r="K23" t="s">
        <v>5098</v>
      </c>
      <c r="L23" s="10">
        <v>44540</v>
      </c>
      <c r="M23" t="s">
        <v>5098</v>
      </c>
      <c r="N23" s="10">
        <v>44540</v>
      </c>
      <c r="O23">
        <v>58</v>
      </c>
      <c r="P23">
        <v>3</v>
      </c>
      <c r="Q23">
        <v>4</v>
      </c>
      <c r="R23" s="9" t="s">
        <v>5108</v>
      </c>
      <c r="S23" t="str">
        <f>VLOOKUP(O23,actividades2!G:Q,11,FALSE)</f>
        <v>S21</v>
      </c>
    </row>
    <row r="24" spans="1:19">
      <c r="A24" t="s">
        <v>5107</v>
      </c>
      <c r="B24" t="s">
        <v>5339</v>
      </c>
      <c r="C24">
        <v>338</v>
      </c>
      <c r="D24" t="s">
        <v>5264</v>
      </c>
      <c r="E24">
        <v>6</v>
      </c>
      <c r="F24">
        <v>338</v>
      </c>
      <c r="G24">
        <v>2</v>
      </c>
      <c r="H24">
        <v>1</v>
      </c>
      <c r="I24" t="s">
        <v>5402</v>
      </c>
      <c r="J24" t="s">
        <v>5097</v>
      </c>
      <c r="K24" t="s">
        <v>5098</v>
      </c>
      <c r="L24" s="10">
        <v>44541</v>
      </c>
      <c r="M24" t="s">
        <v>5098</v>
      </c>
      <c r="N24" s="10">
        <v>44541</v>
      </c>
      <c r="O24">
        <v>59</v>
      </c>
      <c r="P24">
        <v>3</v>
      </c>
      <c r="Q24">
        <v>4</v>
      </c>
      <c r="R24" s="9" t="s">
        <v>5108</v>
      </c>
      <c r="S24" t="str">
        <f>VLOOKUP(O24,actividades2!G:Q,11,FALSE)</f>
        <v>S22</v>
      </c>
    </row>
    <row r="25" spans="1:19">
      <c r="A25" t="s">
        <v>5107</v>
      </c>
      <c r="B25" t="s">
        <v>5340</v>
      </c>
      <c r="C25">
        <v>339</v>
      </c>
      <c r="D25" t="s">
        <v>5265</v>
      </c>
      <c r="E25">
        <v>6</v>
      </c>
      <c r="F25">
        <v>339</v>
      </c>
      <c r="G25">
        <v>2</v>
      </c>
      <c r="H25">
        <v>1</v>
      </c>
      <c r="I25" t="s">
        <v>5402</v>
      </c>
      <c r="J25" t="s">
        <v>5097</v>
      </c>
      <c r="K25" t="s">
        <v>5098</v>
      </c>
      <c r="L25" s="10">
        <v>44542</v>
      </c>
      <c r="M25" t="s">
        <v>5098</v>
      </c>
      <c r="N25" s="10">
        <v>44542</v>
      </c>
      <c r="O25">
        <v>60</v>
      </c>
      <c r="P25">
        <v>3</v>
      </c>
      <c r="Q25">
        <v>4</v>
      </c>
      <c r="R25" s="9" t="s">
        <v>5108</v>
      </c>
      <c r="S25" t="str">
        <f>VLOOKUP(O25,actividades2!G:Q,11,FALSE)</f>
        <v>S23</v>
      </c>
    </row>
    <row r="26" spans="1:19">
      <c r="A26" t="s">
        <v>5107</v>
      </c>
      <c r="B26" t="s">
        <v>5342</v>
      </c>
      <c r="C26">
        <v>340</v>
      </c>
      <c r="D26" t="s">
        <v>5266</v>
      </c>
      <c r="E26">
        <v>6</v>
      </c>
      <c r="F26">
        <v>340</v>
      </c>
      <c r="G26">
        <v>2</v>
      </c>
      <c r="H26">
        <v>1</v>
      </c>
      <c r="I26" t="s">
        <v>5402</v>
      </c>
      <c r="J26" t="s">
        <v>5097</v>
      </c>
      <c r="K26" t="s">
        <v>5098</v>
      </c>
      <c r="L26" s="10">
        <v>44543</v>
      </c>
      <c r="M26" t="s">
        <v>5098</v>
      </c>
      <c r="N26" s="10">
        <v>44543</v>
      </c>
      <c r="O26">
        <v>61</v>
      </c>
      <c r="P26">
        <v>3</v>
      </c>
      <c r="Q26">
        <v>4</v>
      </c>
      <c r="R26" s="9" t="s">
        <v>5108</v>
      </c>
      <c r="S26" t="str">
        <f>VLOOKUP(O26,actividades2!G:Q,11,FALSE)</f>
        <v>S24</v>
      </c>
    </row>
    <row r="27" spans="1:19">
      <c r="A27" t="s">
        <v>5107</v>
      </c>
      <c r="B27" t="s">
        <v>5344</v>
      </c>
      <c r="C27">
        <v>341</v>
      </c>
      <c r="D27" t="s">
        <v>5267</v>
      </c>
      <c r="E27">
        <v>6</v>
      </c>
      <c r="F27">
        <v>341</v>
      </c>
      <c r="G27">
        <v>2</v>
      </c>
      <c r="H27">
        <v>1</v>
      </c>
      <c r="I27" t="s">
        <v>5402</v>
      </c>
      <c r="J27" t="s">
        <v>5097</v>
      </c>
      <c r="K27" t="s">
        <v>5098</v>
      </c>
      <c r="L27" s="10">
        <v>44544</v>
      </c>
      <c r="M27" t="s">
        <v>5098</v>
      </c>
      <c r="N27" s="10">
        <v>44544</v>
      </c>
      <c r="O27">
        <v>62</v>
      </c>
      <c r="P27">
        <v>3</v>
      </c>
      <c r="Q27">
        <v>4</v>
      </c>
      <c r="R27" s="9" t="s">
        <v>5108</v>
      </c>
      <c r="S27" t="str">
        <f>VLOOKUP(O27,actividades2!G:Q,11,FALSE)</f>
        <v>S25</v>
      </c>
    </row>
    <row r="28" spans="1:19">
      <c r="A28" t="s">
        <v>5107</v>
      </c>
      <c r="B28" t="s">
        <v>5346</v>
      </c>
      <c r="C28">
        <v>342</v>
      </c>
      <c r="D28" t="s">
        <v>5268</v>
      </c>
      <c r="E28">
        <v>6</v>
      </c>
      <c r="F28">
        <v>342</v>
      </c>
      <c r="G28">
        <v>2</v>
      </c>
      <c r="H28">
        <v>1</v>
      </c>
      <c r="I28" t="s">
        <v>5402</v>
      </c>
      <c r="J28" t="s">
        <v>5097</v>
      </c>
      <c r="K28" t="s">
        <v>5098</v>
      </c>
      <c r="L28" s="10">
        <v>44545</v>
      </c>
      <c r="M28" t="s">
        <v>5098</v>
      </c>
      <c r="N28" s="10">
        <v>44545</v>
      </c>
      <c r="O28">
        <v>63</v>
      </c>
      <c r="P28">
        <v>3</v>
      </c>
      <c r="Q28">
        <v>4</v>
      </c>
      <c r="R28" s="9" t="s">
        <v>5108</v>
      </c>
      <c r="S28" t="str">
        <f>VLOOKUP(O28,actividades2!G:Q,11,FALSE)</f>
        <v>S26</v>
      </c>
    </row>
    <row r="29" spans="1:19">
      <c r="A29" t="s">
        <v>5107</v>
      </c>
      <c r="B29" t="s">
        <v>5348</v>
      </c>
      <c r="C29">
        <v>343</v>
      </c>
      <c r="D29" t="s">
        <v>5269</v>
      </c>
      <c r="E29">
        <v>6</v>
      </c>
      <c r="F29">
        <v>343</v>
      </c>
      <c r="G29">
        <v>2</v>
      </c>
      <c r="H29">
        <v>1</v>
      </c>
      <c r="I29" t="s">
        <v>5402</v>
      </c>
      <c r="J29" t="s">
        <v>5097</v>
      </c>
      <c r="K29" t="s">
        <v>5098</v>
      </c>
      <c r="L29" s="10">
        <v>44546</v>
      </c>
      <c r="M29" t="s">
        <v>5098</v>
      </c>
      <c r="N29" s="10">
        <v>44546</v>
      </c>
      <c r="O29">
        <v>64</v>
      </c>
      <c r="P29">
        <v>3</v>
      </c>
      <c r="Q29">
        <v>4</v>
      </c>
      <c r="R29" s="9" t="s">
        <v>5108</v>
      </c>
      <c r="S29" t="str">
        <f>VLOOKUP(O29,actividades2!G:Q,11,FALSE)</f>
        <v>S27</v>
      </c>
    </row>
    <row r="30" spans="1:19">
      <c r="A30" t="s">
        <v>5107</v>
      </c>
      <c r="B30" t="s">
        <v>5350</v>
      </c>
      <c r="C30">
        <v>344</v>
      </c>
      <c r="D30" t="s">
        <v>5270</v>
      </c>
      <c r="E30">
        <v>6</v>
      </c>
      <c r="F30">
        <v>344</v>
      </c>
      <c r="G30">
        <v>2</v>
      </c>
      <c r="H30">
        <v>1</v>
      </c>
      <c r="I30" t="s">
        <v>5402</v>
      </c>
      <c r="J30" t="s">
        <v>5097</v>
      </c>
      <c r="K30" t="s">
        <v>5098</v>
      </c>
      <c r="L30" s="10">
        <v>44547</v>
      </c>
      <c r="M30" t="s">
        <v>5098</v>
      </c>
      <c r="N30" s="10">
        <v>44547</v>
      </c>
      <c r="O30">
        <v>65</v>
      </c>
      <c r="P30">
        <v>3</v>
      </c>
      <c r="Q30">
        <v>4</v>
      </c>
      <c r="R30" s="9" t="s">
        <v>5108</v>
      </c>
      <c r="S30" t="str">
        <f>VLOOKUP(O30,actividades2!G:Q,11,FALSE)</f>
        <v>S28</v>
      </c>
    </row>
    <row r="31" spans="1:19">
      <c r="A31" t="s">
        <v>5107</v>
      </c>
      <c r="B31" t="s">
        <v>5352</v>
      </c>
      <c r="C31">
        <v>345</v>
      </c>
      <c r="D31" t="s">
        <v>5271</v>
      </c>
      <c r="E31">
        <v>6</v>
      </c>
      <c r="F31">
        <v>345</v>
      </c>
      <c r="G31">
        <v>2</v>
      </c>
      <c r="H31">
        <v>1</v>
      </c>
      <c r="I31" t="s">
        <v>5402</v>
      </c>
      <c r="J31" t="s">
        <v>5097</v>
      </c>
      <c r="K31" t="s">
        <v>5098</v>
      </c>
      <c r="L31" s="10">
        <v>44548</v>
      </c>
      <c r="M31" t="s">
        <v>5098</v>
      </c>
      <c r="N31" s="10">
        <v>44548</v>
      </c>
      <c r="O31">
        <v>66</v>
      </c>
      <c r="P31">
        <v>3</v>
      </c>
      <c r="Q31">
        <v>4</v>
      </c>
      <c r="R31" s="9" t="s">
        <v>5108</v>
      </c>
      <c r="S31" t="str">
        <f>VLOOKUP(O31,actividades2!G:Q,11,FALSE)</f>
        <v>S29</v>
      </c>
    </row>
    <row r="32" spans="1:19">
      <c r="A32" t="s">
        <v>5107</v>
      </c>
      <c r="B32" t="s">
        <v>5354</v>
      </c>
      <c r="C32">
        <v>346</v>
      </c>
      <c r="D32" t="s">
        <v>5272</v>
      </c>
      <c r="E32">
        <v>6</v>
      </c>
      <c r="F32">
        <v>346</v>
      </c>
      <c r="G32">
        <v>2</v>
      </c>
      <c r="H32">
        <v>1</v>
      </c>
      <c r="I32" t="s">
        <v>5402</v>
      </c>
      <c r="J32" t="s">
        <v>5097</v>
      </c>
      <c r="K32" t="s">
        <v>5098</v>
      </c>
      <c r="L32" s="10">
        <v>44549</v>
      </c>
      <c r="M32" t="s">
        <v>5098</v>
      </c>
      <c r="N32" s="10">
        <v>44549</v>
      </c>
      <c r="O32">
        <v>67</v>
      </c>
      <c r="P32">
        <v>3</v>
      </c>
      <c r="Q32">
        <v>4</v>
      </c>
      <c r="R32" s="9" t="s">
        <v>5108</v>
      </c>
      <c r="S32" t="str">
        <f>VLOOKUP(O32,actividades2!G:Q,11,FALSE)</f>
        <v>S30</v>
      </c>
    </row>
    <row r="33" spans="1:19">
      <c r="A33" t="s">
        <v>5107</v>
      </c>
      <c r="B33" t="s">
        <v>5356</v>
      </c>
      <c r="C33">
        <v>347</v>
      </c>
      <c r="D33" t="s">
        <v>5273</v>
      </c>
      <c r="E33">
        <v>6</v>
      </c>
      <c r="F33">
        <v>347</v>
      </c>
      <c r="G33">
        <v>2</v>
      </c>
      <c r="H33">
        <v>1</v>
      </c>
      <c r="I33" t="s">
        <v>5402</v>
      </c>
      <c r="J33" t="s">
        <v>5097</v>
      </c>
      <c r="K33" t="s">
        <v>5098</v>
      </c>
      <c r="L33" s="10">
        <v>44550</v>
      </c>
      <c r="M33" t="s">
        <v>5098</v>
      </c>
      <c r="N33" s="10">
        <v>44550</v>
      </c>
      <c r="O33">
        <v>68</v>
      </c>
      <c r="P33">
        <v>3</v>
      </c>
      <c r="Q33">
        <v>4</v>
      </c>
      <c r="R33" s="9" t="s">
        <v>5108</v>
      </c>
      <c r="S33" t="str">
        <f>VLOOKUP(O33,actividades2!G:Q,11,FALSE)</f>
        <v>S31</v>
      </c>
    </row>
    <row r="34" spans="1:19">
      <c r="A34" t="s">
        <v>5107</v>
      </c>
      <c r="B34" t="s">
        <v>5358</v>
      </c>
      <c r="C34">
        <v>348</v>
      </c>
      <c r="D34" t="s">
        <v>5274</v>
      </c>
      <c r="E34">
        <v>6</v>
      </c>
      <c r="F34">
        <v>348</v>
      </c>
      <c r="G34">
        <v>2</v>
      </c>
      <c r="H34">
        <v>1</v>
      </c>
      <c r="I34" t="s">
        <v>5402</v>
      </c>
      <c r="J34" t="s">
        <v>5097</v>
      </c>
      <c r="K34" t="s">
        <v>5098</v>
      </c>
      <c r="L34" s="10">
        <v>44551</v>
      </c>
      <c r="M34" t="s">
        <v>5098</v>
      </c>
      <c r="N34" s="10">
        <v>44551</v>
      </c>
      <c r="O34">
        <v>69</v>
      </c>
      <c r="P34">
        <v>3</v>
      </c>
      <c r="Q34">
        <v>4</v>
      </c>
      <c r="R34" s="9" t="s">
        <v>5108</v>
      </c>
      <c r="S34" t="str">
        <f>VLOOKUP(O34,actividades2!G:Q,11,FALSE)</f>
        <v>S32</v>
      </c>
    </row>
    <row r="35" spans="1:19">
      <c r="A35" t="s">
        <v>5107</v>
      </c>
      <c r="B35" t="s">
        <v>5360</v>
      </c>
      <c r="C35">
        <v>349</v>
      </c>
      <c r="D35" t="s">
        <v>5275</v>
      </c>
      <c r="E35">
        <v>6</v>
      </c>
      <c r="F35">
        <v>349</v>
      </c>
      <c r="G35">
        <v>2</v>
      </c>
      <c r="H35">
        <v>1</v>
      </c>
      <c r="I35" t="s">
        <v>5402</v>
      </c>
      <c r="J35" t="s">
        <v>5097</v>
      </c>
      <c r="K35" t="s">
        <v>5098</v>
      </c>
      <c r="L35" s="10">
        <v>44552</v>
      </c>
      <c r="M35" t="s">
        <v>5098</v>
      </c>
      <c r="N35" s="10">
        <v>44552</v>
      </c>
      <c r="O35">
        <v>70</v>
      </c>
      <c r="P35">
        <v>3</v>
      </c>
      <c r="Q35">
        <v>4</v>
      </c>
      <c r="R35" s="9" t="s">
        <v>5108</v>
      </c>
      <c r="S35" t="str">
        <f>VLOOKUP(O35,actividades2!G:Q,11,FALSE)</f>
        <v>S33</v>
      </c>
    </row>
    <row r="36" spans="1:19">
      <c r="A36" t="s">
        <v>5107</v>
      </c>
      <c r="B36" t="s">
        <v>5362</v>
      </c>
      <c r="C36">
        <v>350</v>
      </c>
      <c r="D36" t="s">
        <v>5276</v>
      </c>
      <c r="E36">
        <v>6</v>
      </c>
      <c r="F36">
        <v>350</v>
      </c>
      <c r="G36">
        <v>2</v>
      </c>
      <c r="H36">
        <v>1</v>
      </c>
      <c r="I36" t="s">
        <v>5402</v>
      </c>
      <c r="J36" t="s">
        <v>5097</v>
      </c>
      <c r="K36" t="s">
        <v>5098</v>
      </c>
      <c r="L36" s="10">
        <v>44553</v>
      </c>
      <c r="M36" t="s">
        <v>5098</v>
      </c>
      <c r="N36" s="10">
        <v>44553</v>
      </c>
      <c r="O36">
        <v>71</v>
      </c>
      <c r="P36">
        <v>3</v>
      </c>
      <c r="Q36">
        <v>3</v>
      </c>
      <c r="R36" s="9" t="s">
        <v>5108</v>
      </c>
      <c r="S36" t="str">
        <f>VLOOKUP(O36,actividades2!G:Q,11,FALSE)</f>
        <v>S34</v>
      </c>
    </row>
    <row r="37" spans="1:19">
      <c r="A37" t="s">
        <v>5107</v>
      </c>
      <c r="B37" t="s">
        <v>5363</v>
      </c>
      <c r="C37">
        <v>351</v>
      </c>
      <c r="D37" t="s">
        <v>5277</v>
      </c>
      <c r="E37">
        <v>6</v>
      </c>
      <c r="F37">
        <v>351</v>
      </c>
      <c r="G37">
        <v>2</v>
      </c>
      <c r="H37">
        <v>1</v>
      </c>
      <c r="I37" t="s">
        <v>5402</v>
      </c>
      <c r="J37" t="s">
        <v>5097</v>
      </c>
      <c r="K37" t="s">
        <v>5098</v>
      </c>
      <c r="L37" s="10">
        <v>44554</v>
      </c>
      <c r="M37" t="s">
        <v>5098</v>
      </c>
      <c r="N37" s="10">
        <v>44554</v>
      </c>
      <c r="O37">
        <v>72</v>
      </c>
      <c r="P37">
        <v>3</v>
      </c>
      <c r="Q37">
        <v>4</v>
      </c>
      <c r="R37" s="9" t="s">
        <v>5108</v>
      </c>
      <c r="S37" t="str">
        <f>VLOOKUP(O37,actividades2!G:Q,11,FALSE)</f>
        <v>S35</v>
      </c>
    </row>
    <row r="38" spans="1:19">
      <c r="A38" t="s">
        <v>5107</v>
      </c>
      <c r="B38" t="s">
        <v>5365</v>
      </c>
      <c r="C38">
        <v>352</v>
      </c>
      <c r="D38" t="s">
        <v>5278</v>
      </c>
      <c r="E38">
        <v>6</v>
      </c>
      <c r="F38">
        <v>352</v>
      </c>
      <c r="G38">
        <v>2</v>
      </c>
      <c r="H38">
        <v>1</v>
      </c>
      <c r="I38" t="s">
        <v>5402</v>
      </c>
      <c r="J38" t="s">
        <v>5097</v>
      </c>
      <c r="K38" t="s">
        <v>5098</v>
      </c>
      <c r="L38" s="10">
        <v>44555</v>
      </c>
      <c r="M38" t="s">
        <v>5098</v>
      </c>
      <c r="N38" s="10">
        <v>44555</v>
      </c>
      <c r="O38">
        <v>73</v>
      </c>
      <c r="P38">
        <v>3</v>
      </c>
      <c r="Q38">
        <v>4</v>
      </c>
      <c r="R38" s="9" t="s">
        <v>5108</v>
      </c>
      <c r="S38" t="str">
        <f>VLOOKUP(O38,actividades2!G:Q,11,FALSE)</f>
        <v>S36</v>
      </c>
    </row>
    <row r="39" spans="1:19">
      <c r="A39" t="s">
        <v>5107</v>
      </c>
      <c r="B39" t="s">
        <v>5366</v>
      </c>
      <c r="C39">
        <v>353</v>
      </c>
      <c r="D39" t="s">
        <v>5279</v>
      </c>
      <c r="E39">
        <v>6</v>
      </c>
      <c r="F39">
        <v>353</v>
      </c>
      <c r="G39">
        <v>2</v>
      </c>
      <c r="H39">
        <v>1</v>
      </c>
      <c r="I39" t="s">
        <v>5402</v>
      </c>
      <c r="J39" t="s">
        <v>5097</v>
      </c>
      <c r="K39" t="s">
        <v>5098</v>
      </c>
      <c r="L39" s="10">
        <v>44556</v>
      </c>
      <c r="M39" t="s">
        <v>5098</v>
      </c>
      <c r="N39" s="10">
        <v>44556</v>
      </c>
      <c r="O39">
        <v>74</v>
      </c>
      <c r="P39">
        <v>3</v>
      </c>
      <c r="Q39">
        <v>4</v>
      </c>
      <c r="R39" s="9" t="s">
        <v>5108</v>
      </c>
      <c r="S39" t="str">
        <f>VLOOKUP(O39,actividades2!G:Q,11,FALSE)</f>
        <v>S37</v>
      </c>
    </row>
    <row r="40" spans="1:19">
      <c r="A40" t="s">
        <v>5107</v>
      </c>
      <c r="B40" t="s">
        <v>5473</v>
      </c>
      <c r="C40">
        <v>354</v>
      </c>
      <c r="D40" t="s">
        <v>5280</v>
      </c>
      <c r="E40">
        <v>6</v>
      </c>
      <c r="F40">
        <v>354</v>
      </c>
      <c r="G40">
        <v>2</v>
      </c>
      <c r="H40">
        <v>1</v>
      </c>
      <c r="I40" t="s">
        <v>5402</v>
      </c>
      <c r="J40" t="s">
        <v>5097</v>
      </c>
      <c r="K40" t="s">
        <v>5098</v>
      </c>
      <c r="L40" s="10">
        <v>44557</v>
      </c>
      <c r="M40" t="s">
        <v>5098</v>
      </c>
      <c r="N40" s="10">
        <v>44557</v>
      </c>
      <c r="O40">
        <v>75</v>
      </c>
      <c r="P40">
        <v>4</v>
      </c>
      <c r="Q40">
        <v>2</v>
      </c>
      <c r="R40" s="9" t="s">
        <v>5108</v>
      </c>
      <c r="S40" t="str">
        <f>VLOOKUP(O40,actividades2!G:Q,11,FALSE)</f>
        <v>Evaluación Formativa 2</v>
      </c>
    </row>
    <row r="41" spans="1:19">
      <c r="A41" t="s">
        <v>5107</v>
      </c>
      <c r="B41" t="s">
        <v>5474</v>
      </c>
      <c r="C41">
        <v>355</v>
      </c>
      <c r="D41" t="s">
        <v>5281</v>
      </c>
      <c r="E41">
        <v>6</v>
      </c>
      <c r="F41">
        <v>355</v>
      </c>
      <c r="G41">
        <v>3</v>
      </c>
      <c r="H41">
        <v>1</v>
      </c>
      <c r="I41" t="s">
        <v>5402</v>
      </c>
      <c r="J41" t="s">
        <v>5097</v>
      </c>
      <c r="K41" t="s">
        <v>5098</v>
      </c>
      <c r="L41" s="10">
        <v>44558</v>
      </c>
      <c r="M41" t="s">
        <v>5098</v>
      </c>
      <c r="N41" s="10">
        <v>44558</v>
      </c>
      <c r="O41">
        <v>76</v>
      </c>
      <c r="P41">
        <v>5</v>
      </c>
      <c r="Q41">
        <v>6</v>
      </c>
      <c r="R41" s="9" t="s">
        <v>5108</v>
      </c>
      <c r="S41" t="str">
        <f>VLOOKUP(O41,actividades2!G:Q,11,FALSE)</f>
        <v>Remdial 2</v>
      </c>
    </row>
    <row r="42" spans="1:19">
      <c r="A42" t="s">
        <v>5107</v>
      </c>
      <c r="B42" t="s">
        <v>5370</v>
      </c>
      <c r="C42">
        <v>356</v>
      </c>
      <c r="D42" t="s">
        <v>5282</v>
      </c>
      <c r="E42">
        <v>6</v>
      </c>
      <c r="F42">
        <v>356</v>
      </c>
      <c r="G42">
        <v>3</v>
      </c>
      <c r="H42">
        <v>1</v>
      </c>
      <c r="I42" t="s">
        <v>5402</v>
      </c>
      <c r="J42" t="s">
        <v>5097</v>
      </c>
      <c r="K42" t="s">
        <v>5098</v>
      </c>
      <c r="L42" s="10">
        <v>44559</v>
      </c>
      <c r="M42" t="s">
        <v>5098</v>
      </c>
      <c r="N42" s="10">
        <v>44559</v>
      </c>
      <c r="O42">
        <v>77</v>
      </c>
      <c r="P42">
        <v>3</v>
      </c>
      <c r="Q42">
        <v>4</v>
      </c>
      <c r="R42" s="9" t="s">
        <v>5108</v>
      </c>
      <c r="S42" t="str">
        <f>VLOOKUP(O42,actividades2!G:Q,11,FALSE)</f>
        <v>S39</v>
      </c>
    </row>
    <row r="43" spans="1:19">
      <c r="A43" t="s">
        <v>5107</v>
      </c>
      <c r="B43" t="s">
        <v>5372</v>
      </c>
      <c r="C43">
        <v>357</v>
      </c>
      <c r="D43" t="s">
        <v>5283</v>
      </c>
      <c r="E43">
        <v>6</v>
      </c>
      <c r="F43">
        <v>357</v>
      </c>
      <c r="G43">
        <v>3</v>
      </c>
      <c r="H43">
        <v>1</v>
      </c>
      <c r="I43" t="s">
        <v>5402</v>
      </c>
      <c r="J43" t="s">
        <v>5097</v>
      </c>
      <c r="K43" t="s">
        <v>5098</v>
      </c>
      <c r="L43" s="10">
        <v>44560</v>
      </c>
      <c r="M43" t="s">
        <v>5098</v>
      </c>
      <c r="N43" s="10">
        <v>44560</v>
      </c>
      <c r="O43">
        <v>78</v>
      </c>
      <c r="P43">
        <v>3</v>
      </c>
      <c r="Q43">
        <v>4</v>
      </c>
      <c r="R43" s="9" t="s">
        <v>5108</v>
      </c>
      <c r="S43" t="str">
        <f>VLOOKUP(O43,actividades2!G:Q,11,FALSE)</f>
        <v>S40</v>
      </c>
    </row>
    <row r="44" spans="1:19">
      <c r="A44" t="s">
        <v>5107</v>
      </c>
      <c r="B44" t="s">
        <v>5373</v>
      </c>
      <c r="C44">
        <v>358</v>
      </c>
      <c r="D44" t="s">
        <v>5284</v>
      </c>
      <c r="E44">
        <v>6</v>
      </c>
      <c r="F44">
        <v>358</v>
      </c>
      <c r="G44">
        <v>3</v>
      </c>
      <c r="H44">
        <v>1</v>
      </c>
      <c r="I44" t="s">
        <v>5402</v>
      </c>
      <c r="J44" t="s">
        <v>5097</v>
      </c>
      <c r="K44" t="s">
        <v>5098</v>
      </c>
      <c r="L44" s="10">
        <v>44561</v>
      </c>
      <c r="M44" t="s">
        <v>5098</v>
      </c>
      <c r="N44" s="10">
        <v>44561</v>
      </c>
      <c r="O44">
        <v>79</v>
      </c>
      <c r="P44">
        <v>3</v>
      </c>
      <c r="Q44">
        <v>4</v>
      </c>
      <c r="R44" s="9" t="s">
        <v>5108</v>
      </c>
      <c r="S44" t="str">
        <f>VLOOKUP(O44,actividades2!G:Q,11,FALSE)</f>
        <v>S41</v>
      </c>
    </row>
    <row r="45" spans="1:19">
      <c r="A45" t="s">
        <v>5107</v>
      </c>
      <c r="B45" t="s">
        <v>5374</v>
      </c>
      <c r="C45">
        <v>359</v>
      </c>
      <c r="D45" t="s">
        <v>5285</v>
      </c>
      <c r="E45">
        <v>6</v>
      </c>
      <c r="F45">
        <v>359</v>
      </c>
      <c r="G45">
        <v>3</v>
      </c>
      <c r="H45">
        <v>1</v>
      </c>
      <c r="I45" t="s">
        <v>5402</v>
      </c>
      <c r="J45" t="s">
        <v>5097</v>
      </c>
      <c r="K45" t="s">
        <v>5098</v>
      </c>
      <c r="L45" s="10">
        <v>44562</v>
      </c>
      <c r="M45" t="s">
        <v>5098</v>
      </c>
      <c r="N45" s="10">
        <v>44562</v>
      </c>
      <c r="O45">
        <v>80</v>
      </c>
      <c r="P45">
        <v>3</v>
      </c>
      <c r="Q45">
        <v>4</v>
      </c>
      <c r="R45" s="9" t="s">
        <v>5108</v>
      </c>
      <c r="S45" t="str">
        <f>VLOOKUP(O45,actividades2!G:Q,11,FALSE)</f>
        <v>S42</v>
      </c>
    </row>
    <row r="46" spans="1:19">
      <c r="A46" t="s">
        <v>5107</v>
      </c>
      <c r="B46" t="s">
        <v>5376</v>
      </c>
      <c r="C46">
        <v>360</v>
      </c>
      <c r="D46" t="s">
        <v>5286</v>
      </c>
      <c r="E46">
        <v>6</v>
      </c>
      <c r="F46">
        <v>360</v>
      </c>
      <c r="G46">
        <v>3</v>
      </c>
      <c r="H46">
        <v>1</v>
      </c>
      <c r="I46" t="s">
        <v>5402</v>
      </c>
      <c r="J46" t="s">
        <v>5097</v>
      </c>
      <c r="K46" t="s">
        <v>5098</v>
      </c>
      <c r="L46" s="10">
        <v>44563</v>
      </c>
      <c r="M46" t="s">
        <v>5098</v>
      </c>
      <c r="N46" s="10">
        <v>44563</v>
      </c>
      <c r="O46">
        <v>81</v>
      </c>
      <c r="P46">
        <v>3</v>
      </c>
      <c r="Q46">
        <v>3</v>
      </c>
      <c r="R46" s="9" t="s">
        <v>5108</v>
      </c>
      <c r="S46" t="str">
        <f>VLOOKUP(O46,actividades2!G:Q,11,FALSE)</f>
        <v>S43</v>
      </c>
    </row>
    <row r="47" spans="1:19">
      <c r="A47" t="s">
        <v>5107</v>
      </c>
      <c r="B47" t="s">
        <v>5378</v>
      </c>
      <c r="C47">
        <v>361</v>
      </c>
      <c r="D47" t="s">
        <v>5287</v>
      </c>
      <c r="E47">
        <v>6</v>
      </c>
      <c r="F47">
        <v>361</v>
      </c>
      <c r="G47">
        <v>3</v>
      </c>
      <c r="H47">
        <v>1</v>
      </c>
      <c r="I47" t="s">
        <v>5402</v>
      </c>
      <c r="J47" t="s">
        <v>5097</v>
      </c>
      <c r="K47" t="s">
        <v>5098</v>
      </c>
      <c r="L47" s="10">
        <v>44564</v>
      </c>
      <c r="M47" t="s">
        <v>5098</v>
      </c>
      <c r="N47" s="10">
        <v>44564</v>
      </c>
      <c r="O47">
        <v>82</v>
      </c>
      <c r="P47">
        <v>3</v>
      </c>
      <c r="Q47">
        <v>4</v>
      </c>
      <c r="R47" s="9" t="s">
        <v>5108</v>
      </c>
      <c r="S47" t="str">
        <f>VLOOKUP(O47,actividades2!G:Q,11,FALSE)</f>
        <v>S44</v>
      </c>
    </row>
    <row r="48" spans="1:19">
      <c r="A48" t="s">
        <v>5107</v>
      </c>
      <c r="B48" t="s">
        <v>5379</v>
      </c>
      <c r="C48">
        <v>362</v>
      </c>
      <c r="D48" t="s">
        <v>5288</v>
      </c>
      <c r="E48">
        <v>6</v>
      </c>
      <c r="F48">
        <v>362</v>
      </c>
      <c r="G48">
        <v>3</v>
      </c>
      <c r="H48">
        <v>1</v>
      </c>
      <c r="I48" t="s">
        <v>5402</v>
      </c>
      <c r="J48" t="s">
        <v>5097</v>
      </c>
      <c r="K48" t="s">
        <v>5098</v>
      </c>
      <c r="L48" s="10">
        <v>44565</v>
      </c>
      <c r="M48" t="s">
        <v>5098</v>
      </c>
      <c r="N48" s="10">
        <v>44565</v>
      </c>
      <c r="O48">
        <v>83</v>
      </c>
      <c r="P48">
        <v>3</v>
      </c>
      <c r="Q48">
        <v>4</v>
      </c>
      <c r="R48" s="9" t="s">
        <v>5108</v>
      </c>
      <c r="S48" t="str">
        <f>VLOOKUP(O48,actividades2!G:Q,11,FALSE)</f>
        <v>S45</v>
      </c>
    </row>
    <row r="49" spans="1:19">
      <c r="A49" t="s">
        <v>5107</v>
      </c>
      <c r="B49" t="s">
        <v>5381</v>
      </c>
      <c r="C49">
        <v>363</v>
      </c>
      <c r="D49" t="s">
        <v>5289</v>
      </c>
      <c r="E49">
        <v>6</v>
      </c>
      <c r="F49">
        <v>363</v>
      </c>
      <c r="G49">
        <v>3</v>
      </c>
      <c r="H49">
        <v>1</v>
      </c>
      <c r="I49" t="s">
        <v>5402</v>
      </c>
      <c r="J49" t="s">
        <v>5097</v>
      </c>
      <c r="K49" t="s">
        <v>5098</v>
      </c>
      <c r="L49" s="10">
        <v>44566</v>
      </c>
      <c r="M49" t="s">
        <v>5098</v>
      </c>
      <c r="N49" s="10">
        <v>44566</v>
      </c>
      <c r="O49">
        <v>84</v>
      </c>
      <c r="P49">
        <v>3</v>
      </c>
      <c r="Q49">
        <v>4</v>
      </c>
      <c r="R49" s="9" t="s">
        <v>5108</v>
      </c>
      <c r="S49" t="str">
        <f>VLOOKUP(O49,actividades2!G:Q,11,FALSE)</f>
        <v>S46</v>
      </c>
    </row>
    <row r="50" spans="1:19">
      <c r="A50" t="s">
        <v>5107</v>
      </c>
      <c r="B50" t="s">
        <v>5382</v>
      </c>
      <c r="C50">
        <v>364</v>
      </c>
      <c r="D50" t="s">
        <v>5290</v>
      </c>
      <c r="E50">
        <v>6</v>
      </c>
      <c r="F50">
        <v>364</v>
      </c>
      <c r="G50">
        <v>3</v>
      </c>
      <c r="H50">
        <v>1</v>
      </c>
      <c r="I50" t="s">
        <v>5402</v>
      </c>
      <c r="J50" t="s">
        <v>5097</v>
      </c>
      <c r="K50" t="s">
        <v>5098</v>
      </c>
      <c r="L50" s="10">
        <v>44567</v>
      </c>
      <c r="M50" t="s">
        <v>5098</v>
      </c>
      <c r="N50" s="10">
        <v>44567</v>
      </c>
      <c r="O50">
        <v>85</v>
      </c>
      <c r="P50">
        <v>3</v>
      </c>
      <c r="Q50">
        <v>4</v>
      </c>
      <c r="R50" s="9" t="s">
        <v>5108</v>
      </c>
      <c r="S50" t="str">
        <f>VLOOKUP(O50,actividades2!G:Q,11,FALSE)</f>
        <v>S47</v>
      </c>
    </row>
    <row r="51" spans="1:19">
      <c r="A51" t="s">
        <v>5107</v>
      </c>
      <c r="B51" t="s">
        <v>5384</v>
      </c>
      <c r="C51">
        <v>365</v>
      </c>
      <c r="D51" t="s">
        <v>5415</v>
      </c>
      <c r="E51">
        <v>6</v>
      </c>
      <c r="F51">
        <v>365</v>
      </c>
      <c r="G51">
        <v>3</v>
      </c>
      <c r="H51">
        <v>1</v>
      </c>
      <c r="I51" t="s">
        <v>5402</v>
      </c>
      <c r="J51" t="s">
        <v>5097</v>
      </c>
      <c r="K51" t="s">
        <v>5098</v>
      </c>
      <c r="L51" s="10">
        <v>44568</v>
      </c>
      <c r="M51" t="s">
        <v>5098</v>
      </c>
      <c r="N51" s="10">
        <v>44568</v>
      </c>
      <c r="O51">
        <v>86</v>
      </c>
      <c r="P51">
        <v>3</v>
      </c>
      <c r="Q51">
        <v>4</v>
      </c>
      <c r="R51" s="9" t="s">
        <v>5108</v>
      </c>
      <c r="S51" t="str">
        <f>VLOOKUP(O51,actividades2!G:Q,11,FALSE)</f>
        <v>S48</v>
      </c>
    </row>
    <row r="52" spans="1:19">
      <c r="A52" t="s">
        <v>5107</v>
      </c>
      <c r="B52" t="s">
        <v>5386</v>
      </c>
      <c r="C52">
        <v>366</v>
      </c>
      <c r="D52" t="s">
        <v>5291</v>
      </c>
      <c r="E52">
        <v>6</v>
      </c>
      <c r="F52">
        <v>366</v>
      </c>
      <c r="G52">
        <v>3</v>
      </c>
      <c r="H52">
        <v>1</v>
      </c>
      <c r="I52" t="s">
        <v>5402</v>
      </c>
      <c r="J52" t="s">
        <v>5097</v>
      </c>
      <c r="K52" t="s">
        <v>5098</v>
      </c>
      <c r="L52" s="10">
        <v>44569</v>
      </c>
      <c r="M52" t="s">
        <v>5098</v>
      </c>
      <c r="N52" s="10">
        <v>44569</v>
      </c>
      <c r="O52">
        <v>87</v>
      </c>
      <c r="P52">
        <v>3</v>
      </c>
      <c r="Q52">
        <v>4</v>
      </c>
      <c r="R52" s="9" t="s">
        <v>5108</v>
      </c>
      <c r="S52" t="str">
        <f>VLOOKUP(O52,actividades2!G:Q,11,FALSE)</f>
        <v>S49</v>
      </c>
    </row>
    <row r="53" spans="1:19">
      <c r="A53" t="s">
        <v>5107</v>
      </c>
      <c r="B53" t="s">
        <v>5388</v>
      </c>
      <c r="C53">
        <v>367</v>
      </c>
      <c r="D53" t="s">
        <v>5292</v>
      </c>
      <c r="E53">
        <v>6</v>
      </c>
      <c r="F53">
        <v>367</v>
      </c>
      <c r="G53">
        <v>3</v>
      </c>
      <c r="H53">
        <v>1</v>
      </c>
      <c r="I53" t="s">
        <v>5402</v>
      </c>
      <c r="J53" t="s">
        <v>5097</v>
      </c>
      <c r="K53" t="s">
        <v>5098</v>
      </c>
      <c r="L53" s="10">
        <v>44570</v>
      </c>
      <c r="M53" t="s">
        <v>5098</v>
      </c>
      <c r="N53" s="10">
        <v>44570</v>
      </c>
      <c r="O53">
        <v>88</v>
      </c>
      <c r="P53">
        <v>3</v>
      </c>
      <c r="Q53">
        <v>4</v>
      </c>
      <c r="R53" s="9" t="s">
        <v>5108</v>
      </c>
      <c r="S53" t="str">
        <f>VLOOKUP(O53,actividades2!G:Q,11,FALSE)</f>
        <v>S50</v>
      </c>
    </row>
    <row r="54" spans="1:19">
      <c r="A54" t="s">
        <v>5107</v>
      </c>
      <c r="B54" t="s">
        <v>5390</v>
      </c>
      <c r="C54">
        <v>368</v>
      </c>
      <c r="D54" t="s">
        <v>5293</v>
      </c>
      <c r="E54">
        <v>6</v>
      </c>
      <c r="F54">
        <v>368</v>
      </c>
      <c r="G54">
        <v>3</v>
      </c>
      <c r="H54">
        <v>1</v>
      </c>
      <c r="I54" t="s">
        <v>5402</v>
      </c>
      <c r="J54" t="s">
        <v>5097</v>
      </c>
      <c r="K54" t="s">
        <v>5098</v>
      </c>
      <c r="L54" s="10">
        <v>44571</v>
      </c>
      <c r="M54" t="s">
        <v>5098</v>
      </c>
      <c r="N54" s="10">
        <v>44571</v>
      </c>
      <c r="O54">
        <v>89</v>
      </c>
      <c r="P54">
        <v>3</v>
      </c>
      <c r="Q54">
        <v>4</v>
      </c>
      <c r="R54" s="9" t="s">
        <v>5108</v>
      </c>
      <c r="S54" t="str">
        <f>VLOOKUP(O54,actividades2!G:Q,11,FALSE)</f>
        <v>S51</v>
      </c>
    </row>
    <row r="55" spans="1:19">
      <c r="A55" t="s">
        <v>5107</v>
      </c>
      <c r="B55" t="s">
        <v>5392</v>
      </c>
      <c r="C55">
        <v>369</v>
      </c>
      <c r="D55" t="s">
        <v>5294</v>
      </c>
      <c r="E55">
        <v>6</v>
      </c>
      <c r="F55">
        <v>369</v>
      </c>
      <c r="G55">
        <v>3</v>
      </c>
      <c r="H55">
        <v>1</v>
      </c>
      <c r="I55" t="s">
        <v>5402</v>
      </c>
      <c r="J55" t="s">
        <v>5097</v>
      </c>
      <c r="K55" t="s">
        <v>5098</v>
      </c>
      <c r="L55" s="10">
        <v>44572</v>
      </c>
      <c r="M55" t="s">
        <v>5098</v>
      </c>
      <c r="N55" s="10">
        <v>44572</v>
      </c>
      <c r="O55">
        <v>90</v>
      </c>
      <c r="P55">
        <v>3</v>
      </c>
      <c r="Q55">
        <v>3</v>
      </c>
      <c r="R55" s="9" t="s">
        <v>5108</v>
      </c>
      <c r="S55" t="str">
        <f>VLOOKUP(O55,actividades2!G:Q,11,FALSE)</f>
        <v>S52</v>
      </c>
    </row>
    <row r="56" spans="1:19">
      <c r="A56" t="s">
        <v>5107</v>
      </c>
      <c r="B56" t="s">
        <v>5393</v>
      </c>
      <c r="C56">
        <v>370</v>
      </c>
      <c r="D56" t="s">
        <v>5295</v>
      </c>
      <c r="E56">
        <v>6</v>
      </c>
      <c r="F56">
        <v>370</v>
      </c>
      <c r="G56">
        <v>3</v>
      </c>
      <c r="H56">
        <v>1</v>
      </c>
      <c r="I56" t="s">
        <v>5402</v>
      </c>
      <c r="J56" t="s">
        <v>5097</v>
      </c>
      <c r="K56" t="s">
        <v>5098</v>
      </c>
      <c r="L56" s="10">
        <v>44573</v>
      </c>
      <c r="M56" t="s">
        <v>5098</v>
      </c>
      <c r="N56" s="10">
        <v>44573</v>
      </c>
      <c r="O56">
        <v>91</v>
      </c>
      <c r="P56">
        <v>3</v>
      </c>
      <c r="Q56">
        <v>4</v>
      </c>
      <c r="R56" s="9" t="s">
        <v>5108</v>
      </c>
      <c r="S56" t="str">
        <f>VLOOKUP(O56,actividades2!G:Q,11,FALSE)</f>
        <v>S53</v>
      </c>
    </row>
    <row r="57" spans="1:19">
      <c r="A57" t="s">
        <v>5107</v>
      </c>
      <c r="B57" t="s">
        <v>5394</v>
      </c>
      <c r="C57">
        <v>371</v>
      </c>
      <c r="D57" t="s">
        <v>5296</v>
      </c>
      <c r="E57">
        <v>6</v>
      </c>
      <c r="F57">
        <v>371</v>
      </c>
      <c r="G57">
        <v>3</v>
      </c>
      <c r="H57">
        <v>1</v>
      </c>
      <c r="I57" t="s">
        <v>5402</v>
      </c>
      <c r="J57" t="s">
        <v>5097</v>
      </c>
      <c r="K57" t="s">
        <v>5098</v>
      </c>
      <c r="L57" s="10">
        <v>44574</v>
      </c>
      <c r="M57" t="s">
        <v>5098</v>
      </c>
      <c r="N57" s="10">
        <v>44574</v>
      </c>
      <c r="O57">
        <v>92</v>
      </c>
      <c r="P57">
        <v>3</v>
      </c>
      <c r="Q57">
        <v>4</v>
      </c>
      <c r="R57" s="9" t="s">
        <v>5108</v>
      </c>
      <c r="S57" t="str">
        <f>VLOOKUP(O57,actividades2!G:Q,11,FALSE)</f>
        <v>S54</v>
      </c>
    </row>
    <row r="58" spans="1:19">
      <c r="A58" t="s">
        <v>5107</v>
      </c>
      <c r="B58" t="s">
        <v>5492</v>
      </c>
      <c r="C58">
        <v>372</v>
      </c>
      <c r="D58" t="s">
        <v>5416</v>
      </c>
      <c r="E58">
        <v>6</v>
      </c>
      <c r="F58">
        <v>372</v>
      </c>
      <c r="G58">
        <v>3</v>
      </c>
      <c r="H58">
        <v>1</v>
      </c>
      <c r="I58" t="s">
        <v>5402</v>
      </c>
      <c r="J58" t="s">
        <v>5097</v>
      </c>
      <c r="K58" t="s">
        <v>5098</v>
      </c>
      <c r="L58" s="10">
        <v>44575</v>
      </c>
      <c r="M58" t="s">
        <v>5098</v>
      </c>
      <c r="N58" s="10">
        <v>44575</v>
      </c>
      <c r="O58">
        <v>93</v>
      </c>
      <c r="P58">
        <v>4</v>
      </c>
      <c r="Q58">
        <v>2</v>
      </c>
      <c r="R58" s="9" t="s">
        <v>5108</v>
      </c>
      <c r="S58" t="str">
        <f>VLOOKUP(O58,actividades2!G:Q,11,FALSE)</f>
        <v>Evaluación Formativa 3</v>
      </c>
    </row>
    <row r="59" spans="1:19">
      <c r="A59" t="s">
        <v>5107</v>
      </c>
      <c r="B59" t="s">
        <v>5493</v>
      </c>
      <c r="C59">
        <v>373</v>
      </c>
      <c r="D59" t="s">
        <v>5417</v>
      </c>
      <c r="E59">
        <v>6</v>
      </c>
      <c r="F59">
        <v>373</v>
      </c>
      <c r="G59">
        <v>3</v>
      </c>
      <c r="H59">
        <v>1</v>
      </c>
      <c r="I59" t="s">
        <v>5402</v>
      </c>
      <c r="J59" t="s">
        <v>5097</v>
      </c>
      <c r="K59" t="s">
        <v>5098</v>
      </c>
      <c r="L59" s="10">
        <v>44576</v>
      </c>
      <c r="M59" t="s">
        <v>5098</v>
      </c>
      <c r="N59" s="10">
        <v>44576</v>
      </c>
      <c r="O59">
        <v>94</v>
      </c>
      <c r="P59">
        <v>5</v>
      </c>
      <c r="Q59">
        <v>6</v>
      </c>
      <c r="R59" s="9" t="s">
        <v>5108</v>
      </c>
      <c r="S59" t="str">
        <f>VLOOKUP(O59,actividades2!G:Q,11,FALSE)</f>
        <v>Remdial 3</v>
      </c>
    </row>
    <row r="60" spans="1:19">
      <c r="A60" t="s">
        <v>5107</v>
      </c>
      <c r="B60" t="s">
        <v>5397</v>
      </c>
      <c r="C60">
        <v>374</v>
      </c>
      <c r="D60" t="s">
        <v>5297</v>
      </c>
      <c r="E60">
        <v>6</v>
      </c>
      <c r="F60">
        <v>374</v>
      </c>
      <c r="G60">
        <v>3</v>
      </c>
      <c r="H60">
        <v>1</v>
      </c>
      <c r="I60" t="s">
        <v>5402</v>
      </c>
      <c r="J60" t="s">
        <v>5097</v>
      </c>
      <c r="K60" t="s">
        <v>5098</v>
      </c>
      <c r="L60" s="10">
        <v>44577</v>
      </c>
      <c r="M60" t="s">
        <v>5098</v>
      </c>
      <c r="N60" s="10">
        <v>44577</v>
      </c>
      <c r="O60">
        <v>95</v>
      </c>
      <c r="P60">
        <v>3</v>
      </c>
      <c r="Q60">
        <v>4</v>
      </c>
      <c r="R60" s="9" t="s">
        <v>5108</v>
      </c>
      <c r="S60" t="str">
        <f>VLOOKUP(O60,actividades2!G:Q,11,FALSE)</f>
        <v>S56</v>
      </c>
    </row>
    <row r="61" spans="1:19">
      <c r="A61" t="s">
        <v>5107</v>
      </c>
      <c r="B61" t="s">
        <v>5398</v>
      </c>
      <c r="C61">
        <v>375</v>
      </c>
      <c r="D61" t="s">
        <v>5298</v>
      </c>
      <c r="E61">
        <v>6</v>
      </c>
      <c r="F61">
        <v>375</v>
      </c>
      <c r="G61">
        <v>3</v>
      </c>
      <c r="H61">
        <v>1</v>
      </c>
      <c r="I61" t="s">
        <v>5402</v>
      </c>
      <c r="J61" t="s">
        <v>5097</v>
      </c>
      <c r="K61" t="s">
        <v>5098</v>
      </c>
      <c r="L61" s="10">
        <v>44578</v>
      </c>
      <c r="M61" t="s">
        <v>5098</v>
      </c>
      <c r="N61" s="10">
        <v>44578</v>
      </c>
      <c r="O61">
        <v>96</v>
      </c>
      <c r="P61">
        <v>3</v>
      </c>
      <c r="Q61">
        <v>4</v>
      </c>
      <c r="R61" s="9" t="s">
        <v>5108</v>
      </c>
      <c r="S61" t="str">
        <f>VLOOKUP(O61,actividades2!G:Q,11,FALSE)</f>
        <v>S57</v>
      </c>
    </row>
    <row r="62" spans="1:19">
      <c r="A62" t="s">
        <v>5107</v>
      </c>
      <c r="B62" t="s">
        <v>5399</v>
      </c>
      <c r="C62">
        <v>376</v>
      </c>
      <c r="D62" t="s">
        <v>5418</v>
      </c>
      <c r="E62">
        <v>6</v>
      </c>
      <c r="F62">
        <v>376</v>
      </c>
      <c r="G62">
        <v>3</v>
      </c>
      <c r="H62">
        <v>1</v>
      </c>
      <c r="I62" t="s">
        <v>5402</v>
      </c>
      <c r="J62" t="s">
        <v>5097</v>
      </c>
      <c r="K62" t="s">
        <v>5098</v>
      </c>
      <c r="L62" s="10">
        <v>44579</v>
      </c>
      <c r="M62" t="s">
        <v>5098</v>
      </c>
      <c r="N62" s="10">
        <v>44579</v>
      </c>
      <c r="O62">
        <v>97</v>
      </c>
      <c r="P62">
        <v>3</v>
      </c>
      <c r="Q62">
        <v>4</v>
      </c>
      <c r="R62" s="9" t="s">
        <v>5108</v>
      </c>
      <c r="S62" t="str">
        <f>VLOOKUP(O62,actividades2!G:Q,11,FALSE)</f>
        <v>S58</v>
      </c>
    </row>
    <row r="63" spans="1:19">
      <c r="A63" t="s">
        <v>5107</v>
      </c>
      <c r="B63" t="e">
        <v>#N/A</v>
      </c>
      <c r="C63">
        <v>377</v>
      </c>
      <c r="D63" t="str">
        <f>CONCATENATE([1]Hoja1!E103," grado ",E63)</f>
        <v>Evaluación Final grado 6</v>
      </c>
      <c r="E63">
        <v>6</v>
      </c>
      <c r="F63">
        <v>377</v>
      </c>
      <c r="G63">
        <v>3</v>
      </c>
      <c r="H63">
        <v>1</v>
      </c>
      <c r="I63" t="s">
        <v>5402</v>
      </c>
      <c r="J63" t="s">
        <v>5097</v>
      </c>
      <c r="K63" t="s">
        <v>5098</v>
      </c>
      <c r="L63" s="10">
        <v>44580</v>
      </c>
      <c r="M63" t="s">
        <v>5098</v>
      </c>
      <c r="N63" s="10">
        <v>44580</v>
      </c>
      <c r="O63" t="s">
        <v>5401</v>
      </c>
      <c r="P63">
        <v>6</v>
      </c>
      <c r="Q63">
        <v>2</v>
      </c>
      <c r="R63" s="9" t="s">
        <v>5108</v>
      </c>
      <c r="S63" t="e">
        <f>VLOOKUP(O63,actividades2!G:Q,11,FALSE)</f>
        <v>#N/A</v>
      </c>
    </row>
    <row r="64" spans="1:19">
      <c r="A64" t="s">
        <v>5107</v>
      </c>
      <c r="B64" t="e">
        <v>#N/A</v>
      </c>
      <c r="C64">
        <v>378</v>
      </c>
      <c r="D64" t="str">
        <f>CONCATENATE([1]Hoja1!E104," grado ",E64)</f>
        <v>Sesión de cierre grado 6</v>
      </c>
      <c r="E64">
        <v>6</v>
      </c>
      <c r="F64">
        <v>378</v>
      </c>
      <c r="G64">
        <v>3</v>
      </c>
      <c r="H64">
        <v>1</v>
      </c>
      <c r="I64" t="s">
        <v>5402</v>
      </c>
      <c r="J64" t="s">
        <v>5097</v>
      </c>
      <c r="K64" t="s">
        <v>5098</v>
      </c>
      <c r="L64" s="10">
        <v>44581</v>
      </c>
      <c r="M64" t="s">
        <v>5098</v>
      </c>
      <c r="N64" s="10">
        <v>44581</v>
      </c>
      <c r="O64" t="s">
        <v>5401</v>
      </c>
      <c r="P64">
        <v>7</v>
      </c>
      <c r="Q64">
        <v>7</v>
      </c>
      <c r="R64" s="9" t="s">
        <v>5108</v>
      </c>
      <c r="S64" t="e">
        <f>VLOOKUP(O64,actividades2!G:Q,11,FALSE)</f>
        <v>#N/A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Q64"/>
  <sheetViews>
    <sheetView workbookViewId="0">
      <selection activeCell="T12" sqref="T12"/>
    </sheetView>
  </sheetViews>
  <sheetFormatPr baseColWidth="10" defaultRowHeight="15"/>
  <cols>
    <col min="1" max="1" width="6" bestFit="1" customWidth="1"/>
    <col min="2" max="2" width="6.7109375" bestFit="1" customWidth="1"/>
    <col min="3" max="3" width="7.28515625" bestFit="1" customWidth="1"/>
    <col min="4" max="4" width="10.42578125" bestFit="1" customWidth="1"/>
    <col min="5" max="5" width="21.42578125" bestFit="1" customWidth="1"/>
    <col min="6" max="6" width="24" bestFit="1" customWidth="1"/>
    <col min="7" max="7" width="9.85546875" bestFit="1" customWidth="1"/>
    <col min="8" max="8" width="59.28515625" bestFit="1" customWidth="1"/>
    <col min="9" max="9" width="11.28515625" bestFit="1" customWidth="1"/>
    <col min="10" max="10" width="5.7109375" bestFit="1" customWidth="1"/>
    <col min="11" max="11" width="10.140625" bestFit="1" customWidth="1"/>
    <col min="12" max="12" width="10.85546875" bestFit="1" customWidth="1"/>
    <col min="13" max="13" width="12.7109375" bestFit="1" customWidth="1"/>
    <col min="14" max="14" width="14.5703125" bestFit="1" customWidth="1"/>
    <col min="15" max="15" width="16.5703125" bestFit="1" customWidth="1"/>
    <col min="16" max="16" width="19.140625" bestFit="1" customWidth="1"/>
    <col min="17" max="17" width="21.42578125" customWidth="1"/>
  </cols>
  <sheetData>
    <row r="1" spans="1:17">
      <c r="A1" t="s">
        <v>5404</v>
      </c>
      <c r="B1" t="s">
        <v>5405</v>
      </c>
      <c r="C1" t="s">
        <v>5406</v>
      </c>
      <c r="D1" t="s">
        <v>5419</v>
      </c>
      <c r="E1" t="s">
        <v>5420</v>
      </c>
      <c r="F1" t="s">
        <v>5421</v>
      </c>
      <c r="G1" t="s">
        <v>5409</v>
      </c>
      <c r="H1" t="s">
        <v>5422</v>
      </c>
      <c r="I1" t="s">
        <v>5423</v>
      </c>
      <c r="J1" t="s">
        <v>5424</v>
      </c>
      <c r="K1" t="s">
        <v>5092</v>
      </c>
      <c r="L1" t="s">
        <v>5093</v>
      </c>
      <c r="M1" s="9" t="s">
        <v>5094</v>
      </c>
      <c r="N1" t="s">
        <v>5095</v>
      </c>
      <c r="O1" s="9" t="s">
        <v>5096</v>
      </c>
      <c r="P1" t="s">
        <v>5425</v>
      </c>
      <c r="Q1" t="s">
        <v>3</v>
      </c>
    </row>
    <row r="2" spans="1:17">
      <c r="A2">
        <v>6</v>
      </c>
      <c r="B2">
        <v>316</v>
      </c>
      <c r="C2">
        <v>1</v>
      </c>
      <c r="D2" t="s">
        <v>5426</v>
      </c>
      <c r="E2" t="s">
        <v>5427</v>
      </c>
      <c r="F2" t="s">
        <v>16</v>
      </c>
      <c r="G2" t="s">
        <v>16</v>
      </c>
      <c r="H2" t="s">
        <v>16</v>
      </c>
      <c r="K2" t="s">
        <v>5097</v>
      </c>
      <c r="L2" t="s">
        <v>5098</v>
      </c>
      <c r="M2" s="9">
        <v>44519</v>
      </c>
      <c r="N2" t="s">
        <v>5098</v>
      </c>
      <c r="O2" s="9">
        <v>44519</v>
      </c>
      <c r="P2" t="e">
        <f>VLOOKUP(F2,[1]Hoja2!B:C,2,FALSE)</f>
        <v>#N/A</v>
      </c>
      <c r="Q2" t="s">
        <v>5427</v>
      </c>
    </row>
    <row r="3" spans="1:17">
      <c r="A3">
        <v>6</v>
      </c>
      <c r="B3">
        <v>317</v>
      </c>
      <c r="C3">
        <v>1</v>
      </c>
      <c r="D3" t="s">
        <v>5428</v>
      </c>
      <c r="E3" t="s">
        <v>5429</v>
      </c>
      <c r="F3" t="s">
        <v>16</v>
      </c>
      <c r="G3" t="s">
        <v>16</v>
      </c>
      <c r="H3" t="s">
        <v>16</v>
      </c>
      <c r="K3" t="s">
        <v>5097</v>
      </c>
      <c r="L3" t="s">
        <v>5098</v>
      </c>
      <c r="M3" s="9">
        <v>44520</v>
      </c>
      <c r="N3" t="s">
        <v>5098</v>
      </c>
      <c r="O3" s="9">
        <v>44520</v>
      </c>
      <c r="P3" t="e">
        <f>VLOOKUP(F3,[1]Hoja2!B:C,2,FALSE)</f>
        <v>#N/A</v>
      </c>
      <c r="Q3" t="s">
        <v>5429</v>
      </c>
    </row>
    <row r="4" spans="1:17">
      <c r="A4">
        <v>6</v>
      </c>
      <c r="B4">
        <v>318</v>
      </c>
      <c r="C4">
        <v>1</v>
      </c>
      <c r="D4" t="s">
        <v>5430</v>
      </c>
      <c r="E4" t="s">
        <v>5431</v>
      </c>
      <c r="F4" t="s">
        <v>5430</v>
      </c>
      <c r="G4">
        <v>39</v>
      </c>
      <c r="H4" t="s">
        <v>5247</v>
      </c>
      <c r="K4" t="s">
        <v>5097</v>
      </c>
      <c r="L4" t="s">
        <v>5098</v>
      </c>
      <c r="M4" s="9">
        <v>44521</v>
      </c>
      <c r="N4" t="s">
        <v>5098</v>
      </c>
      <c r="O4" s="9">
        <v>44521</v>
      </c>
      <c r="P4">
        <f>VLOOKUP(F4,[1]Hoja2!B:C,2,FALSE)</f>
        <v>1</v>
      </c>
      <c r="Q4" t="s">
        <v>5314</v>
      </c>
    </row>
    <row r="5" spans="1:17">
      <c r="A5">
        <v>6</v>
      </c>
      <c r="B5">
        <v>319</v>
      </c>
      <c r="C5">
        <v>1</v>
      </c>
      <c r="D5" t="s">
        <v>5432</v>
      </c>
      <c r="E5" t="s">
        <v>5433</v>
      </c>
      <c r="F5" t="s">
        <v>5434</v>
      </c>
      <c r="G5">
        <v>40</v>
      </c>
      <c r="H5" t="s">
        <v>5248</v>
      </c>
      <c r="K5" t="s">
        <v>5097</v>
      </c>
      <c r="L5" t="s">
        <v>5098</v>
      </c>
      <c r="M5" s="9">
        <v>44522</v>
      </c>
      <c r="N5" t="s">
        <v>5098</v>
      </c>
      <c r="O5" s="9">
        <v>44522</v>
      </c>
      <c r="P5">
        <f>VLOOKUP(F5,[1]Hoja2!B:C,2,FALSE)</f>
        <v>2</v>
      </c>
      <c r="Q5" t="s">
        <v>5315</v>
      </c>
    </row>
    <row r="6" spans="1:17">
      <c r="A6">
        <v>6</v>
      </c>
      <c r="B6">
        <v>320</v>
      </c>
      <c r="C6">
        <v>1</v>
      </c>
      <c r="D6" t="s">
        <v>5432</v>
      </c>
      <c r="E6" t="s">
        <v>5435</v>
      </c>
      <c r="F6" t="s">
        <v>5436</v>
      </c>
      <c r="G6">
        <v>41</v>
      </c>
      <c r="H6" t="s">
        <v>5412</v>
      </c>
      <c r="K6" t="s">
        <v>5097</v>
      </c>
      <c r="L6" t="s">
        <v>5098</v>
      </c>
      <c r="M6" s="9">
        <v>44523</v>
      </c>
      <c r="N6" t="s">
        <v>5098</v>
      </c>
      <c r="O6" s="9">
        <v>44523</v>
      </c>
      <c r="P6">
        <f>VLOOKUP(F6,[1]Hoja2!B:C,2,FALSE)</f>
        <v>3</v>
      </c>
      <c r="Q6" t="s">
        <v>5317</v>
      </c>
    </row>
    <row r="7" spans="1:17">
      <c r="A7">
        <v>6</v>
      </c>
      <c r="B7">
        <v>321</v>
      </c>
      <c r="C7">
        <v>1</v>
      </c>
      <c r="D7" t="s">
        <v>5432</v>
      </c>
      <c r="E7" t="s">
        <v>5437</v>
      </c>
      <c r="F7" t="s">
        <v>5438</v>
      </c>
      <c r="G7">
        <v>42</v>
      </c>
      <c r="H7" t="s">
        <v>5249</v>
      </c>
      <c r="K7" t="s">
        <v>5097</v>
      </c>
      <c r="L7" t="s">
        <v>5098</v>
      </c>
      <c r="M7" s="9">
        <v>44524</v>
      </c>
      <c r="N7" t="s">
        <v>5098</v>
      </c>
      <c r="O7" s="9">
        <v>44524</v>
      </c>
      <c r="P7">
        <f>VLOOKUP(F7,[1]Hoja2!B:C,2,FALSE)</f>
        <v>4</v>
      </c>
      <c r="Q7" t="s">
        <v>5500</v>
      </c>
    </row>
    <row r="8" spans="1:17">
      <c r="A8">
        <v>6</v>
      </c>
      <c r="B8">
        <v>322</v>
      </c>
      <c r="C8">
        <v>1</v>
      </c>
      <c r="D8" t="s">
        <v>5432</v>
      </c>
      <c r="E8" t="s">
        <v>5439</v>
      </c>
      <c r="F8" t="s">
        <v>5456</v>
      </c>
      <c r="G8">
        <v>43</v>
      </c>
      <c r="H8" t="s">
        <v>5413</v>
      </c>
      <c r="K8" t="s">
        <v>5097</v>
      </c>
      <c r="L8" t="s">
        <v>5098</v>
      </c>
      <c r="M8" s="9">
        <v>44525</v>
      </c>
      <c r="N8" t="s">
        <v>5098</v>
      </c>
      <c r="O8" s="9">
        <v>44525</v>
      </c>
      <c r="P8">
        <f>VLOOKUP(F8,[1]Hoja2!B:C,2,FALSE)</f>
        <v>5</v>
      </c>
      <c r="Q8" t="s">
        <v>5319</v>
      </c>
    </row>
    <row r="9" spans="1:17">
      <c r="A9">
        <v>6</v>
      </c>
      <c r="B9">
        <v>323</v>
      </c>
      <c r="C9">
        <v>1</v>
      </c>
      <c r="D9" t="s">
        <v>5432</v>
      </c>
      <c r="E9" t="s">
        <v>5440</v>
      </c>
      <c r="F9" t="s">
        <v>5441</v>
      </c>
      <c r="G9">
        <v>44</v>
      </c>
      <c r="H9" t="s">
        <v>5250</v>
      </c>
      <c r="K9" t="s">
        <v>5097</v>
      </c>
      <c r="L9" t="s">
        <v>5098</v>
      </c>
      <c r="M9" s="9">
        <v>44526</v>
      </c>
      <c r="N9" t="s">
        <v>5098</v>
      </c>
      <c r="O9" s="9">
        <v>44526</v>
      </c>
      <c r="P9">
        <f>VLOOKUP(F9,[1]Hoja2!B:C,2,FALSE)</f>
        <v>6</v>
      </c>
      <c r="Q9" t="s">
        <v>5321</v>
      </c>
    </row>
    <row r="10" spans="1:17">
      <c r="A10">
        <v>6</v>
      </c>
      <c r="B10">
        <v>324</v>
      </c>
      <c r="C10">
        <v>1</v>
      </c>
      <c r="D10" t="s">
        <v>5432</v>
      </c>
      <c r="E10" t="s">
        <v>5442</v>
      </c>
      <c r="F10" t="s">
        <v>5443</v>
      </c>
      <c r="G10">
        <v>45</v>
      </c>
      <c r="H10" t="s">
        <v>5251</v>
      </c>
      <c r="K10" t="s">
        <v>5097</v>
      </c>
      <c r="L10" t="s">
        <v>5098</v>
      </c>
      <c r="M10" s="9">
        <v>44527</v>
      </c>
      <c r="N10" t="s">
        <v>5098</v>
      </c>
      <c r="O10" s="9">
        <v>44527</v>
      </c>
      <c r="P10">
        <f>VLOOKUP(F10,[1]Hoja2!B:C,2,FALSE)</f>
        <v>7</v>
      </c>
      <c r="Q10" t="s">
        <v>5501</v>
      </c>
    </row>
    <row r="11" spans="1:17">
      <c r="A11">
        <v>6</v>
      </c>
      <c r="B11">
        <v>325</v>
      </c>
      <c r="C11">
        <v>1</v>
      </c>
      <c r="D11" t="s">
        <v>5432</v>
      </c>
      <c r="E11" t="s">
        <v>5444</v>
      </c>
      <c r="F11" t="s">
        <v>5441</v>
      </c>
      <c r="G11">
        <v>46</v>
      </c>
      <c r="H11" t="s">
        <v>5252</v>
      </c>
      <c r="K11" t="s">
        <v>5097</v>
      </c>
      <c r="L11" t="s">
        <v>5098</v>
      </c>
      <c r="M11" s="9">
        <v>44528</v>
      </c>
      <c r="N11" t="s">
        <v>5098</v>
      </c>
      <c r="O11" s="9">
        <v>44528</v>
      </c>
      <c r="P11">
        <f>VLOOKUP(F11,[1]Hoja2!B:C,2,FALSE)</f>
        <v>6</v>
      </c>
      <c r="Q11" t="s">
        <v>5502</v>
      </c>
    </row>
    <row r="12" spans="1:17">
      <c r="A12">
        <v>6</v>
      </c>
      <c r="B12">
        <v>326</v>
      </c>
      <c r="C12">
        <v>1</v>
      </c>
      <c r="D12" t="s">
        <v>5432</v>
      </c>
      <c r="E12" t="s">
        <v>5445</v>
      </c>
      <c r="F12" t="s">
        <v>5456</v>
      </c>
      <c r="G12">
        <v>47</v>
      </c>
      <c r="H12" t="s">
        <v>5253</v>
      </c>
      <c r="K12" t="s">
        <v>5097</v>
      </c>
      <c r="L12" t="s">
        <v>5098</v>
      </c>
      <c r="M12" s="9">
        <v>44529</v>
      </c>
      <c r="N12" t="s">
        <v>5098</v>
      </c>
      <c r="O12" s="9">
        <v>44529</v>
      </c>
      <c r="P12">
        <f>VLOOKUP(F12,[1]Hoja2!B:C,2,FALSE)</f>
        <v>5</v>
      </c>
      <c r="Q12" t="s">
        <v>5503</v>
      </c>
    </row>
    <row r="13" spans="1:17">
      <c r="A13">
        <v>6</v>
      </c>
      <c r="B13">
        <v>327</v>
      </c>
      <c r="C13">
        <v>1</v>
      </c>
      <c r="D13" t="s">
        <v>5432</v>
      </c>
      <c r="E13" t="s">
        <v>5446</v>
      </c>
      <c r="F13" t="s">
        <v>5436</v>
      </c>
      <c r="G13">
        <v>48</v>
      </c>
      <c r="H13" t="s">
        <v>5254</v>
      </c>
      <c r="K13" t="s">
        <v>5097</v>
      </c>
      <c r="L13" t="s">
        <v>5098</v>
      </c>
      <c r="M13" s="9">
        <v>44530</v>
      </c>
      <c r="N13" t="s">
        <v>5098</v>
      </c>
      <c r="O13" s="9">
        <v>44530</v>
      </c>
      <c r="P13">
        <f>VLOOKUP(F13,[1]Hoja2!B:C,2,FALSE)</f>
        <v>3</v>
      </c>
      <c r="Q13" t="s">
        <v>5323</v>
      </c>
    </row>
    <row r="14" spans="1:17">
      <c r="A14">
        <v>6</v>
      </c>
      <c r="B14">
        <v>328</v>
      </c>
      <c r="C14">
        <v>1</v>
      </c>
      <c r="D14" t="s">
        <v>5432</v>
      </c>
      <c r="E14" t="s">
        <v>5447</v>
      </c>
      <c r="F14" t="s">
        <v>5438</v>
      </c>
      <c r="G14">
        <v>49</v>
      </c>
      <c r="H14" t="s">
        <v>5255</v>
      </c>
      <c r="K14" t="s">
        <v>5097</v>
      </c>
      <c r="L14" t="s">
        <v>5098</v>
      </c>
      <c r="M14" s="9">
        <v>44531</v>
      </c>
      <c r="N14" t="s">
        <v>5098</v>
      </c>
      <c r="O14" s="9">
        <v>44531</v>
      </c>
      <c r="P14">
        <f>VLOOKUP(F14,[1]Hoja2!B:C,2,FALSE)</f>
        <v>4</v>
      </c>
      <c r="Q14" t="s">
        <v>5325</v>
      </c>
    </row>
    <row r="15" spans="1:17">
      <c r="A15">
        <v>6</v>
      </c>
      <c r="B15">
        <v>329</v>
      </c>
      <c r="C15">
        <v>1</v>
      </c>
      <c r="D15" t="s">
        <v>5430</v>
      </c>
      <c r="E15" t="s">
        <v>5448</v>
      </c>
      <c r="F15" t="s">
        <v>5430</v>
      </c>
      <c r="G15">
        <v>50</v>
      </c>
      <c r="H15" t="s">
        <v>5256</v>
      </c>
      <c r="K15" t="s">
        <v>5097</v>
      </c>
      <c r="L15" t="s">
        <v>5098</v>
      </c>
      <c r="M15" s="9">
        <v>44532</v>
      </c>
      <c r="N15" t="s">
        <v>5098</v>
      </c>
      <c r="O15" s="9">
        <v>44532</v>
      </c>
      <c r="P15">
        <f>VLOOKUP(F15,[1]Hoja2!B:C,2,FALSE)</f>
        <v>1</v>
      </c>
      <c r="Q15" t="s">
        <v>5327</v>
      </c>
    </row>
    <row r="16" spans="1:17">
      <c r="A16">
        <v>6</v>
      </c>
      <c r="B16">
        <v>330</v>
      </c>
      <c r="C16">
        <v>1</v>
      </c>
      <c r="D16" t="s">
        <v>5432</v>
      </c>
      <c r="E16" t="s">
        <v>5449</v>
      </c>
      <c r="F16" t="s">
        <v>5456</v>
      </c>
      <c r="G16">
        <v>51</v>
      </c>
      <c r="H16" t="s">
        <v>5414</v>
      </c>
      <c r="K16" t="s">
        <v>5097</v>
      </c>
      <c r="L16" t="s">
        <v>5098</v>
      </c>
      <c r="M16" s="9">
        <v>44533</v>
      </c>
      <c r="N16" t="s">
        <v>5098</v>
      </c>
      <c r="O16" s="9">
        <v>44533</v>
      </c>
      <c r="P16">
        <f>VLOOKUP(F16,[1]Hoja2!B:C,2,FALSE)</f>
        <v>5</v>
      </c>
      <c r="Q16" t="s">
        <v>5301</v>
      </c>
    </row>
    <row r="17" spans="1:17">
      <c r="A17">
        <v>6</v>
      </c>
      <c r="B17">
        <v>331</v>
      </c>
      <c r="C17">
        <v>1</v>
      </c>
      <c r="D17" t="s">
        <v>5432</v>
      </c>
      <c r="E17" t="s">
        <v>5450</v>
      </c>
      <c r="F17" t="s">
        <v>5434</v>
      </c>
      <c r="G17">
        <v>52</v>
      </c>
      <c r="H17" t="s">
        <v>5257</v>
      </c>
      <c r="K17" t="s">
        <v>5097</v>
      </c>
      <c r="L17" t="s">
        <v>5098</v>
      </c>
      <c r="M17" s="9">
        <v>44534</v>
      </c>
      <c r="N17" t="s">
        <v>5098</v>
      </c>
      <c r="O17" s="9">
        <v>44534</v>
      </c>
      <c r="P17">
        <f>VLOOKUP(F17,[1]Hoja2!B:C,2,FALSE)</f>
        <v>2</v>
      </c>
      <c r="Q17" t="s">
        <v>5329</v>
      </c>
    </row>
    <row r="18" spans="1:17">
      <c r="A18">
        <v>6</v>
      </c>
      <c r="B18">
        <v>332</v>
      </c>
      <c r="C18">
        <v>1</v>
      </c>
      <c r="D18" t="s">
        <v>5432</v>
      </c>
      <c r="E18" t="s">
        <v>5451</v>
      </c>
      <c r="F18" t="s">
        <v>5434</v>
      </c>
      <c r="G18">
        <v>53</v>
      </c>
      <c r="H18" t="s">
        <v>5258</v>
      </c>
      <c r="K18" t="s">
        <v>5097</v>
      </c>
      <c r="L18" t="s">
        <v>5098</v>
      </c>
      <c r="M18" s="9">
        <v>44535</v>
      </c>
      <c r="N18" t="s">
        <v>5098</v>
      </c>
      <c r="O18" s="9">
        <v>44535</v>
      </c>
      <c r="P18">
        <f>VLOOKUP(F18,[1]Hoja2!B:C,2,FALSE)</f>
        <v>2</v>
      </c>
      <c r="Q18" t="s">
        <v>5331</v>
      </c>
    </row>
    <row r="19" spans="1:17">
      <c r="A19">
        <v>6</v>
      </c>
      <c r="B19">
        <v>333</v>
      </c>
      <c r="C19">
        <v>1</v>
      </c>
      <c r="D19" t="s">
        <v>5432</v>
      </c>
      <c r="E19" t="s">
        <v>5452</v>
      </c>
      <c r="F19" t="s">
        <v>5443</v>
      </c>
      <c r="G19">
        <v>54</v>
      </c>
      <c r="H19" t="s">
        <v>5259</v>
      </c>
      <c r="K19" t="s">
        <v>5097</v>
      </c>
      <c r="L19" t="s">
        <v>5098</v>
      </c>
      <c r="M19" s="9">
        <v>44536</v>
      </c>
      <c r="N19" t="s">
        <v>5098</v>
      </c>
      <c r="O19" s="9">
        <v>44536</v>
      </c>
      <c r="P19">
        <f>VLOOKUP(F19,[1]Hoja2!B:C,2,FALSE)</f>
        <v>7</v>
      </c>
      <c r="Q19" t="s">
        <v>5333</v>
      </c>
    </row>
    <row r="20" spans="1:17">
      <c r="A20">
        <v>6</v>
      </c>
      <c r="B20">
        <v>334</v>
      </c>
      <c r="C20">
        <v>1</v>
      </c>
      <c r="D20" t="s">
        <v>5432</v>
      </c>
      <c r="E20" t="s">
        <v>5453</v>
      </c>
      <c r="F20" t="s">
        <v>5438</v>
      </c>
      <c r="G20">
        <v>55</v>
      </c>
      <c r="H20" t="s">
        <v>5260</v>
      </c>
      <c r="K20" t="s">
        <v>5097</v>
      </c>
      <c r="L20" t="s">
        <v>5098</v>
      </c>
      <c r="M20" s="9">
        <v>44537</v>
      </c>
      <c r="N20" t="s">
        <v>5098</v>
      </c>
      <c r="O20" s="9">
        <v>44537</v>
      </c>
      <c r="P20">
        <f>VLOOKUP(F20,[1]Hoja2!B:C,2,FALSE)</f>
        <v>4</v>
      </c>
      <c r="Q20" t="s">
        <v>5335</v>
      </c>
    </row>
    <row r="21" spans="1:17">
      <c r="A21">
        <v>6</v>
      </c>
      <c r="B21">
        <v>335</v>
      </c>
      <c r="C21">
        <v>1</v>
      </c>
      <c r="D21" t="s">
        <v>5428</v>
      </c>
      <c r="E21" t="s">
        <v>5454</v>
      </c>
      <c r="F21" t="s">
        <v>5438</v>
      </c>
      <c r="G21">
        <v>56</v>
      </c>
      <c r="H21" t="s">
        <v>5261</v>
      </c>
      <c r="K21" t="s">
        <v>5097</v>
      </c>
      <c r="L21" t="s">
        <v>5098</v>
      </c>
      <c r="M21" s="9">
        <v>44538</v>
      </c>
      <c r="N21" t="s">
        <v>5098</v>
      </c>
      <c r="O21" s="9">
        <v>44538</v>
      </c>
      <c r="P21">
        <f>VLOOKUP(F21,[1]Hoja2!B:C,2,FALSE)</f>
        <v>4</v>
      </c>
      <c r="Q21" t="s">
        <v>5454</v>
      </c>
    </row>
    <row r="22" spans="1:17">
      <c r="A22">
        <v>6</v>
      </c>
      <c r="B22">
        <v>336</v>
      </c>
      <c r="C22">
        <v>2</v>
      </c>
      <c r="D22" t="s">
        <v>5337</v>
      </c>
      <c r="E22" t="s">
        <v>5475</v>
      </c>
      <c r="F22" t="s">
        <v>5438</v>
      </c>
      <c r="G22">
        <v>57</v>
      </c>
      <c r="H22" t="s">
        <v>5262</v>
      </c>
      <c r="K22" t="s">
        <v>5097</v>
      </c>
      <c r="L22" t="s">
        <v>5098</v>
      </c>
      <c r="M22" s="9">
        <v>44539</v>
      </c>
      <c r="N22" t="s">
        <v>5098</v>
      </c>
      <c r="O22" s="9">
        <v>44539</v>
      </c>
      <c r="P22">
        <f>VLOOKUP(F22,[1]Hoja2!B:C,2,FALSE)</f>
        <v>4</v>
      </c>
      <c r="Q22" t="s">
        <v>5475</v>
      </c>
    </row>
    <row r="23" spans="1:17">
      <c r="A23">
        <v>6</v>
      </c>
      <c r="B23">
        <v>337</v>
      </c>
      <c r="C23">
        <v>2</v>
      </c>
      <c r="D23" t="s">
        <v>5432</v>
      </c>
      <c r="E23" t="s">
        <v>5455</v>
      </c>
      <c r="F23" t="s">
        <v>5436</v>
      </c>
      <c r="G23">
        <v>58</v>
      </c>
      <c r="H23" t="s">
        <v>5263</v>
      </c>
      <c r="K23" t="s">
        <v>5097</v>
      </c>
      <c r="L23" t="s">
        <v>5098</v>
      </c>
      <c r="M23" s="9">
        <v>44540</v>
      </c>
      <c r="N23" t="s">
        <v>5098</v>
      </c>
      <c r="O23" s="9">
        <v>44540</v>
      </c>
      <c r="P23">
        <f>VLOOKUP(F23,[1]Hoja2!B:C,2,FALSE)</f>
        <v>3</v>
      </c>
      <c r="Q23" t="s">
        <v>5336</v>
      </c>
    </row>
    <row r="24" spans="1:17">
      <c r="A24">
        <v>6</v>
      </c>
      <c r="B24">
        <v>338</v>
      </c>
      <c r="C24">
        <v>2</v>
      </c>
      <c r="D24" t="s">
        <v>5432</v>
      </c>
      <c r="E24" t="s">
        <v>5457</v>
      </c>
      <c r="F24" t="s">
        <v>5456</v>
      </c>
      <c r="G24">
        <v>59</v>
      </c>
      <c r="H24" t="s">
        <v>5264</v>
      </c>
      <c r="K24" t="s">
        <v>5097</v>
      </c>
      <c r="L24" t="s">
        <v>5098</v>
      </c>
      <c r="M24" s="9">
        <v>44541</v>
      </c>
      <c r="N24" t="s">
        <v>5098</v>
      </c>
      <c r="O24" s="9">
        <v>44541</v>
      </c>
      <c r="P24">
        <f>VLOOKUP(F24,[1]Hoja2!B:C,2,FALSE)</f>
        <v>5</v>
      </c>
      <c r="Q24" t="s">
        <v>5339</v>
      </c>
    </row>
    <row r="25" spans="1:17">
      <c r="A25">
        <v>6</v>
      </c>
      <c r="B25">
        <v>339</v>
      </c>
      <c r="C25">
        <v>2</v>
      </c>
      <c r="D25" t="s">
        <v>5432</v>
      </c>
      <c r="E25" t="s">
        <v>5458</v>
      </c>
      <c r="F25" t="s">
        <v>5438</v>
      </c>
      <c r="G25">
        <v>60</v>
      </c>
      <c r="H25" t="s">
        <v>5265</v>
      </c>
      <c r="K25" t="s">
        <v>5097</v>
      </c>
      <c r="L25" t="s">
        <v>5098</v>
      </c>
      <c r="M25" s="9">
        <v>44542</v>
      </c>
      <c r="N25" t="s">
        <v>5098</v>
      </c>
      <c r="O25" s="9">
        <v>44542</v>
      </c>
      <c r="P25">
        <f>VLOOKUP(F25,[1]Hoja2!B:C,2,FALSE)</f>
        <v>4</v>
      </c>
      <c r="Q25" t="s">
        <v>5340</v>
      </c>
    </row>
    <row r="26" spans="1:17">
      <c r="A26">
        <v>6</v>
      </c>
      <c r="B26">
        <v>340</v>
      </c>
      <c r="C26">
        <v>2</v>
      </c>
      <c r="D26" t="s">
        <v>5432</v>
      </c>
      <c r="E26" t="s">
        <v>5459</v>
      </c>
      <c r="F26" t="s">
        <v>5443</v>
      </c>
      <c r="G26">
        <v>61</v>
      </c>
      <c r="H26" t="s">
        <v>5266</v>
      </c>
      <c r="K26" t="s">
        <v>5097</v>
      </c>
      <c r="L26" t="s">
        <v>5098</v>
      </c>
      <c r="M26" s="9">
        <v>44543</v>
      </c>
      <c r="N26" t="s">
        <v>5098</v>
      </c>
      <c r="O26" s="9">
        <v>44543</v>
      </c>
      <c r="P26">
        <f>VLOOKUP(F26,[1]Hoja2!B:C,2,FALSE)</f>
        <v>7</v>
      </c>
      <c r="Q26" t="s">
        <v>5342</v>
      </c>
    </row>
    <row r="27" spans="1:17">
      <c r="A27">
        <v>6</v>
      </c>
      <c r="B27">
        <v>341</v>
      </c>
      <c r="C27">
        <v>2</v>
      </c>
      <c r="D27" t="s">
        <v>5432</v>
      </c>
      <c r="E27" t="s">
        <v>5460</v>
      </c>
      <c r="F27" t="s">
        <v>5438</v>
      </c>
      <c r="G27">
        <v>62</v>
      </c>
      <c r="H27" t="s">
        <v>5267</v>
      </c>
      <c r="K27" t="s">
        <v>5097</v>
      </c>
      <c r="L27" t="s">
        <v>5098</v>
      </c>
      <c r="M27" s="9">
        <v>44544</v>
      </c>
      <c r="N27" t="s">
        <v>5098</v>
      </c>
      <c r="O27" s="9">
        <v>44544</v>
      </c>
      <c r="P27">
        <f>VLOOKUP(F27,[1]Hoja2!B:C,2,FALSE)</f>
        <v>4</v>
      </c>
      <c r="Q27" t="s">
        <v>5344</v>
      </c>
    </row>
    <row r="28" spans="1:17">
      <c r="A28">
        <v>6</v>
      </c>
      <c r="B28">
        <v>342</v>
      </c>
      <c r="C28">
        <v>2</v>
      </c>
      <c r="D28" t="s">
        <v>5432</v>
      </c>
      <c r="E28" t="s">
        <v>5461</v>
      </c>
      <c r="F28" t="s">
        <v>5441</v>
      </c>
      <c r="G28">
        <v>63</v>
      </c>
      <c r="H28" t="s">
        <v>5268</v>
      </c>
      <c r="K28" t="s">
        <v>5097</v>
      </c>
      <c r="L28" t="s">
        <v>5098</v>
      </c>
      <c r="M28" s="9">
        <v>44545</v>
      </c>
      <c r="N28" t="s">
        <v>5098</v>
      </c>
      <c r="O28" s="9">
        <v>44545</v>
      </c>
      <c r="P28">
        <f>VLOOKUP(F28,[1]Hoja2!B:C,2,FALSE)</f>
        <v>6</v>
      </c>
      <c r="Q28" t="s">
        <v>5346</v>
      </c>
    </row>
    <row r="29" spans="1:17">
      <c r="A29">
        <v>6</v>
      </c>
      <c r="B29">
        <v>343</v>
      </c>
      <c r="C29">
        <v>2</v>
      </c>
      <c r="D29" t="s">
        <v>5432</v>
      </c>
      <c r="E29" t="s">
        <v>5462</v>
      </c>
      <c r="F29" t="s">
        <v>5438</v>
      </c>
      <c r="G29">
        <v>64</v>
      </c>
      <c r="H29" t="s">
        <v>5269</v>
      </c>
      <c r="K29" t="s">
        <v>5097</v>
      </c>
      <c r="L29" t="s">
        <v>5098</v>
      </c>
      <c r="M29" s="9">
        <v>44546</v>
      </c>
      <c r="N29" t="s">
        <v>5098</v>
      </c>
      <c r="O29" s="9">
        <v>44546</v>
      </c>
      <c r="P29">
        <f>VLOOKUP(F29,[1]Hoja2!B:C,2,FALSE)</f>
        <v>4</v>
      </c>
      <c r="Q29" t="s">
        <v>5348</v>
      </c>
    </row>
    <row r="30" spans="1:17">
      <c r="A30">
        <v>6</v>
      </c>
      <c r="B30">
        <v>344</v>
      </c>
      <c r="C30">
        <v>2</v>
      </c>
      <c r="D30" t="s">
        <v>5432</v>
      </c>
      <c r="E30" t="s">
        <v>5463</v>
      </c>
      <c r="F30" t="s">
        <v>5443</v>
      </c>
      <c r="G30">
        <v>65</v>
      </c>
      <c r="H30" t="s">
        <v>5270</v>
      </c>
      <c r="K30" t="s">
        <v>5097</v>
      </c>
      <c r="L30" t="s">
        <v>5098</v>
      </c>
      <c r="M30" s="9">
        <v>44547</v>
      </c>
      <c r="N30" t="s">
        <v>5098</v>
      </c>
      <c r="O30" s="9">
        <v>44547</v>
      </c>
      <c r="P30">
        <f>VLOOKUP(F30,[1]Hoja2!B:C,2,FALSE)</f>
        <v>7</v>
      </c>
      <c r="Q30" t="s">
        <v>5350</v>
      </c>
    </row>
    <row r="31" spans="1:17">
      <c r="A31">
        <v>6</v>
      </c>
      <c r="B31">
        <v>345</v>
      </c>
      <c r="C31">
        <v>2</v>
      </c>
      <c r="D31" t="s">
        <v>5432</v>
      </c>
      <c r="E31" t="s">
        <v>5464</v>
      </c>
      <c r="F31" t="s">
        <v>5438</v>
      </c>
      <c r="G31">
        <v>66</v>
      </c>
      <c r="H31" t="s">
        <v>5271</v>
      </c>
      <c r="K31" t="s">
        <v>5097</v>
      </c>
      <c r="L31" t="s">
        <v>5098</v>
      </c>
      <c r="M31" s="9">
        <v>44548</v>
      </c>
      <c r="N31" t="s">
        <v>5098</v>
      </c>
      <c r="O31" s="9">
        <v>44548</v>
      </c>
      <c r="P31">
        <f>VLOOKUP(F31,[1]Hoja2!B:C,2,FALSE)</f>
        <v>4</v>
      </c>
      <c r="Q31" t="s">
        <v>5352</v>
      </c>
    </row>
    <row r="32" spans="1:17">
      <c r="A32">
        <v>6</v>
      </c>
      <c r="B32">
        <v>346</v>
      </c>
      <c r="C32">
        <v>2</v>
      </c>
      <c r="D32" t="s">
        <v>5432</v>
      </c>
      <c r="E32" t="s">
        <v>5465</v>
      </c>
      <c r="F32" t="s">
        <v>5443</v>
      </c>
      <c r="G32">
        <v>67</v>
      </c>
      <c r="H32" t="s">
        <v>5272</v>
      </c>
      <c r="K32" t="s">
        <v>5097</v>
      </c>
      <c r="L32" t="s">
        <v>5098</v>
      </c>
      <c r="M32" s="9">
        <v>44549</v>
      </c>
      <c r="N32" t="s">
        <v>5098</v>
      </c>
      <c r="O32" s="9">
        <v>44549</v>
      </c>
      <c r="P32">
        <f>VLOOKUP(F32,[1]Hoja2!B:C,2,FALSE)</f>
        <v>7</v>
      </c>
      <c r="Q32" t="s">
        <v>5354</v>
      </c>
    </row>
    <row r="33" spans="1:17">
      <c r="A33">
        <v>6</v>
      </c>
      <c r="B33">
        <v>347</v>
      </c>
      <c r="C33">
        <v>2</v>
      </c>
      <c r="D33" t="s">
        <v>5432</v>
      </c>
      <c r="E33" t="s">
        <v>5466</v>
      </c>
      <c r="F33" t="s">
        <v>5438</v>
      </c>
      <c r="G33">
        <v>68</v>
      </c>
      <c r="H33" t="s">
        <v>5273</v>
      </c>
      <c r="K33" t="s">
        <v>5097</v>
      </c>
      <c r="L33" t="s">
        <v>5098</v>
      </c>
      <c r="M33" s="9">
        <v>44550</v>
      </c>
      <c r="N33" t="s">
        <v>5098</v>
      </c>
      <c r="O33" s="9">
        <v>44550</v>
      </c>
      <c r="P33">
        <f>VLOOKUP(F33,[1]Hoja2!B:C,2,FALSE)</f>
        <v>4</v>
      </c>
      <c r="Q33" t="s">
        <v>5356</v>
      </c>
    </row>
    <row r="34" spans="1:17">
      <c r="A34">
        <v>6</v>
      </c>
      <c r="B34">
        <v>348</v>
      </c>
      <c r="C34">
        <v>2</v>
      </c>
      <c r="D34" t="s">
        <v>5432</v>
      </c>
      <c r="E34" t="s">
        <v>5467</v>
      </c>
      <c r="F34" t="s">
        <v>5456</v>
      </c>
      <c r="G34">
        <v>69</v>
      </c>
      <c r="H34" t="s">
        <v>5274</v>
      </c>
      <c r="K34" t="s">
        <v>5097</v>
      </c>
      <c r="L34" t="s">
        <v>5098</v>
      </c>
      <c r="M34" s="9">
        <v>44551</v>
      </c>
      <c r="N34" t="s">
        <v>5098</v>
      </c>
      <c r="O34" s="9">
        <v>44551</v>
      </c>
      <c r="P34">
        <f>VLOOKUP(F34,[1]Hoja2!B:C,2,FALSE)</f>
        <v>5</v>
      </c>
      <c r="Q34" t="s">
        <v>5358</v>
      </c>
    </row>
    <row r="35" spans="1:17">
      <c r="A35">
        <v>6</v>
      </c>
      <c r="B35">
        <v>349</v>
      </c>
      <c r="C35">
        <v>2</v>
      </c>
      <c r="D35" t="s">
        <v>5432</v>
      </c>
      <c r="E35" t="s">
        <v>5468</v>
      </c>
      <c r="F35" t="s">
        <v>5434</v>
      </c>
      <c r="G35">
        <v>70</v>
      </c>
      <c r="H35" t="s">
        <v>5275</v>
      </c>
      <c r="K35" t="s">
        <v>5097</v>
      </c>
      <c r="L35" t="s">
        <v>5098</v>
      </c>
      <c r="M35" s="9">
        <v>44552</v>
      </c>
      <c r="N35" t="s">
        <v>5098</v>
      </c>
      <c r="O35" s="9">
        <v>44552</v>
      </c>
      <c r="P35">
        <f>VLOOKUP(F35,[1]Hoja2!B:C,2,FALSE)</f>
        <v>2</v>
      </c>
      <c r="Q35" t="s">
        <v>5360</v>
      </c>
    </row>
    <row r="36" spans="1:17">
      <c r="A36">
        <v>6</v>
      </c>
      <c r="B36">
        <v>350</v>
      </c>
      <c r="C36">
        <v>2</v>
      </c>
      <c r="D36" t="s">
        <v>5430</v>
      </c>
      <c r="E36" t="s">
        <v>5469</v>
      </c>
      <c r="F36" t="s">
        <v>5430</v>
      </c>
      <c r="G36">
        <v>71</v>
      </c>
      <c r="H36" t="s">
        <v>5276</v>
      </c>
      <c r="K36" t="s">
        <v>5097</v>
      </c>
      <c r="L36" t="s">
        <v>5098</v>
      </c>
      <c r="M36" s="9">
        <v>44553</v>
      </c>
      <c r="N36" t="s">
        <v>5098</v>
      </c>
      <c r="O36" s="9">
        <v>44553</v>
      </c>
      <c r="P36">
        <f>VLOOKUP(F36,[1]Hoja2!B:C,2,FALSE)</f>
        <v>1</v>
      </c>
      <c r="Q36" t="s">
        <v>5362</v>
      </c>
    </row>
    <row r="37" spans="1:17">
      <c r="A37">
        <v>6</v>
      </c>
      <c r="B37">
        <v>351</v>
      </c>
      <c r="C37">
        <v>2</v>
      </c>
      <c r="D37" t="s">
        <v>5432</v>
      </c>
      <c r="E37" t="s">
        <v>5470</v>
      </c>
      <c r="F37" t="s">
        <v>5434</v>
      </c>
      <c r="G37">
        <v>72</v>
      </c>
      <c r="H37" t="s">
        <v>5277</v>
      </c>
      <c r="K37" t="s">
        <v>5097</v>
      </c>
      <c r="L37" t="s">
        <v>5098</v>
      </c>
      <c r="M37" s="9">
        <v>44554</v>
      </c>
      <c r="N37" t="s">
        <v>5098</v>
      </c>
      <c r="O37" s="9">
        <v>44554</v>
      </c>
      <c r="P37">
        <f>VLOOKUP(F37,[1]Hoja2!B:C,2,FALSE)</f>
        <v>2</v>
      </c>
      <c r="Q37" t="s">
        <v>5363</v>
      </c>
    </row>
    <row r="38" spans="1:17">
      <c r="A38">
        <v>6</v>
      </c>
      <c r="B38">
        <v>352</v>
      </c>
      <c r="C38">
        <v>2</v>
      </c>
      <c r="D38" t="s">
        <v>5432</v>
      </c>
      <c r="E38" t="s">
        <v>5471</v>
      </c>
      <c r="F38" t="s">
        <v>5443</v>
      </c>
      <c r="G38">
        <v>73</v>
      </c>
      <c r="H38" t="s">
        <v>5278</v>
      </c>
      <c r="K38" t="s">
        <v>5097</v>
      </c>
      <c r="L38" t="s">
        <v>5098</v>
      </c>
      <c r="M38" s="9">
        <v>44555</v>
      </c>
      <c r="N38" t="s">
        <v>5098</v>
      </c>
      <c r="O38" s="9">
        <v>44555</v>
      </c>
      <c r="P38">
        <f>VLOOKUP(F38,[1]Hoja2!B:C,2,FALSE)</f>
        <v>7</v>
      </c>
      <c r="Q38" t="s">
        <v>5365</v>
      </c>
    </row>
    <row r="39" spans="1:17">
      <c r="A39">
        <v>6</v>
      </c>
      <c r="B39">
        <v>353</v>
      </c>
      <c r="C39">
        <v>2</v>
      </c>
      <c r="D39" t="s">
        <v>5432</v>
      </c>
      <c r="E39" t="s">
        <v>5472</v>
      </c>
      <c r="F39" t="s">
        <v>5456</v>
      </c>
      <c r="G39">
        <v>74</v>
      </c>
      <c r="H39" t="s">
        <v>5279</v>
      </c>
      <c r="K39" t="s">
        <v>5097</v>
      </c>
      <c r="L39" t="s">
        <v>5098</v>
      </c>
      <c r="M39" s="9">
        <v>44556</v>
      </c>
      <c r="N39" t="s">
        <v>5098</v>
      </c>
      <c r="O39" s="9">
        <v>44556</v>
      </c>
      <c r="P39">
        <f>VLOOKUP(F39,[1]Hoja2!B:C,2,FALSE)</f>
        <v>5</v>
      </c>
      <c r="Q39" t="s">
        <v>5366</v>
      </c>
    </row>
    <row r="40" spans="1:17">
      <c r="A40">
        <v>6</v>
      </c>
      <c r="B40">
        <v>354</v>
      </c>
      <c r="C40">
        <v>2</v>
      </c>
      <c r="D40" t="s">
        <v>5428</v>
      </c>
      <c r="E40" t="s">
        <v>5473</v>
      </c>
      <c r="F40" t="s">
        <v>5443</v>
      </c>
      <c r="G40">
        <v>75</v>
      </c>
      <c r="H40" t="s">
        <v>5280</v>
      </c>
      <c r="K40" t="s">
        <v>5097</v>
      </c>
      <c r="L40" t="s">
        <v>5098</v>
      </c>
      <c r="M40" s="9">
        <v>44557</v>
      </c>
      <c r="N40" t="s">
        <v>5098</v>
      </c>
      <c r="O40" s="9">
        <v>44557</v>
      </c>
      <c r="P40">
        <f>VLOOKUP(F40,[1]Hoja2!B:C,2,FALSE)</f>
        <v>7</v>
      </c>
      <c r="Q40" t="s">
        <v>5473</v>
      </c>
    </row>
    <row r="41" spans="1:17">
      <c r="A41">
        <v>6</v>
      </c>
      <c r="B41">
        <v>355</v>
      </c>
      <c r="C41">
        <v>3</v>
      </c>
      <c r="D41" t="s">
        <v>5337</v>
      </c>
      <c r="E41" t="s">
        <v>5474</v>
      </c>
      <c r="F41" t="s">
        <v>5456</v>
      </c>
      <c r="G41">
        <v>76</v>
      </c>
      <c r="H41" t="s">
        <v>5281</v>
      </c>
      <c r="K41" t="s">
        <v>5097</v>
      </c>
      <c r="L41" t="s">
        <v>5098</v>
      </c>
      <c r="M41" s="9">
        <v>44558</v>
      </c>
      <c r="N41" t="s">
        <v>5098</v>
      </c>
      <c r="O41" s="9">
        <v>44558</v>
      </c>
      <c r="P41">
        <f>VLOOKUP(F41,[1]Hoja2!B:C,2,FALSE)</f>
        <v>5</v>
      </c>
      <c r="Q41" t="s">
        <v>5474</v>
      </c>
    </row>
    <row r="42" spans="1:17">
      <c r="A42">
        <v>6</v>
      </c>
      <c r="B42">
        <v>356</v>
      </c>
      <c r="C42">
        <v>3</v>
      </c>
      <c r="D42" t="s">
        <v>5432</v>
      </c>
      <c r="E42" t="s">
        <v>5476</v>
      </c>
      <c r="F42" t="s">
        <v>5436</v>
      </c>
      <c r="G42">
        <v>77</v>
      </c>
      <c r="H42" t="s">
        <v>5282</v>
      </c>
      <c r="K42" t="s">
        <v>5097</v>
      </c>
      <c r="L42" t="s">
        <v>5098</v>
      </c>
      <c r="M42" s="9">
        <v>44559</v>
      </c>
      <c r="N42" t="s">
        <v>5098</v>
      </c>
      <c r="O42" s="9">
        <v>44559</v>
      </c>
      <c r="P42">
        <f>VLOOKUP(F42,[1]Hoja2!B:C,2,FALSE)</f>
        <v>3</v>
      </c>
      <c r="Q42" t="s">
        <v>5370</v>
      </c>
    </row>
    <row r="43" spans="1:17">
      <c r="A43">
        <v>6</v>
      </c>
      <c r="B43">
        <v>357</v>
      </c>
      <c r="C43">
        <v>3</v>
      </c>
      <c r="D43" t="s">
        <v>5432</v>
      </c>
      <c r="E43" t="s">
        <v>5477</v>
      </c>
      <c r="F43" t="s">
        <v>5443</v>
      </c>
      <c r="G43">
        <v>78</v>
      </c>
      <c r="H43" t="s">
        <v>5283</v>
      </c>
      <c r="K43" t="s">
        <v>5097</v>
      </c>
      <c r="L43" t="s">
        <v>5098</v>
      </c>
      <c r="M43" s="9">
        <v>44560</v>
      </c>
      <c r="N43" t="s">
        <v>5098</v>
      </c>
      <c r="O43" s="9">
        <v>44560</v>
      </c>
      <c r="P43">
        <f>VLOOKUP(F43,[1]Hoja2!B:C,2,FALSE)</f>
        <v>7</v>
      </c>
      <c r="Q43" t="s">
        <v>5372</v>
      </c>
    </row>
    <row r="44" spans="1:17">
      <c r="A44">
        <v>6</v>
      </c>
      <c r="B44">
        <v>358</v>
      </c>
      <c r="C44">
        <v>3</v>
      </c>
      <c r="D44" t="s">
        <v>5432</v>
      </c>
      <c r="E44" t="s">
        <v>5478</v>
      </c>
      <c r="F44" t="s">
        <v>5438</v>
      </c>
      <c r="G44">
        <v>79</v>
      </c>
      <c r="H44" t="s">
        <v>5284</v>
      </c>
      <c r="K44" t="s">
        <v>5097</v>
      </c>
      <c r="L44" t="s">
        <v>5098</v>
      </c>
      <c r="M44" s="9">
        <v>44561</v>
      </c>
      <c r="N44" t="s">
        <v>5098</v>
      </c>
      <c r="O44" s="9">
        <v>44561</v>
      </c>
      <c r="P44">
        <f>VLOOKUP(F44,[1]Hoja2!B:C,2,FALSE)</f>
        <v>4</v>
      </c>
      <c r="Q44" t="s">
        <v>5373</v>
      </c>
    </row>
    <row r="45" spans="1:17">
      <c r="A45">
        <v>6</v>
      </c>
      <c r="B45">
        <v>359</v>
      </c>
      <c r="C45">
        <v>3</v>
      </c>
      <c r="D45" t="s">
        <v>5432</v>
      </c>
      <c r="E45" t="s">
        <v>5479</v>
      </c>
      <c r="F45" t="s">
        <v>5434</v>
      </c>
      <c r="G45">
        <v>80</v>
      </c>
      <c r="H45" t="s">
        <v>5285</v>
      </c>
      <c r="K45" t="s">
        <v>5097</v>
      </c>
      <c r="L45" t="s">
        <v>5098</v>
      </c>
      <c r="M45" s="9">
        <v>44562</v>
      </c>
      <c r="N45" t="s">
        <v>5098</v>
      </c>
      <c r="O45" s="9">
        <v>44562</v>
      </c>
      <c r="P45">
        <f>VLOOKUP(F45,[1]Hoja2!B:C,2,FALSE)</f>
        <v>2</v>
      </c>
      <c r="Q45" t="s">
        <v>5374</v>
      </c>
    </row>
    <row r="46" spans="1:17">
      <c r="A46">
        <v>6</v>
      </c>
      <c r="B46">
        <v>360</v>
      </c>
      <c r="C46">
        <v>3</v>
      </c>
      <c r="D46" t="s">
        <v>5430</v>
      </c>
      <c r="E46" t="s">
        <v>5480</v>
      </c>
      <c r="F46" t="s">
        <v>5430</v>
      </c>
      <c r="G46">
        <v>81</v>
      </c>
      <c r="H46" t="s">
        <v>5286</v>
      </c>
      <c r="K46" t="s">
        <v>5097</v>
      </c>
      <c r="L46" t="s">
        <v>5098</v>
      </c>
      <c r="M46" s="9">
        <v>44563</v>
      </c>
      <c r="N46" t="s">
        <v>5098</v>
      </c>
      <c r="O46" s="9">
        <v>44563</v>
      </c>
      <c r="P46">
        <f>VLOOKUP(F46,[1]Hoja2!B:C,2,FALSE)</f>
        <v>1</v>
      </c>
      <c r="Q46" t="s">
        <v>5376</v>
      </c>
    </row>
    <row r="47" spans="1:17">
      <c r="A47">
        <v>6</v>
      </c>
      <c r="B47">
        <v>361</v>
      </c>
      <c r="C47">
        <v>3</v>
      </c>
      <c r="D47" t="s">
        <v>5432</v>
      </c>
      <c r="E47" t="s">
        <v>5481</v>
      </c>
      <c r="F47" t="s">
        <v>5434</v>
      </c>
      <c r="G47">
        <v>82</v>
      </c>
      <c r="H47" t="s">
        <v>5287</v>
      </c>
      <c r="K47" t="s">
        <v>5097</v>
      </c>
      <c r="L47" t="s">
        <v>5098</v>
      </c>
      <c r="M47" s="9">
        <v>44564</v>
      </c>
      <c r="N47" t="s">
        <v>5098</v>
      </c>
      <c r="O47" s="9">
        <v>44564</v>
      </c>
      <c r="P47">
        <f>VLOOKUP(F47,[1]Hoja2!B:C,2,FALSE)</f>
        <v>2</v>
      </c>
      <c r="Q47" t="s">
        <v>5378</v>
      </c>
    </row>
    <row r="48" spans="1:17">
      <c r="A48">
        <v>6</v>
      </c>
      <c r="B48">
        <v>362</v>
      </c>
      <c r="C48">
        <v>3</v>
      </c>
      <c r="D48" t="s">
        <v>5432</v>
      </c>
      <c r="E48" t="s">
        <v>5482</v>
      </c>
      <c r="F48" t="s">
        <v>5456</v>
      </c>
      <c r="G48">
        <v>83</v>
      </c>
      <c r="H48" t="s">
        <v>5288</v>
      </c>
      <c r="K48" t="s">
        <v>5097</v>
      </c>
      <c r="L48" t="s">
        <v>5098</v>
      </c>
      <c r="M48" s="9">
        <v>44565</v>
      </c>
      <c r="N48" t="s">
        <v>5098</v>
      </c>
      <c r="O48" s="9">
        <v>44565</v>
      </c>
      <c r="P48">
        <f>VLOOKUP(F48,[1]Hoja2!B:C,2,FALSE)</f>
        <v>5</v>
      </c>
      <c r="Q48" t="s">
        <v>5379</v>
      </c>
    </row>
    <row r="49" spans="1:17">
      <c r="A49">
        <v>6</v>
      </c>
      <c r="B49">
        <v>363</v>
      </c>
      <c r="C49">
        <v>3</v>
      </c>
      <c r="D49" t="s">
        <v>5432</v>
      </c>
      <c r="E49" t="s">
        <v>5483</v>
      </c>
      <c r="F49" t="s">
        <v>5436</v>
      </c>
      <c r="G49">
        <v>84</v>
      </c>
      <c r="H49" t="s">
        <v>5289</v>
      </c>
      <c r="K49" t="s">
        <v>5097</v>
      </c>
      <c r="L49" t="s">
        <v>5098</v>
      </c>
      <c r="M49" s="9">
        <v>44566</v>
      </c>
      <c r="N49" t="s">
        <v>5098</v>
      </c>
      <c r="O49" s="9">
        <v>44566</v>
      </c>
      <c r="P49">
        <f>VLOOKUP(F49,[1]Hoja2!B:C,2,FALSE)</f>
        <v>3</v>
      </c>
      <c r="Q49" t="s">
        <v>5381</v>
      </c>
    </row>
    <row r="50" spans="1:17">
      <c r="A50">
        <v>6</v>
      </c>
      <c r="B50">
        <v>364</v>
      </c>
      <c r="C50">
        <v>3</v>
      </c>
      <c r="D50" t="s">
        <v>5432</v>
      </c>
      <c r="E50" t="s">
        <v>5484</v>
      </c>
      <c r="F50" t="s">
        <v>5292</v>
      </c>
      <c r="G50">
        <v>85</v>
      </c>
      <c r="H50" t="s">
        <v>5290</v>
      </c>
      <c r="K50" t="s">
        <v>5097</v>
      </c>
      <c r="L50" t="s">
        <v>5098</v>
      </c>
      <c r="M50" s="9">
        <v>44567</v>
      </c>
      <c r="N50" t="s">
        <v>5098</v>
      </c>
      <c r="O50" s="9">
        <v>44567</v>
      </c>
      <c r="P50">
        <f>VLOOKUP(F50,[1]Hoja2!B:C,2,FALSE)</f>
        <v>2</v>
      </c>
      <c r="Q50" t="s">
        <v>5382</v>
      </c>
    </row>
    <row r="51" spans="1:17">
      <c r="A51">
        <v>6</v>
      </c>
      <c r="B51">
        <v>365</v>
      </c>
      <c r="C51">
        <v>3</v>
      </c>
      <c r="D51" t="s">
        <v>5432</v>
      </c>
      <c r="E51" t="s">
        <v>5485</v>
      </c>
      <c r="F51" t="s">
        <v>5441</v>
      </c>
      <c r="G51">
        <v>86</v>
      </c>
      <c r="H51" t="s">
        <v>5415</v>
      </c>
      <c r="K51" t="s">
        <v>5097</v>
      </c>
      <c r="L51" t="s">
        <v>5098</v>
      </c>
      <c r="M51" s="9">
        <v>44568</v>
      </c>
      <c r="N51" t="s">
        <v>5098</v>
      </c>
      <c r="O51" s="9">
        <v>44568</v>
      </c>
      <c r="P51">
        <f>VLOOKUP(F51,[1]Hoja2!B:C,2,FALSE)</f>
        <v>6</v>
      </c>
      <c r="Q51" t="s">
        <v>5384</v>
      </c>
    </row>
    <row r="52" spans="1:17">
      <c r="A52">
        <v>6</v>
      </c>
      <c r="B52">
        <v>366</v>
      </c>
      <c r="C52">
        <v>3</v>
      </c>
      <c r="D52" t="s">
        <v>5432</v>
      </c>
      <c r="E52" t="s">
        <v>5486</v>
      </c>
      <c r="F52" t="s">
        <v>5438</v>
      </c>
      <c r="G52">
        <v>87</v>
      </c>
      <c r="H52" t="s">
        <v>5291</v>
      </c>
      <c r="K52" t="s">
        <v>5097</v>
      </c>
      <c r="L52" t="s">
        <v>5098</v>
      </c>
      <c r="M52" s="9">
        <v>44569</v>
      </c>
      <c r="N52" t="s">
        <v>5098</v>
      </c>
      <c r="O52" s="9">
        <v>44569</v>
      </c>
      <c r="P52">
        <f>VLOOKUP(F52,[1]Hoja2!B:C,2,FALSE)</f>
        <v>4</v>
      </c>
      <c r="Q52" t="s">
        <v>5386</v>
      </c>
    </row>
    <row r="53" spans="1:17">
      <c r="A53">
        <v>6</v>
      </c>
      <c r="B53">
        <v>367</v>
      </c>
      <c r="C53">
        <v>3</v>
      </c>
      <c r="D53" t="s">
        <v>5432</v>
      </c>
      <c r="E53" t="s">
        <v>5487</v>
      </c>
      <c r="F53" t="s">
        <v>5292</v>
      </c>
      <c r="G53">
        <v>88</v>
      </c>
      <c r="H53" t="s">
        <v>5292</v>
      </c>
      <c r="K53" t="s">
        <v>5097</v>
      </c>
      <c r="L53" t="s">
        <v>5098</v>
      </c>
      <c r="M53" s="9">
        <v>44570</v>
      </c>
      <c r="N53" t="s">
        <v>5098</v>
      </c>
      <c r="O53" s="9">
        <v>44570</v>
      </c>
      <c r="P53">
        <f>VLOOKUP(F53,[1]Hoja2!B:C,2,FALSE)</f>
        <v>2</v>
      </c>
      <c r="Q53" t="s">
        <v>5388</v>
      </c>
    </row>
    <row r="54" spans="1:17">
      <c r="A54">
        <v>6</v>
      </c>
      <c r="B54">
        <v>368</v>
      </c>
      <c r="C54">
        <v>3</v>
      </c>
      <c r="D54" t="s">
        <v>5432</v>
      </c>
      <c r="E54" t="s">
        <v>5488</v>
      </c>
      <c r="F54" t="s">
        <v>5443</v>
      </c>
      <c r="G54">
        <v>89</v>
      </c>
      <c r="H54" t="s">
        <v>5293</v>
      </c>
      <c r="K54" t="s">
        <v>5097</v>
      </c>
      <c r="L54" t="s">
        <v>5098</v>
      </c>
      <c r="M54" s="9">
        <v>44571</v>
      </c>
      <c r="N54" t="s">
        <v>5098</v>
      </c>
      <c r="O54" s="9">
        <v>44571</v>
      </c>
      <c r="P54">
        <f>VLOOKUP(F54,[1]Hoja2!B:C,2,FALSE)</f>
        <v>7</v>
      </c>
      <c r="Q54" t="s">
        <v>5390</v>
      </c>
    </row>
    <row r="55" spans="1:17">
      <c r="A55">
        <v>6</v>
      </c>
      <c r="B55">
        <v>369</v>
      </c>
      <c r="C55">
        <v>3</v>
      </c>
      <c r="D55" t="s">
        <v>5430</v>
      </c>
      <c r="E55" t="s">
        <v>5489</v>
      </c>
      <c r="F55" t="s">
        <v>5430</v>
      </c>
      <c r="G55">
        <v>90</v>
      </c>
      <c r="H55" t="s">
        <v>5294</v>
      </c>
      <c r="K55" t="s">
        <v>5097</v>
      </c>
      <c r="L55" t="s">
        <v>5098</v>
      </c>
      <c r="M55" s="9">
        <v>44572</v>
      </c>
      <c r="N55" t="s">
        <v>5098</v>
      </c>
      <c r="O55" s="9">
        <v>44572</v>
      </c>
      <c r="P55">
        <f>VLOOKUP(F55,[1]Hoja2!B:C,2,FALSE)</f>
        <v>1</v>
      </c>
      <c r="Q55" t="s">
        <v>5392</v>
      </c>
    </row>
    <row r="56" spans="1:17">
      <c r="A56">
        <v>6</v>
      </c>
      <c r="B56">
        <v>370</v>
      </c>
      <c r="C56">
        <v>3</v>
      </c>
      <c r="D56" t="s">
        <v>5432</v>
      </c>
      <c r="E56" t="s">
        <v>5490</v>
      </c>
      <c r="F56" t="s">
        <v>5456</v>
      </c>
      <c r="G56">
        <v>91</v>
      </c>
      <c r="H56" t="s">
        <v>5295</v>
      </c>
      <c r="K56" t="s">
        <v>5097</v>
      </c>
      <c r="L56" t="s">
        <v>5098</v>
      </c>
      <c r="M56" s="9">
        <v>44573</v>
      </c>
      <c r="N56" t="s">
        <v>5098</v>
      </c>
      <c r="O56" s="9">
        <v>44573</v>
      </c>
      <c r="P56">
        <f>VLOOKUP(F56,[1]Hoja2!B:C,2,FALSE)</f>
        <v>5</v>
      </c>
      <c r="Q56" t="s">
        <v>5393</v>
      </c>
    </row>
    <row r="57" spans="1:17">
      <c r="A57">
        <v>6</v>
      </c>
      <c r="B57">
        <v>371</v>
      </c>
      <c r="C57">
        <v>3</v>
      </c>
      <c r="D57" t="s">
        <v>5432</v>
      </c>
      <c r="E57" t="s">
        <v>5491</v>
      </c>
      <c r="F57" t="s">
        <v>5434</v>
      </c>
      <c r="G57">
        <v>92</v>
      </c>
      <c r="H57" t="s">
        <v>5296</v>
      </c>
      <c r="K57" t="s">
        <v>5097</v>
      </c>
      <c r="L57" t="s">
        <v>5098</v>
      </c>
      <c r="M57" s="9">
        <v>44574</v>
      </c>
      <c r="N57" t="s">
        <v>5098</v>
      </c>
      <c r="O57" s="9">
        <v>44574</v>
      </c>
      <c r="P57">
        <f>VLOOKUP(F57,[1]Hoja2!B:C,2,FALSE)</f>
        <v>2</v>
      </c>
      <c r="Q57" t="s">
        <v>5394</v>
      </c>
    </row>
    <row r="58" spans="1:17">
      <c r="A58">
        <v>6</v>
      </c>
      <c r="B58">
        <v>372</v>
      </c>
      <c r="C58">
        <v>3</v>
      </c>
      <c r="D58" t="s">
        <v>5428</v>
      </c>
      <c r="E58" t="s">
        <v>5492</v>
      </c>
      <c r="F58" t="s">
        <v>5441</v>
      </c>
      <c r="G58">
        <v>93</v>
      </c>
      <c r="H58" t="s">
        <v>5416</v>
      </c>
      <c r="K58" t="s">
        <v>5097</v>
      </c>
      <c r="L58" t="s">
        <v>5098</v>
      </c>
      <c r="M58" s="9">
        <v>44575</v>
      </c>
      <c r="N58" t="s">
        <v>5098</v>
      </c>
      <c r="O58" s="9">
        <v>44575</v>
      </c>
      <c r="P58">
        <f>VLOOKUP(F58,[1]Hoja2!B:C,2,FALSE)</f>
        <v>6</v>
      </c>
      <c r="Q58" t="s">
        <v>5492</v>
      </c>
    </row>
    <row r="59" spans="1:17">
      <c r="A59">
        <v>6</v>
      </c>
      <c r="B59">
        <v>373</v>
      </c>
      <c r="C59">
        <v>3</v>
      </c>
      <c r="D59" t="s">
        <v>5337</v>
      </c>
      <c r="E59" t="s">
        <v>5493</v>
      </c>
      <c r="F59" t="s">
        <v>5436</v>
      </c>
      <c r="G59">
        <v>94</v>
      </c>
      <c r="H59" t="s">
        <v>5417</v>
      </c>
      <c r="K59" t="s">
        <v>5097</v>
      </c>
      <c r="L59" t="s">
        <v>5098</v>
      </c>
      <c r="M59" s="9">
        <v>44576</v>
      </c>
      <c r="N59" t="s">
        <v>5098</v>
      </c>
      <c r="O59" s="9">
        <v>44576</v>
      </c>
      <c r="P59">
        <f>VLOOKUP(F59,[1]Hoja2!B:C,2,FALSE)</f>
        <v>3</v>
      </c>
      <c r="Q59" t="s">
        <v>5493</v>
      </c>
    </row>
    <row r="60" spans="1:17">
      <c r="A60">
        <v>6</v>
      </c>
      <c r="B60">
        <v>374</v>
      </c>
      <c r="C60">
        <v>3</v>
      </c>
      <c r="D60" t="s">
        <v>5432</v>
      </c>
      <c r="E60" t="s">
        <v>5494</v>
      </c>
      <c r="F60" t="s">
        <v>5436</v>
      </c>
      <c r="G60">
        <v>95</v>
      </c>
      <c r="H60" t="s">
        <v>5297</v>
      </c>
      <c r="K60" t="s">
        <v>5097</v>
      </c>
      <c r="L60" t="s">
        <v>5098</v>
      </c>
      <c r="M60" s="9">
        <v>44577</v>
      </c>
      <c r="N60" t="s">
        <v>5098</v>
      </c>
      <c r="O60" s="9">
        <v>44577</v>
      </c>
      <c r="P60">
        <f>VLOOKUP(F60,[1]Hoja2!B:C,2,FALSE)</f>
        <v>3</v>
      </c>
      <c r="Q60" t="s">
        <v>5397</v>
      </c>
    </row>
    <row r="61" spans="1:17">
      <c r="A61">
        <v>6</v>
      </c>
      <c r="B61">
        <v>375</v>
      </c>
      <c r="C61">
        <v>3</v>
      </c>
      <c r="D61" t="s">
        <v>5432</v>
      </c>
      <c r="E61" t="s">
        <v>5495</v>
      </c>
      <c r="F61" t="s">
        <v>5456</v>
      </c>
      <c r="G61">
        <v>96</v>
      </c>
      <c r="H61" t="s">
        <v>5298</v>
      </c>
      <c r="K61" t="s">
        <v>5097</v>
      </c>
      <c r="L61" t="s">
        <v>5098</v>
      </c>
      <c r="M61" s="9">
        <v>44578</v>
      </c>
      <c r="N61" t="s">
        <v>5098</v>
      </c>
      <c r="O61" s="9">
        <v>44578</v>
      </c>
      <c r="P61">
        <f>VLOOKUP(F61,[1]Hoja2!B:C,2,FALSE)</f>
        <v>5</v>
      </c>
      <c r="Q61" t="s">
        <v>5398</v>
      </c>
    </row>
    <row r="62" spans="1:17">
      <c r="A62">
        <v>6</v>
      </c>
      <c r="B62">
        <v>376</v>
      </c>
      <c r="C62">
        <v>3</v>
      </c>
      <c r="D62" t="s">
        <v>5432</v>
      </c>
      <c r="E62" t="s">
        <v>5496</v>
      </c>
      <c r="F62" t="s">
        <v>5441</v>
      </c>
      <c r="G62">
        <v>97</v>
      </c>
      <c r="H62" t="s">
        <v>5418</v>
      </c>
      <c r="K62" t="s">
        <v>5097</v>
      </c>
      <c r="L62" t="s">
        <v>5098</v>
      </c>
      <c r="M62" s="9">
        <v>44579</v>
      </c>
      <c r="N62" t="s">
        <v>5098</v>
      </c>
      <c r="O62" s="9">
        <v>44579</v>
      </c>
      <c r="P62">
        <f>VLOOKUP(F62,[1]Hoja2!B:C,2,FALSE)</f>
        <v>6</v>
      </c>
      <c r="Q62" t="s">
        <v>5399</v>
      </c>
    </row>
    <row r="63" spans="1:17">
      <c r="A63">
        <v>6</v>
      </c>
      <c r="B63">
        <v>377</v>
      </c>
      <c r="C63">
        <v>3</v>
      </c>
      <c r="D63" t="s">
        <v>5428</v>
      </c>
      <c r="E63" t="s">
        <v>5497</v>
      </c>
      <c r="F63" t="s">
        <v>16</v>
      </c>
      <c r="G63" t="s">
        <v>16</v>
      </c>
      <c r="H63" t="s">
        <v>16</v>
      </c>
      <c r="K63" t="s">
        <v>5097</v>
      </c>
      <c r="L63" t="s">
        <v>5098</v>
      </c>
      <c r="M63" s="9">
        <v>44580</v>
      </c>
      <c r="N63" t="s">
        <v>5098</v>
      </c>
      <c r="O63" s="9">
        <v>44580</v>
      </c>
      <c r="P63" t="e">
        <f>VLOOKUP(F63,[1]Hoja2!B:C,2,FALSE)</f>
        <v>#N/A</v>
      </c>
      <c r="Q63" t="s">
        <v>5497</v>
      </c>
    </row>
    <row r="64" spans="1:17">
      <c r="A64">
        <v>6</v>
      </c>
      <c r="B64">
        <v>378</v>
      </c>
      <c r="C64">
        <v>3</v>
      </c>
      <c r="D64" t="s">
        <v>5498</v>
      </c>
      <c r="E64" t="s">
        <v>5499</v>
      </c>
      <c r="F64" t="s">
        <v>16</v>
      </c>
      <c r="G64" t="s">
        <v>16</v>
      </c>
      <c r="H64" t="s">
        <v>16</v>
      </c>
      <c r="K64" t="s">
        <v>5097</v>
      </c>
      <c r="L64" t="s">
        <v>5098</v>
      </c>
      <c r="M64" s="9">
        <v>44581</v>
      </c>
      <c r="N64" t="s">
        <v>5098</v>
      </c>
      <c r="O64" s="9">
        <v>44581</v>
      </c>
      <c r="P64" t="e">
        <f>VLOOKUP(F64,[1]Hoja2!B:C,2,FALSE)</f>
        <v>#N/A</v>
      </c>
      <c r="Q64" t="s">
        <v>5499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election activeCell="G25" sqref="G25:H25"/>
    </sheetView>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25"/>
  <sheetViews>
    <sheetView workbookViewId="0">
      <selection activeCell="E7" sqref="E7"/>
    </sheetView>
  </sheetViews>
  <sheetFormatPr baseColWidth="10" defaultRowHeight="15"/>
  <cols>
    <col min="3" max="3" width="35" customWidth="1"/>
    <col min="5" max="5" width="73.85546875" customWidth="1"/>
  </cols>
  <sheetData>
    <row r="1" spans="1:16">
      <c r="A1" s="19" t="s">
        <v>1791</v>
      </c>
      <c r="B1" s="20"/>
      <c r="C1" s="20"/>
      <c r="D1" s="20"/>
      <c r="E1" s="20"/>
      <c r="F1" s="20"/>
      <c r="G1" s="20"/>
      <c r="H1" s="20"/>
      <c r="I1" s="20"/>
      <c r="J1" s="20"/>
      <c r="K1" s="20"/>
      <c r="L1" s="20"/>
      <c r="M1" s="20"/>
      <c r="N1" s="20"/>
      <c r="O1" s="20"/>
      <c r="P1" s="20"/>
    </row>
    <row r="2" spans="1:16">
      <c r="A2" s="1" t="s">
        <v>0</v>
      </c>
      <c r="B2" s="1" t="s">
        <v>2</v>
      </c>
      <c r="C2" s="1"/>
      <c r="D2" s="1" t="s">
        <v>4</v>
      </c>
      <c r="E2" s="1" t="s">
        <v>5</v>
      </c>
      <c r="F2" s="1" t="s">
        <v>6</v>
      </c>
      <c r="G2" s="1" t="s">
        <v>7</v>
      </c>
      <c r="H2" s="1" t="s">
        <v>8</v>
      </c>
      <c r="I2" s="1" t="s">
        <v>7</v>
      </c>
      <c r="J2" s="1" t="s">
        <v>9</v>
      </c>
      <c r="K2" s="1" t="s">
        <v>7</v>
      </c>
      <c r="L2" s="1" t="s">
        <v>10</v>
      </c>
      <c r="M2" s="1" t="s">
        <v>7</v>
      </c>
      <c r="N2" s="1" t="s">
        <v>11</v>
      </c>
      <c r="O2" s="1" t="s">
        <v>12</v>
      </c>
      <c r="P2" s="1" t="s">
        <v>13</v>
      </c>
    </row>
    <row r="3" spans="1:16">
      <c r="A3" s="4" t="s">
        <v>14</v>
      </c>
      <c r="B3" s="4" t="s">
        <v>16</v>
      </c>
      <c r="C3" s="17" t="s">
        <v>1791</v>
      </c>
      <c r="D3" s="4">
        <v>1</v>
      </c>
      <c r="E3" s="4" t="s">
        <v>1792</v>
      </c>
      <c r="F3" s="4" t="s">
        <v>1793</v>
      </c>
      <c r="G3" s="4" t="s">
        <v>1794</v>
      </c>
      <c r="H3" s="4" t="s">
        <v>1795</v>
      </c>
      <c r="I3" s="4" t="s">
        <v>1796</v>
      </c>
      <c r="J3" s="4" t="s">
        <v>1797</v>
      </c>
      <c r="K3" s="4" t="s">
        <v>1798</v>
      </c>
      <c r="L3" s="4" t="s">
        <v>1799</v>
      </c>
      <c r="M3" s="4" t="s">
        <v>1800</v>
      </c>
      <c r="N3" s="4" t="s">
        <v>26</v>
      </c>
      <c r="O3" s="4" t="s">
        <v>61</v>
      </c>
      <c r="P3" s="4" t="s">
        <v>62</v>
      </c>
    </row>
    <row r="4" spans="1:16">
      <c r="A4" s="4" t="s">
        <v>14</v>
      </c>
      <c r="B4" s="4" t="s">
        <v>16</v>
      </c>
      <c r="C4" s="17" t="s">
        <v>1791</v>
      </c>
      <c r="D4" s="4">
        <v>1</v>
      </c>
      <c r="E4" s="4" t="s">
        <v>1801</v>
      </c>
      <c r="F4" s="4" t="s">
        <v>1802</v>
      </c>
      <c r="G4" s="4" t="s">
        <v>1803</v>
      </c>
      <c r="H4" s="4" t="s">
        <v>1804</v>
      </c>
      <c r="I4" s="4" t="s">
        <v>1805</v>
      </c>
      <c r="J4" s="4" t="s">
        <v>1806</v>
      </c>
      <c r="K4" s="4" t="s">
        <v>1807</v>
      </c>
      <c r="L4" s="4" t="s">
        <v>1808</v>
      </c>
      <c r="M4" s="4" t="s">
        <v>1807</v>
      </c>
      <c r="N4" s="4" t="s">
        <v>50</v>
      </c>
      <c r="O4" s="4" t="s">
        <v>72</v>
      </c>
      <c r="P4" s="4" t="s">
        <v>151</v>
      </c>
    </row>
    <row r="5" spans="1:16">
      <c r="A5" s="4" t="s">
        <v>222</v>
      </c>
      <c r="B5" s="4" t="s">
        <v>16</v>
      </c>
      <c r="C5" s="17" t="s">
        <v>1791</v>
      </c>
      <c r="D5" s="4">
        <v>1</v>
      </c>
      <c r="E5" s="4" t="s">
        <v>1809</v>
      </c>
      <c r="F5" s="4" t="s">
        <v>1810</v>
      </c>
      <c r="G5" s="4" t="s">
        <v>1811</v>
      </c>
      <c r="H5" s="4" t="s">
        <v>1812</v>
      </c>
      <c r="I5" s="4" t="s">
        <v>1813</v>
      </c>
      <c r="J5" s="4" t="s">
        <v>1814</v>
      </c>
      <c r="K5" s="4" t="s">
        <v>1815</v>
      </c>
      <c r="L5" s="4" t="s">
        <v>1816</v>
      </c>
      <c r="M5" s="4" t="s">
        <v>1817</v>
      </c>
      <c r="N5" s="4" t="s">
        <v>60</v>
      </c>
      <c r="O5" s="4" t="s">
        <v>72</v>
      </c>
      <c r="P5" s="4" t="s">
        <v>73</v>
      </c>
    </row>
    <row r="6" spans="1:16">
      <c r="A6" s="4" t="s">
        <v>1818</v>
      </c>
      <c r="B6" s="4" t="s">
        <v>16</v>
      </c>
      <c r="C6" s="17" t="s">
        <v>1791</v>
      </c>
      <c r="D6" s="4">
        <v>1</v>
      </c>
      <c r="E6" s="4" t="s">
        <v>1819</v>
      </c>
      <c r="F6" s="4" t="s">
        <v>236</v>
      </c>
      <c r="G6" s="4" t="s">
        <v>1820</v>
      </c>
      <c r="H6" s="4" t="s">
        <v>190</v>
      </c>
      <c r="I6" s="4" t="s">
        <v>1821</v>
      </c>
      <c r="J6" s="4" t="s">
        <v>192</v>
      </c>
      <c r="K6" s="4" t="s">
        <v>1822</v>
      </c>
      <c r="L6" s="4" t="s">
        <v>335</v>
      </c>
      <c r="M6" s="4" t="s">
        <v>1820</v>
      </c>
      <c r="N6" s="3"/>
      <c r="O6" s="4" t="s">
        <v>286</v>
      </c>
      <c r="P6" s="4" t="s">
        <v>287</v>
      </c>
    </row>
    <row r="7" spans="1:16">
      <c r="A7" s="4" t="s">
        <v>14</v>
      </c>
      <c r="B7" s="4" t="s">
        <v>106</v>
      </c>
      <c r="C7" s="17" t="s">
        <v>1791</v>
      </c>
      <c r="D7" s="4">
        <v>1</v>
      </c>
      <c r="E7" s="4" t="s">
        <v>1823</v>
      </c>
      <c r="F7" s="4" t="s">
        <v>1824</v>
      </c>
      <c r="G7" s="4" t="s">
        <v>1825</v>
      </c>
      <c r="H7" s="4" t="s">
        <v>1826</v>
      </c>
      <c r="I7" s="4" t="s">
        <v>1827</v>
      </c>
      <c r="J7" s="4" t="s">
        <v>1828</v>
      </c>
      <c r="K7" s="4" t="s">
        <v>1829</v>
      </c>
      <c r="L7" s="4" t="s">
        <v>1830</v>
      </c>
      <c r="M7" s="4" t="s">
        <v>1831</v>
      </c>
      <c r="N7" s="4" t="s">
        <v>39</v>
      </c>
      <c r="O7" s="4" t="s">
        <v>387</v>
      </c>
      <c r="P7" s="4" t="s">
        <v>641</v>
      </c>
    </row>
    <row r="8" spans="1:16">
      <c r="A8" s="4" t="s">
        <v>1832</v>
      </c>
      <c r="B8" s="3"/>
      <c r="C8" s="17" t="s">
        <v>1791</v>
      </c>
      <c r="D8" s="3"/>
      <c r="E8" s="4"/>
      <c r="F8" s="3"/>
      <c r="G8" s="3"/>
      <c r="H8" s="3"/>
      <c r="I8" s="3"/>
      <c r="J8" s="3"/>
      <c r="K8" s="3"/>
      <c r="L8" s="3"/>
      <c r="M8" s="3"/>
      <c r="N8" s="3"/>
      <c r="O8" s="3"/>
      <c r="P8" s="3"/>
    </row>
    <row r="9" spans="1:16">
      <c r="A9" s="4" t="s">
        <v>14</v>
      </c>
      <c r="B9" s="4" t="s">
        <v>16</v>
      </c>
      <c r="C9" s="17" t="s">
        <v>1791</v>
      </c>
      <c r="D9" s="4">
        <v>1</v>
      </c>
      <c r="E9" s="4" t="s">
        <v>1833</v>
      </c>
      <c r="F9" s="4" t="s">
        <v>1834</v>
      </c>
      <c r="G9" s="4" t="s">
        <v>1835</v>
      </c>
      <c r="H9" s="4" t="s">
        <v>1836</v>
      </c>
      <c r="I9" s="4" t="s">
        <v>1837</v>
      </c>
      <c r="J9" s="4" t="s">
        <v>1838</v>
      </c>
      <c r="K9" s="4" t="s">
        <v>1839</v>
      </c>
      <c r="L9" s="4" t="s">
        <v>1840</v>
      </c>
      <c r="M9" s="4" t="s">
        <v>1841</v>
      </c>
      <c r="N9" s="4" t="s">
        <v>26</v>
      </c>
      <c r="O9" s="4" t="s">
        <v>104</v>
      </c>
      <c r="P9" s="4" t="s">
        <v>105</v>
      </c>
    </row>
    <row r="10" spans="1:16">
      <c r="A10" s="4" t="s">
        <v>14</v>
      </c>
      <c r="B10" s="4" t="s">
        <v>16</v>
      </c>
      <c r="C10" s="17" t="s">
        <v>1791</v>
      </c>
      <c r="D10" s="4">
        <v>1</v>
      </c>
      <c r="E10" s="4" t="s">
        <v>1842</v>
      </c>
      <c r="F10" s="4" t="s">
        <v>1843</v>
      </c>
      <c r="G10" s="4" t="s">
        <v>1844</v>
      </c>
      <c r="H10" s="4" t="s">
        <v>1845</v>
      </c>
      <c r="I10" s="4" t="s">
        <v>1846</v>
      </c>
      <c r="J10" s="4" t="s">
        <v>1847</v>
      </c>
      <c r="K10" s="4" t="s">
        <v>1848</v>
      </c>
      <c r="L10" s="4" t="s">
        <v>1849</v>
      </c>
      <c r="M10" s="4" t="s">
        <v>1850</v>
      </c>
      <c r="N10" s="4" t="s">
        <v>39</v>
      </c>
      <c r="O10" s="4" t="s">
        <v>72</v>
      </c>
      <c r="P10" s="4" t="s">
        <v>1268</v>
      </c>
    </row>
    <row r="11" spans="1:16">
      <c r="A11" s="4" t="s">
        <v>14</v>
      </c>
      <c r="B11" s="4" t="s">
        <v>16</v>
      </c>
      <c r="C11" s="17" t="s">
        <v>1791</v>
      </c>
      <c r="D11" s="4">
        <v>1</v>
      </c>
      <c r="E11" s="4" t="s">
        <v>1851</v>
      </c>
      <c r="F11" s="4" t="s">
        <v>1852</v>
      </c>
      <c r="G11" s="4" t="s">
        <v>1853</v>
      </c>
      <c r="H11" s="4" t="s">
        <v>1854</v>
      </c>
      <c r="I11" s="4" t="s">
        <v>1855</v>
      </c>
      <c r="J11" s="4" t="s">
        <v>1856</v>
      </c>
      <c r="K11" s="4" t="s">
        <v>1857</v>
      </c>
      <c r="L11" s="4" t="s">
        <v>1858</v>
      </c>
      <c r="M11" s="4" t="s">
        <v>1855</v>
      </c>
      <c r="N11" s="4" t="s">
        <v>50</v>
      </c>
      <c r="O11" s="4" t="s">
        <v>93</v>
      </c>
      <c r="P11" s="4" t="s">
        <v>94</v>
      </c>
    </row>
    <row r="12" spans="1:16">
      <c r="A12" s="4" t="s">
        <v>14</v>
      </c>
      <c r="B12" s="4" t="s">
        <v>16</v>
      </c>
      <c r="C12" s="17" t="s">
        <v>1791</v>
      </c>
      <c r="D12" s="4">
        <v>1</v>
      </c>
      <c r="E12" s="4" t="s">
        <v>1859</v>
      </c>
      <c r="F12" s="4" t="s">
        <v>1860</v>
      </c>
      <c r="G12" s="4" t="s">
        <v>1861</v>
      </c>
      <c r="H12" s="4" t="s">
        <v>1862</v>
      </c>
      <c r="I12" s="4" t="s">
        <v>1862</v>
      </c>
      <c r="J12" s="4" t="s">
        <v>1863</v>
      </c>
      <c r="K12" s="4" t="s">
        <v>1864</v>
      </c>
      <c r="L12" s="4" t="s">
        <v>1865</v>
      </c>
      <c r="M12" s="4" t="s">
        <v>1866</v>
      </c>
      <c r="N12" s="4" t="s">
        <v>60</v>
      </c>
      <c r="O12" s="4" t="s">
        <v>104</v>
      </c>
      <c r="P12" s="4" t="s">
        <v>198</v>
      </c>
    </row>
    <row r="13" spans="1:16">
      <c r="A13" s="4" t="s">
        <v>14</v>
      </c>
      <c r="B13" s="4" t="s">
        <v>106</v>
      </c>
      <c r="C13" s="17" t="s">
        <v>1791</v>
      </c>
      <c r="D13" s="4">
        <v>1</v>
      </c>
      <c r="E13" s="4" t="s">
        <v>1867</v>
      </c>
      <c r="F13" s="4" t="s">
        <v>1868</v>
      </c>
      <c r="G13" s="4" t="s">
        <v>1869</v>
      </c>
      <c r="H13" s="4" t="s">
        <v>1870</v>
      </c>
      <c r="I13" s="4" t="s">
        <v>1871</v>
      </c>
      <c r="J13" s="4" t="s">
        <v>1872</v>
      </c>
      <c r="K13" s="4" t="s">
        <v>1873</v>
      </c>
      <c r="L13" s="4" t="s">
        <v>1874</v>
      </c>
      <c r="M13" s="4" t="s">
        <v>1875</v>
      </c>
      <c r="N13" s="4" t="s">
        <v>39</v>
      </c>
      <c r="O13" s="4" t="s">
        <v>209</v>
      </c>
      <c r="P13" s="4" t="s">
        <v>301</v>
      </c>
    </row>
    <row r="14" spans="1:16">
      <c r="A14" s="4" t="s">
        <v>1876</v>
      </c>
      <c r="B14" s="3"/>
      <c r="C14" s="17" t="s">
        <v>1791</v>
      </c>
      <c r="D14" s="3"/>
      <c r="E14" s="3"/>
      <c r="F14" s="3"/>
      <c r="G14" s="3"/>
      <c r="H14" s="3"/>
      <c r="I14" s="3"/>
      <c r="J14" s="3"/>
      <c r="K14" s="3"/>
      <c r="L14" s="3"/>
      <c r="M14" s="3"/>
      <c r="N14" s="3"/>
      <c r="O14" s="3"/>
      <c r="P14" s="3"/>
    </row>
    <row r="15" spans="1:16">
      <c r="A15" s="4" t="s">
        <v>14</v>
      </c>
      <c r="B15" s="4" t="s">
        <v>16</v>
      </c>
      <c r="C15" s="17" t="s">
        <v>1791</v>
      </c>
      <c r="D15" s="4">
        <v>1</v>
      </c>
      <c r="E15" s="4" t="s">
        <v>1877</v>
      </c>
      <c r="F15" s="4" t="s">
        <v>1878</v>
      </c>
      <c r="G15" s="4" t="s">
        <v>1879</v>
      </c>
      <c r="H15" s="4" t="s">
        <v>1880</v>
      </c>
      <c r="I15" s="4" t="s">
        <v>1881</v>
      </c>
      <c r="J15" s="4" t="s">
        <v>1882</v>
      </c>
      <c r="K15" s="4" t="s">
        <v>1879</v>
      </c>
      <c r="L15" s="4" t="s">
        <v>1883</v>
      </c>
      <c r="M15" s="4" t="s">
        <v>1884</v>
      </c>
      <c r="N15" s="4" t="s">
        <v>26</v>
      </c>
      <c r="O15" s="4" t="s">
        <v>72</v>
      </c>
      <c r="P15" s="4" t="s">
        <v>221</v>
      </c>
    </row>
    <row r="16" spans="1:16">
      <c r="A16" s="4" t="s">
        <v>14</v>
      </c>
      <c r="B16" s="4" t="s">
        <v>16</v>
      </c>
      <c r="C16" s="17" t="s">
        <v>1791</v>
      </c>
      <c r="D16" s="4">
        <v>1</v>
      </c>
      <c r="E16" s="4" t="s">
        <v>1885</v>
      </c>
      <c r="F16" s="4" t="s">
        <v>1886</v>
      </c>
      <c r="G16" s="4" t="s">
        <v>1887</v>
      </c>
      <c r="H16" s="4" t="s">
        <v>1888</v>
      </c>
      <c r="I16" s="4" t="s">
        <v>1889</v>
      </c>
      <c r="J16" s="4" t="s">
        <v>1887</v>
      </c>
      <c r="K16" s="4" t="s">
        <v>1888</v>
      </c>
      <c r="L16" s="4" t="s">
        <v>1889</v>
      </c>
      <c r="M16" s="4" t="s">
        <v>1890</v>
      </c>
      <c r="N16" s="4" t="s">
        <v>50</v>
      </c>
      <c r="O16" s="4" t="s">
        <v>72</v>
      </c>
      <c r="P16" s="4" t="s">
        <v>83</v>
      </c>
    </row>
    <row r="17" spans="1:16">
      <c r="A17" s="4" t="s">
        <v>14</v>
      </c>
      <c r="B17" s="4" t="s">
        <v>16</v>
      </c>
      <c r="C17" s="17" t="s">
        <v>1791</v>
      </c>
      <c r="D17" s="4">
        <v>1</v>
      </c>
      <c r="E17" s="4" t="s">
        <v>1891</v>
      </c>
      <c r="F17" s="4" t="s">
        <v>1892</v>
      </c>
      <c r="G17" s="4" t="s">
        <v>1893</v>
      </c>
      <c r="H17" s="4" t="s">
        <v>1894</v>
      </c>
      <c r="I17" s="4" t="s">
        <v>1895</v>
      </c>
      <c r="J17" s="4" t="s">
        <v>1896</v>
      </c>
      <c r="K17" s="4" t="s">
        <v>1897</v>
      </c>
      <c r="L17" s="4" t="s">
        <v>1898</v>
      </c>
      <c r="M17" s="4" t="s">
        <v>1899</v>
      </c>
      <c r="N17" s="4" t="s">
        <v>50</v>
      </c>
      <c r="O17" s="4" t="s">
        <v>93</v>
      </c>
      <c r="P17" s="4" t="s">
        <v>536</v>
      </c>
    </row>
    <row r="18" spans="1:16">
      <c r="A18" s="4" t="s">
        <v>14</v>
      </c>
      <c r="B18" s="4" t="s">
        <v>16</v>
      </c>
      <c r="C18" s="17" t="s">
        <v>1791</v>
      </c>
      <c r="D18" s="4">
        <v>1</v>
      </c>
      <c r="E18" s="4" t="s">
        <v>1900</v>
      </c>
      <c r="F18" s="4" t="s">
        <v>1901</v>
      </c>
      <c r="G18" s="4" t="s">
        <v>1902</v>
      </c>
      <c r="H18" s="4" t="s">
        <v>1903</v>
      </c>
      <c r="I18" s="4" t="s">
        <v>1904</v>
      </c>
      <c r="J18" s="4" t="s">
        <v>1905</v>
      </c>
      <c r="K18" s="4" t="s">
        <v>1904</v>
      </c>
      <c r="L18" s="4" t="s">
        <v>1906</v>
      </c>
      <c r="M18" s="4" t="s">
        <v>1907</v>
      </c>
      <c r="N18" s="4" t="s">
        <v>60</v>
      </c>
      <c r="O18" s="4" t="s">
        <v>72</v>
      </c>
      <c r="P18" s="4" t="s">
        <v>221</v>
      </c>
    </row>
    <row r="19" spans="1:16">
      <c r="A19" s="4" t="s">
        <v>29</v>
      </c>
      <c r="B19" s="4" t="s">
        <v>106</v>
      </c>
      <c r="C19" s="17" t="s">
        <v>1791</v>
      </c>
      <c r="D19" s="4">
        <v>1</v>
      </c>
      <c r="E19" s="4" t="s">
        <v>1908</v>
      </c>
      <c r="F19" s="4" t="s">
        <v>1847</v>
      </c>
      <c r="G19" s="4" t="s">
        <v>1909</v>
      </c>
      <c r="H19" s="4" t="s">
        <v>1910</v>
      </c>
      <c r="I19" s="4" t="s">
        <v>1911</v>
      </c>
      <c r="J19" s="4" t="s">
        <v>1912</v>
      </c>
      <c r="K19" s="4" t="s">
        <v>1913</v>
      </c>
      <c r="L19" s="4" t="s">
        <v>1914</v>
      </c>
      <c r="M19" s="4" t="s">
        <v>1915</v>
      </c>
      <c r="N19" s="4" t="s">
        <v>39</v>
      </c>
      <c r="O19" s="4" t="s">
        <v>120</v>
      </c>
      <c r="P19" s="4" t="s">
        <v>557</v>
      </c>
    </row>
    <row r="20" spans="1:16">
      <c r="A20" s="4" t="s">
        <v>1916</v>
      </c>
      <c r="B20" s="3"/>
      <c r="C20" s="17" t="s">
        <v>1791</v>
      </c>
      <c r="D20" s="3"/>
      <c r="E20" s="3"/>
      <c r="F20" s="3"/>
      <c r="G20" s="3"/>
      <c r="H20" s="3"/>
      <c r="I20" s="3"/>
      <c r="J20" s="3"/>
      <c r="K20" s="3"/>
      <c r="L20" s="3"/>
      <c r="M20" s="3"/>
      <c r="N20" s="3"/>
      <c r="O20" s="3"/>
      <c r="P20" s="3"/>
    </row>
    <row r="21" spans="1:16">
      <c r="A21" s="4" t="s">
        <v>1917</v>
      </c>
      <c r="B21" s="4" t="s">
        <v>16</v>
      </c>
      <c r="C21" s="17" t="s">
        <v>1791</v>
      </c>
      <c r="D21" s="4">
        <v>1</v>
      </c>
      <c r="E21" s="4" t="s">
        <v>1918</v>
      </c>
      <c r="F21" s="4" t="s">
        <v>1919</v>
      </c>
      <c r="G21" s="4" t="s">
        <v>1920</v>
      </c>
      <c r="H21" s="4" t="s">
        <v>1921</v>
      </c>
      <c r="I21" s="4" t="s">
        <v>1922</v>
      </c>
      <c r="J21" s="4" t="s">
        <v>1923</v>
      </c>
      <c r="K21" s="4" t="s">
        <v>1924</v>
      </c>
      <c r="L21" s="4" t="s">
        <v>1925</v>
      </c>
      <c r="M21" s="4" t="s">
        <v>1926</v>
      </c>
      <c r="N21" s="4" t="s">
        <v>50</v>
      </c>
      <c r="O21" s="4" t="s">
        <v>72</v>
      </c>
      <c r="P21" s="4" t="s">
        <v>934</v>
      </c>
    </row>
    <row r="22" spans="1:16">
      <c r="A22" s="4" t="s">
        <v>1927</v>
      </c>
      <c r="B22" s="4" t="s">
        <v>16</v>
      </c>
      <c r="C22" s="17" t="s">
        <v>1791</v>
      </c>
      <c r="D22" s="4">
        <v>1</v>
      </c>
      <c r="E22" s="4" t="s">
        <v>1928</v>
      </c>
      <c r="F22" s="4" t="s">
        <v>1929</v>
      </c>
      <c r="G22" s="4" t="s">
        <v>1930</v>
      </c>
      <c r="H22" s="4" t="s">
        <v>1931</v>
      </c>
      <c r="I22" s="4" t="s">
        <v>1932</v>
      </c>
      <c r="J22" s="4" t="s">
        <v>1933</v>
      </c>
      <c r="K22" s="4" t="s">
        <v>1934</v>
      </c>
      <c r="L22" s="4" t="s">
        <v>1935</v>
      </c>
      <c r="M22" s="4" t="s">
        <v>1936</v>
      </c>
      <c r="N22" s="4" t="s">
        <v>26</v>
      </c>
      <c r="O22" s="4" t="s">
        <v>104</v>
      </c>
      <c r="P22" s="4" t="s">
        <v>240</v>
      </c>
    </row>
    <row r="23" spans="1:16">
      <c r="A23" s="4" t="s">
        <v>1927</v>
      </c>
      <c r="B23" s="4" t="s">
        <v>16</v>
      </c>
      <c r="C23" s="17" t="s">
        <v>1791</v>
      </c>
      <c r="D23" s="4">
        <v>1</v>
      </c>
      <c r="E23" s="4" t="s">
        <v>1937</v>
      </c>
      <c r="F23" s="4" t="s">
        <v>1938</v>
      </c>
      <c r="G23" s="4" t="s">
        <v>1939</v>
      </c>
      <c r="H23" s="4" t="s">
        <v>1940</v>
      </c>
      <c r="I23" s="4" t="s">
        <v>1941</v>
      </c>
      <c r="J23" s="4" t="s">
        <v>1942</v>
      </c>
      <c r="K23" s="4" t="s">
        <v>1941</v>
      </c>
      <c r="L23" s="4" t="s">
        <v>1943</v>
      </c>
      <c r="M23" s="4" t="s">
        <v>1944</v>
      </c>
      <c r="N23" s="4" t="s">
        <v>50</v>
      </c>
      <c r="O23" s="4" t="s">
        <v>93</v>
      </c>
      <c r="P23" s="4" t="s">
        <v>621</v>
      </c>
    </row>
    <row r="24" spans="1:16">
      <c r="A24" s="4" t="s">
        <v>1945</v>
      </c>
      <c r="B24" s="4" t="s">
        <v>16</v>
      </c>
      <c r="C24" s="17" t="s">
        <v>1791</v>
      </c>
      <c r="D24" s="4">
        <v>1</v>
      </c>
      <c r="E24" s="4" t="s">
        <v>1946</v>
      </c>
      <c r="F24" s="4" t="s">
        <v>234</v>
      </c>
      <c r="G24" s="4" t="s">
        <v>1947</v>
      </c>
      <c r="H24" s="4" t="s">
        <v>190</v>
      </c>
      <c r="I24" s="4" t="s">
        <v>1948</v>
      </c>
      <c r="J24" s="4" t="s">
        <v>192</v>
      </c>
      <c r="K24" s="4" t="s">
        <v>1947</v>
      </c>
      <c r="L24" s="4" t="s">
        <v>236</v>
      </c>
      <c r="M24" s="4" t="s">
        <v>1949</v>
      </c>
      <c r="N24" s="4" t="s">
        <v>60</v>
      </c>
      <c r="O24" s="4" t="s">
        <v>93</v>
      </c>
      <c r="P24" s="4" t="s">
        <v>338</v>
      </c>
    </row>
    <row r="25" spans="1:16">
      <c r="A25" s="4" t="s">
        <v>299</v>
      </c>
      <c r="B25" s="4" t="s">
        <v>106</v>
      </c>
      <c r="C25" s="17" t="s">
        <v>1791</v>
      </c>
      <c r="D25" s="4">
        <v>1</v>
      </c>
      <c r="E25" s="4" t="s">
        <v>1950</v>
      </c>
      <c r="F25" s="3"/>
      <c r="G25" s="6" t="s">
        <v>1951</v>
      </c>
      <c r="H25" s="3"/>
      <c r="I25" s="3"/>
      <c r="J25" s="3"/>
      <c r="K25" s="3"/>
      <c r="L25" s="3"/>
      <c r="M25" s="3"/>
      <c r="N25" s="4" t="s">
        <v>119</v>
      </c>
      <c r="O25" s="4" t="s">
        <v>120</v>
      </c>
      <c r="P25" s="4" t="s">
        <v>121</v>
      </c>
    </row>
  </sheetData>
  <mergeCells count="1">
    <mergeCell ref="A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B1:R583"/>
  <sheetViews>
    <sheetView topLeftCell="D1" zoomScale="85" zoomScaleNormal="85" workbookViewId="0">
      <pane ySplit="1" topLeftCell="A442" activePane="bottomLeft" state="frozen"/>
      <selection pane="bottomLeft" activeCell="G524" sqref="G524"/>
    </sheetView>
  </sheetViews>
  <sheetFormatPr baseColWidth="10" defaultRowHeight="15"/>
  <cols>
    <col min="1" max="1" width="11.42578125" customWidth="1"/>
    <col min="2" max="2" width="49.42578125" customWidth="1"/>
    <col min="3" max="3" width="21.42578125" customWidth="1"/>
    <col min="4" max="4" width="58.7109375" customWidth="1"/>
    <col min="5" max="5" width="18.140625" customWidth="1"/>
    <col min="6" max="6" width="15.28515625" customWidth="1"/>
    <col min="7" max="7" width="134" customWidth="1"/>
    <col min="8" max="8" width="29.42578125" customWidth="1"/>
    <col min="9" max="9" width="9.42578125" bestFit="1" customWidth="1"/>
    <col min="10" max="10" width="26" customWidth="1"/>
    <col min="11" max="11" width="9.42578125" bestFit="1" customWidth="1"/>
    <col min="12" max="12" width="23.140625" customWidth="1"/>
    <col min="13" max="13" width="9.42578125" bestFit="1" customWidth="1"/>
    <col min="14" max="14" width="32.140625" customWidth="1"/>
    <col min="15" max="15" width="9.42578125" bestFit="1" customWidth="1"/>
    <col min="16" max="16" width="8.42578125" bestFit="1" customWidth="1"/>
    <col min="17" max="17" width="17" bestFit="1" customWidth="1"/>
    <col min="18" max="18" width="12.5703125" bestFit="1" customWidth="1"/>
  </cols>
  <sheetData>
    <row r="1" spans="2:18">
      <c r="B1" t="s">
        <v>0</v>
      </c>
      <c r="C1" t="s">
        <v>2</v>
      </c>
      <c r="D1" t="s">
        <v>1</v>
      </c>
      <c r="E1" t="s">
        <v>5109</v>
      </c>
      <c r="F1" t="s">
        <v>4</v>
      </c>
      <c r="G1" t="s">
        <v>5</v>
      </c>
      <c r="H1" t="s">
        <v>6</v>
      </c>
      <c r="I1" t="s">
        <v>7</v>
      </c>
      <c r="J1" t="s">
        <v>8</v>
      </c>
      <c r="K1" t="s">
        <v>7</v>
      </c>
      <c r="L1" t="s">
        <v>9</v>
      </c>
      <c r="M1" t="s">
        <v>7</v>
      </c>
      <c r="N1" t="s">
        <v>10</v>
      </c>
      <c r="O1" t="s">
        <v>7</v>
      </c>
      <c r="P1" t="s">
        <v>11</v>
      </c>
      <c r="Q1" t="s">
        <v>12</v>
      </c>
      <c r="R1" t="s">
        <v>13</v>
      </c>
    </row>
    <row r="2" spans="2:18" hidden="1">
      <c r="B2" t="s">
        <v>299</v>
      </c>
      <c r="C2" t="s">
        <v>106</v>
      </c>
      <c r="D2" t="s">
        <v>2837</v>
      </c>
      <c r="E2">
        <v>170</v>
      </c>
      <c r="F2">
        <v>1</v>
      </c>
      <c r="G2" t="s">
        <v>2900</v>
      </c>
      <c r="I2" t="s">
        <v>118</v>
      </c>
      <c r="P2" t="s">
        <v>119</v>
      </c>
      <c r="Q2" t="s">
        <v>811</v>
      </c>
      <c r="R2" t="s">
        <v>812</v>
      </c>
    </row>
    <row r="3" spans="2:18">
      <c r="B3" t="s">
        <v>222</v>
      </c>
      <c r="C3" t="s">
        <v>16</v>
      </c>
      <c r="D3" t="s">
        <v>2837</v>
      </c>
      <c r="E3">
        <v>161</v>
      </c>
      <c r="F3">
        <v>1</v>
      </c>
      <c r="G3" t="s">
        <v>2838</v>
      </c>
      <c r="H3" t="s">
        <v>2839</v>
      </c>
      <c r="I3" t="s">
        <v>2840</v>
      </c>
      <c r="J3" t="s">
        <v>2841</v>
      </c>
      <c r="K3" t="s">
        <v>2842</v>
      </c>
      <c r="L3" t="s">
        <v>2843</v>
      </c>
      <c r="M3" t="s">
        <v>5140</v>
      </c>
      <c r="N3" t="s">
        <v>2844</v>
      </c>
      <c r="O3" t="s">
        <v>2845</v>
      </c>
      <c r="P3" t="s">
        <v>39</v>
      </c>
      <c r="Q3" t="s">
        <v>61</v>
      </c>
      <c r="R3" t="s">
        <v>267</v>
      </c>
    </row>
    <row r="4" spans="2:18" hidden="1">
      <c r="B4" t="s">
        <v>14</v>
      </c>
      <c r="C4" t="s">
        <v>16</v>
      </c>
      <c r="D4" t="s">
        <v>2837</v>
      </c>
      <c r="E4">
        <v>163</v>
      </c>
      <c r="F4">
        <v>1</v>
      </c>
      <c r="G4" t="s">
        <v>2851</v>
      </c>
      <c r="H4" t="s">
        <v>2852</v>
      </c>
      <c r="I4" t="s">
        <v>2853</v>
      </c>
      <c r="J4" t="s">
        <v>2854</v>
      </c>
      <c r="K4" t="s">
        <v>2855</v>
      </c>
      <c r="L4" t="s">
        <v>2856</v>
      </c>
      <c r="M4" t="s">
        <v>2857</v>
      </c>
      <c r="N4" t="s">
        <v>2858</v>
      </c>
      <c r="O4" t="s">
        <v>2859</v>
      </c>
      <c r="P4" t="s">
        <v>26</v>
      </c>
      <c r="Q4" t="s">
        <v>72</v>
      </c>
      <c r="R4" t="s">
        <v>83</v>
      </c>
    </row>
    <row r="5" spans="2:18" hidden="1">
      <c r="B5" t="s">
        <v>14</v>
      </c>
      <c r="C5" t="s">
        <v>16</v>
      </c>
      <c r="D5" t="s">
        <v>2837</v>
      </c>
      <c r="E5">
        <v>164</v>
      </c>
      <c r="F5">
        <v>1</v>
      </c>
      <c r="G5" t="s">
        <v>2860</v>
      </c>
      <c r="H5" t="s">
        <v>2861</v>
      </c>
      <c r="I5" t="s">
        <v>2862</v>
      </c>
      <c r="J5" t="s">
        <v>2863</v>
      </c>
      <c r="K5" t="s">
        <v>2864</v>
      </c>
      <c r="L5" t="s">
        <v>2865</v>
      </c>
      <c r="M5" t="s">
        <v>2866</v>
      </c>
      <c r="N5" t="s">
        <v>2867</v>
      </c>
      <c r="O5" t="s">
        <v>5141</v>
      </c>
      <c r="P5" t="s">
        <v>39</v>
      </c>
      <c r="Q5" t="s">
        <v>104</v>
      </c>
      <c r="R5" t="s">
        <v>105</v>
      </c>
    </row>
    <row r="6" spans="2:18" hidden="1">
      <c r="B6" t="s">
        <v>14</v>
      </c>
      <c r="C6" t="s">
        <v>16</v>
      </c>
      <c r="D6" t="s">
        <v>2837</v>
      </c>
      <c r="E6">
        <v>165</v>
      </c>
      <c r="F6">
        <v>1</v>
      </c>
      <c r="G6" t="s">
        <v>5142</v>
      </c>
      <c r="H6" t="s">
        <v>2868</v>
      </c>
      <c r="I6" t="s">
        <v>5143</v>
      </c>
      <c r="J6" t="s">
        <v>2869</v>
      </c>
      <c r="K6" t="s">
        <v>5144</v>
      </c>
      <c r="L6" t="s">
        <v>2870</v>
      </c>
      <c r="M6" t="s">
        <v>5145</v>
      </c>
      <c r="N6" t="s">
        <v>2871</v>
      </c>
      <c r="O6" t="s">
        <v>5146</v>
      </c>
      <c r="P6" t="s">
        <v>60</v>
      </c>
      <c r="Q6" t="s">
        <v>72</v>
      </c>
      <c r="R6" t="s">
        <v>83</v>
      </c>
    </row>
    <row r="7" spans="2:18" hidden="1">
      <c r="B7" t="s">
        <v>14</v>
      </c>
      <c r="C7" t="s">
        <v>16</v>
      </c>
      <c r="D7" t="s">
        <v>2837</v>
      </c>
      <c r="E7">
        <v>166</v>
      </c>
      <c r="F7">
        <v>1</v>
      </c>
      <c r="G7" t="s">
        <v>2872</v>
      </c>
      <c r="H7" t="s">
        <v>2873</v>
      </c>
      <c r="I7" t="s">
        <v>2874</v>
      </c>
      <c r="J7" t="s">
        <v>2875</v>
      </c>
      <c r="K7" t="s">
        <v>2876</v>
      </c>
      <c r="L7" t="s">
        <v>2877</v>
      </c>
      <c r="M7" t="s">
        <v>2878</v>
      </c>
      <c r="N7" t="s">
        <v>2879</v>
      </c>
      <c r="O7" t="s">
        <v>2880</v>
      </c>
      <c r="P7" t="s">
        <v>50</v>
      </c>
      <c r="Q7" t="s">
        <v>93</v>
      </c>
      <c r="R7" t="s">
        <v>94</v>
      </c>
    </row>
    <row r="8" spans="2:18" hidden="1">
      <c r="B8" t="s">
        <v>14</v>
      </c>
      <c r="C8" t="s">
        <v>16</v>
      </c>
      <c r="D8" t="s">
        <v>2837</v>
      </c>
      <c r="E8">
        <v>167</v>
      </c>
      <c r="F8">
        <v>1</v>
      </c>
      <c r="G8" t="s">
        <v>2881</v>
      </c>
      <c r="H8" t="s">
        <v>2882</v>
      </c>
      <c r="I8" t="s">
        <v>2883</v>
      </c>
      <c r="J8" t="s">
        <v>2884</v>
      </c>
      <c r="K8" t="s">
        <v>2885</v>
      </c>
      <c r="L8" t="s">
        <v>2886</v>
      </c>
      <c r="M8" t="s">
        <v>2887</v>
      </c>
      <c r="N8" t="s">
        <v>2888</v>
      </c>
      <c r="O8" t="s">
        <v>2889</v>
      </c>
      <c r="P8" t="s">
        <v>50</v>
      </c>
      <c r="Q8" t="s">
        <v>93</v>
      </c>
      <c r="R8" t="s">
        <v>94</v>
      </c>
    </row>
    <row r="9" spans="2:18" hidden="1">
      <c r="B9" t="s">
        <v>14</v>
      </c>
      <c r="C9" t="s">
        <v>16</v>
      </c>
      <c r="D9" t="s">
        <v>2837</v>
      </c>
      <c r="E9">
        <v>168</v>
      </c>
      <c r="F9">
        <v>1</v>
      </c>
      <c r="G9" t="s">
        <v>2890</v>
      </c>
      <c r="H9" t="s">
        <v>2891</v>
      </c>
      <c r="I9" t="s">
        <v>2892</v>
      </c>
      <c r="J9" t="s">
        <v>2893</v>
      </c>
      <c r="K9" t="s">
        <v>2894</v>
      </c>
      <c r="L9" t="s">
        <v>2895</v>
      </c>
      <c r="M9" t="s">
        <v>2896</v>
      </c>
      <c r="N9" t="s">
        <v>2897</v>
      </c>
      <c r="O9" t="s">
        <v>2898</v>
      </c>
      <c r="P9" t="s">
        <v>26</v>
      </c>
      <c r="Q9" t="s">
        <v>93</v>
      </c>
      <c r="R9" t="s">
        <v>621</v>
      </c>
    </row>
    <row r="10" spans="2:18">
      <c r="B10" t="s">
        <v>222</v>
      </c>
      <c r="C10" t="s">
        <v>16</v>
      </c>
      <c r="D10" t="s">
        <v>3198</v>
      </c>
      <c r="E10">
        <v>212</v>
      </c>
      <c r="F10">
        <v>1</v>
      </c>
      <c r="G10" t="s">
        <v>3208</v>
      </c>
      <c r="H10" t="s">
        <v>3209</v>
      </c>
      <c r="I10" t="s">
        <v>3210</v>
      </c>
      <c r="J10" t="s">
        <v>3211</v>
      </c>
      <c r="K10" t="s">
        <v>3212</v>
      </c>
      <c r="L10" t="s">
        <v>3213</v>
      </c>
      <c r="M10" t="s">
        <v>3214</v>
      </c>
      <c r="N10" t="s">
        <v>3215</v>
      </c>
      <c r="O10" t="s">
        <v>3216</v>
      </c>
      <c r="P10" t="s">
        <v>39</v>
      </c>
      <c r="Q10" t="s">
        <v>27</v>
      </c>
      <c r="R10" t="s">
        <v>28</v>
      </c>
    </row>
    <row r="11" spans="2:18">
      <c r="B11" t="s">
        <v>222</v>
      </c>
      <c r="C11" t="s">
        <v>16</v>
      </c>
      <c r="D11" t="s">
        <v>3198</v>
      </c>
      <c r="E11">
        <v>213</v>
      </c>
      <c r="F11">
        <v>1</v>
      </c>
      <c r="G11" t="s">
        <v>3217</v>
      </c>
      <c r="I11" t="s">
        <v>3218</v>
      </c>
      <c r="J11" t="s">
        <v>3219</v>
      </c>
      <c r="K11" t="s">
        <v>3220</v>
      </c>
      <c r="L11" t="s">
        <v>3221</v>
      </c>
      <c r="M11" t="s">
        <v>3222</v>
      </c>
      <c r="N11" t="s">
        <v>3223</v>
      </c>
      <c r="O11" t="s">
        <v>3224</v>
      </c>
      <c r="P11" t="s">
        <v>26</v>
      </c>
      <c r="Q11" t="s">
        <v>61</v>
      </c>
      <c r="R11" t="s">
        <v>447</v>
      </c>
    </row>
    <row r="12" spans="2:18" hidden="1">
      <c r="B12" t="s">
        <v>299</v>
      </c>
      <c r="C12" t="s">
        <v>106</v>
      </c>
      <c r="D12" t="s">
        <v>3198</v>
      </c>
      <c r="E12">
        <v>220</v>
      </c>
      <c r="F12">
        <v>1</v>
      </c>
      <c r="G12" t="s">
        <v>3266</v>
      </c>
      <c r="I12" t="s">
        <v>118</v>
      </c>
      <c r="P12" t="s">
        <v>119</v>
      </c>
      <c r="Q12" t="s">
        <v>120</v>
      </c>
      <c r="R12" t="s">
        <v>557</v>
      </c>
    </row>
    <row r="13" spans="2:18">
      <c r="B13" t="s">
        <v>222</v>
      </c>
      <c r="C13" t="s">
        <v>16</v>
      </c>
      <c r="D13" t="s">
        <v>3198</v>
      </c>
      <c r="E13">
        <v>216</v>
      </c>
      <c r="F13">
        <v>1</v>
      </c>
      <c r="G13" t="s">
        <v>3236</v>
      </c>
      <c r="H13" t="s">
        <v>3237</v>
      </c>
      <c r="I13" t="s">
        <v>4983</v>
      </c>
      <c r="J13" t="s">
        <v>3238</v>
      </c>
      <c r="K13" t="s">
        <v>3239</v>
      </c>
      <c r="L13" t="s">
        <v>3240</v>
      </c>
      <c r="M13" t="s">
        <v>3241</v>
      </c>
      <c r="N13" t="s">
        <v>3242</v>
      </c>
      <c r="O13" t="s">
        <v>3243</v>
      </c>
      <c r="P13" t="s">
        <v>60</v>
      </c>
      <c r="Q13" t="s">
        <v>61</v>
      </c>
      <c r="R13" t="s">
        <v>447</v>
      </c>
    </row>
    <row r="14" spans="2:18">
      <c r="B14" t="s">
        <v>222</v>
      </c>
      <c r="C14" t="s">
        <v>16</v>
      </c>
      <c r="D14" t="s">
        <v>2094</v>
      </c>
      <c r="E14">
        <v>62</v>
      </c>
      <c r="F14">
        <v>1</v>
      </c>
      <c r="G14" t="s">
        <v>2102</v>
      </c>
      <c r="H14" t="s">
        <v>2103</v>
      </c>
      <c r="I14" t="s">
        <v>2104</v>
      </c>
      <c r="J14" t="s">
        <v>2105</v>
      </c>
      <c r="K14" t="s">
        <v>2106</v>
      </c>
      <c r="L14" t="s">
        <v>2107</v>
      </c>
      <c r="M14" t="s">
        <v>2108</v>
      </c>
      <c r="N14" t="s">
        <v>2109</v>
      </c>
      <c r="O14" t="s">
        <v>2110</v>
      </c>
      <c r="P14" t="s">
        <v>26</v>
      </c>
      <c r="Q14" t="s">
        <v>27</v>
      </c>
      <c r="R14" t="s">
        <v>28</v>
      </c>
    </row>
    <row r="15" spans="2:18">
      <c r="B15" t="s">
        <v>222</v>
      </c>
      <c r="C15" t="s">
        <v>16</v>
      </c>
      <c r="D15" t="s">
        <v>2680</v>
      </c>
      <c r="E15">
        <v>141</v>
      </c>
      <c r="F15">
        <v>1</v>
      </c>
      <c r="G15" t="s">
        <v>2681</v>
      </c>
      <c r="H15" t="s">
        <v>2682</v>
      </c>
      <c r="I15" t="s">
        <v>2683</v>
      </c>
      <c r="J15" t="s">
        <v>2684</v>
      </c>
      <c r="K15" t="s">
        <v>2685</v>
      </c>
      <c r="L15" t="s">
        <v>2686</v>
      </c>
      <c r="M15" t="s">
        <v>2687</v>
      </c>
      <c r="N15" t="s">
        <v>2688</v>
      </c>
      <c r="O15" t="s">
        <v>2689</v>
      </c>
      <c r="P15" t="s">
        <v>39</v>
      </c>
      <c r="Q15" t="s">
        <v>27</v>
      </c>
      <c r="R15" t="s">
        <v>132</v>
      </c>
    </row>
    <row r="16" spans="2:18">
      <c r="B16" t="s">
        <v>222</v>
      </c>
      <c r="C16" t="s">
        <v>16</v>
      </c>
      <c r="D16" t="s">
        <v>2680</v>
      </c>
      <c r="E16">
        <v>142</v>
      </c>
      <c r="F16">
        <v>1</v>
      </c>
      <c r="G16" t="s">
        <v>2690</v>
      </c>
      <c r="H16" t="s">
        <v>2691</v>
      </c>
      <c r="I16" t="s">
        <v>2692</v>
      </c>
      <c r="J16" t="s">
        <v>2693</v>
      </c>
      <c r="K16" t="s">
        <v>2694</v>
      </c>
      <c r="L16" t="s">
        <v>2695</v>
      </c>
      <c r="M16" t="s">
        <v>2696</v>
      </c>
      <c r="N16" t="s">
        <v>2697</v>
      </c>
      <c r="O16" t="s">
        <v>2698</v>
      </c>
      <c r="P16" t="s">
        <v>60</v>
      </c>
      <c r="Q16" t="s">
        <v>27</v>
      </c>
      <c r="R16" t="s">
        <v>132</v>
      </c>
    </row>
    <row r="17" spans="2:18" hidden="1">
      <c r="B17" t="s">
        <v>14</v>
      </c>
      <c r="C17" t="s">
        <v>16</v>
      </c>
      <c r="D17" t="s">
        <v>3198</v>
      </c>
      <c r="E17">
        <v>211</v>
      </c>
      <c r="F17">
        <v>1</v>
      </c>
      <c r="G17" t="s">
        <v>3199</v>
      </c>
      <c r="H17" t="s">
        <v>3200</v>
      </c>
      <c r="I17" t="s">
        <v>3201</v>
      </c>
      <c r="J17" t="s">
        <v>3202</v>
      </c>
      <c r="K17" t="s">
        <v>3203</v>
      </c>
      <c r="L17" t="s">
        <v>3204</v>
      </c>
      <c r="M17" t="s">
        <v>3205</v>
      </c>
      <c r="N17" t="s">
        <v>3206</v>
      </c>
      <c r="O17" t="s">
        <v>3207</v>
      </c>
      <c r="P17" t="s">
        <v>50</v>
      </c>
      <c r="Q17" t="s">
        <v>61</v>
      </c>
      <c r="R17" t="s">
        <v>267</v>
      </c>
    </row>
    <row r="18" spans="2:18" hidden="1">
      <c r="B18" t="s">
        <v>14</v>
      </c>
      <c r="C18" t="s">
        <v>16</v>
      </c>
      <c r="D18" t="s">
        <v>3198</v>
      </c>
      <c r="E18">
        <v>214</v>
      </c>
      <c r="F18">
        <v>1</v>
      </c>
      <c r="G18" t="s">
        <v>5157</v>
      </c>
      <c r="H18" t="s">
        <v>3225</v>
      </c>
      <c r="I18" t="s">
        <v>3226</v>
      </c>
      <c r="J18" t="s">
        <v>3227</v>
      </c>
      <c r="K18" t="s">
        <v>3228</v>
      </c>
      <c r="L18" t="s">
        <v>3229</v>
      </c>
      <c r="M18" t="s">
        <v>5158</v>
      </c>
      <c r="N18" t="s">
        <v>3230</v>
      </c>
      <c r="O18" t="s">
        <v>4982</v>
      </c>
      <c r="P18" t="s">
        <v>39</v>
      </c>
      <c r="Q18" t="s">
        <v>61</v>
      </c>
      <c r="R18" t="s">
        <v>62</v>
      </c>
    </row>
    <row r="19" spans="2:18" hidden="1">
      <c r="B19" t="s">
        <v>14</v>
      </c>
      <c r="C19" t="s">
        <v>16</v>
      </c>
      <c r="D19" t="s">
        <v>3198</v>
      </c>
      <c r="E19">
        <v>215</v>
      </c>
      <c r="F19">
        <v>1</v>
      </c>
      <c r="G19" t="s">
        <v>3231</v>
      </c>
      <c r="H19" t="s">
        <v>1339</v>
      </c>
      <c r="I19" t="s">
        <v>3232</v>
      </c>
      <c r="J19" t="s">
        <v>569</v>
      </c>
      <c r="K19" t="s">
        <v>3233</v>
      </c>
      <c r="L19" t="s">
        <v>1343</v>
      </c>
      <c r="M19" t="s">
        <v>3234</v>
      </c>
      <c r="N19" t="s">
        <v>1341</v>
      </c>
      <c r="O19" t="s">
        <v>3235</v>
      </c>
      <c r="P19" t="s">
        <v>50</v>
      </c>
      <c r="Q19" t="s">
        <v>61</v>
      </c>
      <c r="R19" t="s">
        <v>447</v>
      </c>
    </row>
    <row r="20" spans="2:18" hidden="1">
      <c r="B20" t="s">
        <v>14</v>
      </c>
      <c r="C20" t="s">
        <v>16</v>
      </c>
      <c r="D20" t="s">
        <v>3198</v>
      </c>
      <c r="E20">
        <v>217</v>
      </c>
      <c r="F20">
        <v>1</v>
      </c>
      <c r="G20" t="s">
        <v>3244</v>
      </c>
      <c r="H20" t="s">
        <v>3245</v>
      </c>
      <c r="I20" t="s">
        <v>3246</v>
      </c>
      <c r="J20" t="s">
        <v>3247</v>
      </c>
      <c r="K20" t="s">
        <v>3248</v>
      </c>
      <c r="L20" t="s">
        <v>3249</v>
      </c>
      <c r="M20" t="s">
        <v>3250</v>
      </c>
      <c r="N20" t="s">
        <v>3251</v>
      </c>
      <c r="O20" t="s">
        <v>3252</v>
      </c>
      <c r="P20" t="s">
        <v>26</v>
      </c>
      <c r="Q20" t="s">
        <v>61</v>
      </c>
      <c r="R20" t="s">
        <v>62</v>
      </c>
    </row>
    <row r="21" spans="2:18">
      <c r="B21" t="s">
        <v>222</v>
      </c>
      <c r="C21" t="s">
        <v>16</v>
      </c>
      <c r="D21" t="s">
        <v>2680</v>
      </c>
      <c r="E21">
        <v>143</v>
      </c>
      <c r="F21">
        <v>1</v>
      </c>
      <c r="G21" t="s">
        <v>2699</v>
      </c>
      <c r="H21" t="s">
        <v>2700</v>
      </c>
      <c r="I21" t="s">
        <v>2701</v>
      </c>
      <c r="J21" t="s">
        <v>2702</v>
      </c>
      <c r="K21" t="s">
        <v>2703</v>
      </c>
      <c r="L21" t="s">
        <v>2704</v>
      </c>
      <c r="M21" t="s">
        <v>2705</v>
      </c>
      <c r="N21" t="s">
        <v>2706</v>
      </c>
      <c r="O21" t="s">
        <v>2707</v>
      </c>
      <c r="P21" t="s">
        <v>60</v>
      </c>
      <c r="Q21" t="s">
        <v>27</v>
      </c>
      <c r="R21" t="s">
        <v>132</v>
      </c>
    </row>
    <row r="22" spans="2:18" hidden="1">
      <c r="B22" t="s">
        <v>14</v>
      </c>
      <c r="C22" t="s">
        <v>16</v>
      </c>
      <c r="D22" t="s">
        <v>4860</v>
      </c>
      <c r="E22">
        <v>411</v>
      </c>
      <c r="F22">
        <v>1</v>
      </c>
      <c r="G22" t="s">
        <v>4861</v>
      </c>
      <c r="H22" t="s">
        <v>4862</v>
      </c>
      <c r="I22" t="s">
        <v>4863</v>
      </c>
      <c r="J22" t="s">
        <v>4864</v>
      </c>
      <c r="K22" t="s">
        <v>4865</v>
      </c>
      <c r="L22" t="s">
        <v>4866</v>
      </c>
      <c r="M22" t="s">
        <v>4867</v>
      </c>
      <c r="N22" t="s">
        <v>4868</v>
      </c>
      <c r="O22" t="s">
        <v>4869</v>
      </c>
      <c r="P22" t="s">
        <v>26</v>
      </c>
      <c r="Q22" t="s">
        <v>72</v>
      </c>
      <c r="R22" t="s">
        <v>73</v>
      </c>
    </row>
    <row r="23" spans="2:18" hidden="1">
      <c r="B23" t="s">
        <v>14</v>
      </c>
      <c r="C23" t="s">
        <v>16</v>
      </c>
      <c r="D23" t="s">
        <v>4860</v>
      </c>
      <c r="E23">
        <v>412</v>
      </c>
      <c r="F23">
        <v>1</v>
      </c>
      <c r="G23" t="s">
        <v>4870</v>
      </c>
      <c r="H23" t="s">
        <v>4871</v>
      </c>
      <c r="I23" t="s">
        <v>4872</v>
      </c>
      <c r="J23" t="s">
        <v>4873</v>
      </c>
      <c r="K23" t="s">
        <v>4874</v>
      </c>
      <c r="L23" t="s">
        <v>4875</v>
      </c>
      <c r="M23" t="s">
        <v>4876</v>
      </c>
      <c r="N23" t="s">
        <v>4877</v>
      </c>
      <c r="O23" t="s">
        <v>4878</v>
      </c>
      <c r="P23" t="s">
        <v>50</v>
      </c>
      <c r="Q23" t="s">
        <v>72</v>
      </c>
      <c r="R23" t="s">
        <v>151</v>
      </c>
    </row>
    <row r="24" spans="2:18" hidden="1">
      <c r="B24" t="s">
        <v>14</v>
      </c>
      <c r="C24" t="s">
        <v>16</v>
      </c>
      <c r="D24" t="s">
        <v>4860</v>
      </c>
      <c r="E24">
        <v>413</v>
      </c>
      <c r="F24">
        <v>1</v>
      </c>
      <c r="G24" t="s">
        <v>4879</v>
      </c>
      <c r="H24" t="s">
        <v>4880</v>
      </c>
      <c r="I24" t="s">
        <v>4881</v>
      </c>
      <c r="J24" t="s">
        <v>4882</v>
      </c>
      <c r="K24" t="s">
        <v>5057</v>
      </c>
      <c r="L24" t="s">
        <v>4884</v>
      </c>
      <c r="M24" t="s">
        <v>4885</v>
      </c>
      <c r="N24" t="s">
        <v>4886</v>
      </c>
      <c r="O24" t="s">
        <v>4887</v>
      </c>
      <c r="P24" t="s">
        <v>50</v>
      </c>
      <c r="Q24" t="s">
        <v>72</v>
      </c>
      <c r="R24" t="s">
        <v>73</v>
      </c>
    </row>
    <row r="25" spans="2:18" hidden="1">
      <c r="B25" t="s">
        <v>14</v>
      </c>
      <c r="C25" t="s">
        <v>16</v>
      </c>
      <c r="D25" t="s">
        <v>4860</v>
      </c>
      <c r="E25">
        <v>414</v>
      </c>
      <c r="F25">
        <v>1</v>
      </c>
      <c r="G25" t="s">
        <v>4888</v>
      </c>
      <c r="H25" t="s">
        <v>4889</v>
      </c>
      <c r="I25" t="s">
        <v>4890</v>
      </c>
      <c r="J25" t="s">
        <v>4891</v>
      </c>
      <c r="K25" t="s">
        <v>4892</v>
      </c>
      <c r="L25" t="s">
        <v>4893</v>
      </c>
      <c r="M25" t="s">
        <v>4894</v>
      </c>
      <c r="N25" t="s">
        <v>4895</v>
      </c>
      <c r="O25" t="s">
        <v>4896</v>
      </c>
      <c r="P25" t="s">
        <v>26</v>
      </c>
      <c r="Q25" t="s">
        <v>72</v>
      </c>
      <c r="R25" t="s">
        <v>73</v>
      </c>
    </row>
    <row r="26" spans="2:18" hidden="1">
      <c r="B26" t="s">
        <v>14</v>
      </c>
      <c r="C26" t="s">
        <v>16</v>
      </c>
      <c r="D26" t="s">
        <v>4860</v>
      </c>
      <c r="E26">
        <v>415</v>
      </c>
      <c r="F26">
        <v>1</v>
      </c>
      <c r="G26" t="s">
        <v>4897</v>
      </c>
      <c r="H26" t="s">
        <v>4898</v>
      </c>
      <c r="I26" t="s">
        <v>4899</v>
      </c>
      <c r="J26" t="s">
        <v>4900</v>
      </c>
      <c r="K26" t="s">
        <v>4901</v>
      </c>
      <c r="L26" t="s">
        <v>4902</v>
      </c>
      <c r="M26" t="s">
        <v>4903</v>
      </c>
      <c r="N26" t="s">
        <v>4904</v>
      </c>
      <c r="O26" t="s">
        <v>4905</v>
      </c>
      <c r="P26" t="s">
        <v>60</v>
      </c>
      <c r="Q26" t="s">
        <v>72</v>
      </c>
      <c r="R26" t="s">
        <v>73</v>
      </c>
    </row>
    <row r="27" spans="2:18" hidden="1">
      <c r="B27" t="s">
        <v>14</v>
      </c>
      <c r="C27" t="s">
        <v>16</v>
      </c>
      <c r="D27" t="s">
        <v>4860</v>
      </c>
      <c r="E27">
        <v>416</v>
      </c>
      <c r="F27">
        <v>1</v>
      </c>
      <c r="G27" t="s">
        <v>4906</v>
      </c>
      <c r="H27" t="s">
        <v>1923</v>
      </c>
      <c r="I27" t="s">
        <v>4907</v>
      </c>
      <c r="J27" t="s">
        <v>1921</v>
      </c>
      <c r="K27" t="s">
        <v>4908</v>
      </c>
      <c r="L27" t="s">
        <v>1919</v>
      </c>
      <c r="M27" t="s">
        <v>4909</v>
      </c>
      <c r="N27" t="s">
        <v>4910</v>
      </c>
      <c r="O27" t="s">
        <v>4911</v>
      </c>
      <c r="P27" t="s">
        <v>39</v>
      </c>
      <c r="Q27" t="s">
        <v>72</v>
      </c>
      <c r="R27" t="s">
        <v>934</v>
      </c>
    </row>
    <row r="28" spans="2:18" hidden="1">
      <c r="B28" t="s">
        <v>14</v>
      </c>
      <c r="C28" t="s">
        <v>16</v>
      </c>
      <c r="D28" t="s">
        <v>4860</v>
      </c>
      <c r="E28">
        <v>417</v>
      </c>
      <c r="F28">
        <v>1</v>
      </c>
      <c r="G28" t="s">
        <v>4912</v>
      </c>
      <c r="H28" t="s">
        <v>4913</v>
      </c>
      <c r="I28" t="s">
        <v>4914</v>
      </c>
      <c r="J28" t="s">
        <v>4915</v>
      </c>
      <c r="K28" t="s">
        <v>4916</v>
      </c>
      <c r="L28" t="s">
        <v>4917</v>
      </c>
      <c r="M28" t="s">
        <v>4918</v>
      </c>
      <c r="N28" t="s">
        <v>4919</v>
      </c>
      <c r="O28" t="s">
        <v>4920</v>
      </c>
      <c r="P28" t="s">
        <v>50</v>
      </c>
      <c r="Q28" t="s">
        <v>93</v>
      </c>
      <c r="R28" t="s">
        <v>4921</v>
      </c>
    </row>
    <row r="29" spans="2:18" hidden="1">
      <c r="B29" t="s">
        <v>14</v>
      </c>
      <c r="C29" t="s">
        <v>16</v>
      </c>
      <c r="D29" t="s">
        <v>4860</v>
      </c>
      <c r="E29">
        <v>418</v>
      </c>
      <c r="F29">
        <v>1</v>
      </c>
      <c r="G29" t="s">
        <v>4922</v>
      </c>
      <c r="H29" t="s">
        <v>4923</v>
      </c>
      <c r="I29" t="s">
        <v>4924</v>
      </c>
      <c r="J29" t="s">
        <v>4925</v>
      </c>
      <c r="K29" t="s">
        <v>4926</v>
      </c>
      <c r="L29" t="s">
        <v>4927</v>
      </c>
      <c r="M29" t="s">
        <v>4928</v>
      </c>
      <c r="N29" t="s">
        <v>4929</v>
      </c>
      <c r="O29" t="s">
        <v>4930</v>
      </c>
      <c r="P29" t="s">
        <v>39</v>
      </c>
      <c r="Q29" t="s">
        <v>72</v>
      </c>
      <c r="R29" t="s">
        <v>73</v>
      </c>
    </row>
    <row r="30" spans="2:18" hidden="1">
      <c r="B30" t="s">
        <v>14</v>
      </c>
      <c r="C30" t="s">
        <v>16</v>
      </c>
      <c r="D30" t="s">
        <v>4860</v>
      </c>
      <c r="E30">
        <v>419</v>
      </c>
      <c r="F30">
        <v>1</v>
      </c>
      <c r="G30" t="s">
        <v>4931</v>
      </c>
      <c r="H30" t="s">
        <v>4932</v>
      </c>
      <c r="I30" t="s">
        <v>4933</v>
      </c>
      <c r="J30" t="s">
        <v>4934</v>
      </c>
      <c r="K30" t="s">
        <v>4935</v>
      </c>
      <c r="L30" t="s">
        <v>4936</v>
      </c>
      <c r="M30" t="s">
        <v>4937</v>
      </c>
      <c r="N30" t="s">
        <v>4938</v>
      </c>
      <c r="O30" t="s">
        <v>4939</v>
      </c>
      <c r="P30" t="s">
        <v>26</v>
      </c>
      <c r="Q30" t="s">
        <v>72</v>
      </c>
      <c r="R30" t="s">
        <v>221</v>
      </c>
    </row>
    <row r="31" spans="2:18" hidden="1">
      <c r="B31" t="s">
        <v>14</v>
      </c>
      <c r="C31" t="s">
        <v>16</v>
      </c>
      <c r="D31" t="s">
        <v>4860</v>
      </c>
      <c r="E31">
        <v>420</v>
      </c>
      <c r="F31">
        <v>1</v>
      </c>
      <c r="G31" t="s">
        <v>4940</v>
      </c>
      <c r="H31" t="s">
        <v>4941</v>
      </c>
      <c r="I31" t="s">
        <v>4942</v>
      </c>
      <c r="J31" t="s">
        <v>4943</v>
      </c>
      <c r="K31" t="s">
        <v>4944</v>
      </c>
      <c r="L31" t="s">
        <v>4945</v>
      </c>
      <c r="M31" t="s">
        <v>5058</v>
      </c>
      <c r="N31" t="s">
        <v>4947</v>
      </c>
      <c r="O31" t="s">
        <v>4948</v>
      </c>
      <c r="P31" t="s">
        <v>50</v>
      </c>
      <c r="Q31" t="s">
        <v>72</v>
      </c>
      <c r="R31" t="s">
        <v>73</v>
      </c>
    </row>
    <row r="32" spans="2:18" hidden="1">
      <c r="B32" t="s">
        <v>299</v>
      </c>
      <c r="C32" t="s">
        <v>106</v>
      </c>
      <c r="D32" t="s">
        <v>2530</v>
      </c>
      <c r="E32">
        <v>130</v>
      </c>
      <c r="F32">
        <v>1</v>
      </c>
      <c r="G32" t="s">
        <v>2598</v>
      </c>
      <c r="I32" t="s">
        <v>118</v>
      </c>
      <c r="P32" t="s">
        <v>119</v>
      </c>
      <c r="Q32" t="s">
        <v>387</v>
      </c>
      <c r="R32" t="s">
        <v>388</v>
      </c>
    </row>
    <row r="33" spans="2:18" hidden="1">
      <c r="B33" t="s">
        <v>14</v>
      </c>
      <c r="C33" t="s">
        <v>16</v>
      </c>
      <c r="D33" t="s">
        <v>2530</v>
      </c>
      <c r="E33">
        <v>121</v>
      </c>
      <c r="F33">
        <v>1</v>
      </c>
      <c r="G33" t="s">
        <v>5131</v>
      </c>
      <c r="H33" t="s">
        <v>2531</v>
      </c>
      <c r="I33" t="s">
        <v>2532</v>
      </c>
      <c r="J33" t="s">
        <v>2533</v>
      </c>
      <c r="K33" t="s">
        <v>2534</v>
      </c>
      <c r="L33" t="s">
        <v>2535</v>
      </c>
      <c r="M33" t="s">
        <v>2536</v>
      </c>
      <c r="N33" t="s">
        <v>2537</v>
      </c>
      <c r="O33" t="s">
        <v>2538</v>
      </c>
      <c r="P33" t="s">
        <v>39</v>
      </c>
      <c r="Q33" t="s">
        <v>2539</v>
      </c>
      <c r="R33" t="s">
        <v>1234</v>
      </c>
    </row>
    <row r="34" spans="2:18" hidden="1">
      <c r="B34" t="s">
        <v>14</v>
      </c>
      <c r="C34" t="s">
        <v>16</v>
      </c>
      <c r="D34" t="s">
        <v>2530</v>
      </c>
      <c r="E34">
        <v>122</v>
      </c>
      <c r="F34">
        <v>1</v>
      </c>
      <c r="G34" t="s">
        <v>2540</v>
      </c>
      <c r="H34" t="s">
        <v>2541</v>
      </c>
      <c r="I34" t="s">
        <v>5132</v>
      </c>
      <c r="J34" t="s">
        <v>2542</v>
      </c>
      <c r="K34" t="s">
        <v>2543</v>
      </c>
      <c r="L34" t="s">
        <v>2544</v>
      </c>
      <c r="M34" t="s">
        <v>2545</v>
      </c>
      <c r="N34" t="s">
        <v>2546</v>
      </c>
      <c r="O34" t="s">
        <v>2547</v>
      </c>
      <c r="P34" t="s">
        <v>26</v>
      </c>
      <c r="Q34" t="s">
        <v>61</v>
      </c>
      <c r="R34" t="s">
        <v>62</v>
      </c>
    </row>
    <row r="35" spans="2:18" hidden="1">
      <c r="B35" t="s">
        <v>14</v>
      </c>
      <c r="C35" t="s">
        <v>16</v>
      </c>
      <c r="D35" t="s">
        <v>2530</v>
      </c>
      <c r="E35">
        <v>123</v>
      </c>
      <c r="F35">
        <v>1</v>
      </c>
      <c r="G35" t="s">
        <v>2548</v>
      </c>
      <c r="H35" t="s">
        <v>236</v>
      </c>
      <c r="I35" t="s">
        <v>2549</v>
      </c>
      <c r="J35" t="s">
        <v>335</v>
      </c>
      <c r="K35" t="s">
        <v>2550</v>
      </c>
      <c r="L35" t="s">
        <v>2551</v>
      </c>
      <c r="M35" t="s">
        <v>2552</v>
      </c>
      <c r="N35" t="s">
        <v>733</v>
      </c>
      <c r="O35" t="s">
        <v>2553</v>
      </c>
      <c r="P35" t="s">
        <v>60</v>
      </c>
      <c r="Q35" t="s">
        <v>61</v>
      </c>
      <c r="R35" t="s">
        <v>62</v>
      </c>
    </row>
    <row r="36" spans="2:18" hidden="1">
      <c r="B36" t="s">
        <v>14</v>
      </c>
      <c r="C36" t="s">
        <v>16</v>
      </c>
      <c r="D36" t="s">
        <v>2530</v>
      </c>
      <c r="E36">
        <v>125</v>
      </c>
      <c r="F36">
        <v>1</v>
      </c>
      <c r="G36" t="s">
        <v>2559</v>
      </c>
      <c r="H36" t="s">
        <v>2560</v>
      </c>
      <c r="I36" t="s">
        <v>2561</v>
      </c>
      <c r="J36" t="s">
        <v>2562</v>
      </c>
      <c r="K36" t="s">
        <v>4973</v>
      </c>
      <c r="L36" t="s">
        <v>2563</v>
      </c>
      <c r="M36" t="s">
        <v>2564</v>
      </c>
      <c r="N36" t="s">
        <v>2565</v>
      </c>
      <c r="O36" t="s">
        <v>2566</v>
      </c>
      <c r="P36" t="s">
        <v>39</v>
      </c>
      <c r="Q36" t="s">
        <v>72</v>
      </c>
      <c r="R36" t="s">
        <v>83</v>
      </c>
    </row>
    <row r="37" spans="2:18" hidden="1">
      <c r="B37" t="s">
        <v>14</v>
      </c>
      <c r="C37" t="s">
        <v>16</v>
      </c>
      <c r="D37" t="s">
        <v>2530</v>
      </c>
      <c r="E37">
        <v>127</v>
      </c>
      <c r="F37">
        <v>1</v>
      </c>
      <c r="G37" t="s">
        <v>2575</v>
      </c>
      <c r="H37" t="s">
        <v>2576</v>
      </c>
      <c r="I37" t="s">
        <v>2577</v>
      </c>
      <c r="J37" t="s">
        <v>2578</v>
      </c>
      <c r="K37" t="s">
        <v>2579</v>
      </c>
      <c r="L37" t="s">
        <v>2580</v>
      </c>
      <c r="M37" t="s">
        <v>2581</v>
      </c>
      <c r="N37" t="s">
        <v>2582</v>
      </c>
      <c r="O37" t="s">
        <v>2583</v>
      </c>
      <c r="P37" t="s">
        <v>50</v>
      </c>
      <c r="Q37" t="s">
        <v>93</v>
      </c>
      <c r="R37" t="s">
        <v>338</v>
      </c>
    </row>
    <row r="38" spans="2:18" hidden="1">
      <c r="B38" t="s">
        <v>14</v>
      </c>
      <c r="C38" t="s">
        <v>16</v>
      </c>
      <c r="D38" t="s">
        <v>2530</v>
      </c>
      <c r="E38">
        <v>128</v>
      </c>
      <c r="F38">
        <v>1</v>
      </c>
      <c r="G38" t="s">
        <v>5134</v>
      </c>
      <c r="H38" t="s">
        <v>2584</v>
      </c>
      <c r="I38" t="s">
        <v>4975</v>
      </c>
      <c r="J38" t="s">
        <v>2585</v>
      </c>
      <c r="K38" t="s">
        <v>2586</v>
      </c>
      <c r="L38" t="s">
        <v>2587</v>
      </c>
      <c r="M38" t="s">
        <v>2588</v>
      </c>
      <c r="N38" t="s">
        <v>2589</v>
      </c>
      <c r="O38" t="s">
        <v>2590</v>
      </c>
      <c r="P38" t="s">
        <v>39</v>
      </c>
      <c r="Q38" t="s">
        <v>104</v>
      </c>
      <c r="R38" t="s">
        <v>105</v>
      </c>
    </row>
    <row r="39" spans="2:18">
      <c r="B39" t="s">
        <v>222</v>
      </c>
      <c r="C39" t="s">
        <v>16</v>
      </c>
      <c r="D39" t="s">
        <v>3052</v>
      </c>
      <c r="E39">
        <v>197</v>
      </c>
      <c r="F39">
        <v>1</v>
      </c>
      <c r="G39" t="s">
        <v>3100</v>
      </c>
      <c r="H39" t="s">
        <v>3101</v>
      </c>
      <c r="I39" t="s">
        <v>3102</v>
      </c>
      <c r="J39" t="s">
        <v>3103</v>
      </c>
      <c r="K39" t="s">
        <v>3104</v>
      </c>
      <c r="L39" t="s">
        <v>3105</v>
      </c>
      <c r="M39" t="s">
        <v>3106</v>
      </c>
      <c r="N39" t="s">
        <v>3107</v>
      </c>
      <c r="O39" t="s">
        <v>3108</v>
      </c>
      <c r="P39" t="s">
        <v>50</v>
      </c>
      <c r="Q39" t="s">
        <v>286</v>
      </c>
      <c r="R39" t="s">
        <v>287</v>
      </c>
    </row>
    <row r="40" spans="2:18">
      <c r="B40" t="s">
        <v>222</v>
      </c>
      <c r="C40" t="s">
        <v>16</v>
      </c>
      <c r="D40" t="s">
        <v>3542</v>
      </c>
      <c r="E40">
        <v>242</v>
      </c>
      <c r="F40">
        <v>1</v>
      </c>
      <c r="G40" t="s">
        <v>3552</v>
      </c>
      <c r="H40" t="s">
        <v>3553</v>
      </c>
      <c r="I40" t="s">
        <v>3554</v>
      </c>
      <c r="J40" t="s">
        <v>3555</v>
      </c>
      <c r="K40" t="s">
        <v>3556</v>
      </c>
      <c r="L40" t="s">
        <v>3557</v>
      </c>
      <c r="M40" t="s">
        <v>3558</v>
      </c>
      <c r="N40" t="s">
        <v>3559</v>
      </c>
      <c r="O40" t="s">
        <v>3560</v>
      </c>
      <c r="P40" t="s">
        <v>60</v>
      </c>
      <c r="Q40" t="s">
        <v>61</v>
      </c>
      <c r="R40" t="s">
        <v>267</v>
      </c>
    </row>
    <row r="41" spans="2:18">
      <c r="B41" t="s">
        <v>222</v>
      </c>
      <c r="C41" t="s">
        <v>16</v>
      </c>
      <c r="D41" t="s">
        <v>4716</v>
      </c>
      <c r="E41">
        <v>391</v>
      </c>
      <c r="F41">
        <v>1</v>
      </c>
      <c r="G41" t="s">
        <v>4717</v>
      </c>
      <c r="H41" t="s">
        <v>1919</v>
      </c>
      <c r="I41" t="s">
        <v>5189</v>
      </c>
      <c r="J41" t="s">
        <v>3412</v>
      </c>
      <c r="K41" t="s">
        <v>5190</v>
      </c>
      <c r="L41" t="s">
        <v>4720</v>
      </c>
      <c r="M41" t="s">
        <v>5191</v>
      </c>
      <c r="N41" t="s">
        <v>4722</v>
      </c>
      <c r="O41" t="s">
        <v>4723</v>
      </c>
      <c r="P41" t="s">
        <v>50</v>
      </c>
      <c r="Q41" t="s">
        <v>72</v>
      </c>
      <c r="R41" t="s">
        <v>1268</v>
      </c>
    </row>
    <row r="42" spans="2:18" hidden="1">
      <c r="B42" t="s">
        <v>299</v>
      </c>
      <c r="C42" t="s">
        <v>106</v>
      </c>
      <c r="D42" t="s">
        <v>2456</v>
      </c>
      <c r="E42">
        <v>120</v>
      </c>
      <c r="F42">
        <v>1</v>
      </c>
      <c r="G42" t="s">
        <v>4971</v>
      </c>
      <c r="I42" t="s">
        <v>118</v>
      </c>
      <c r="P42" t="s">
        <v>119</v>
      </c>
      <c r="Q42" t="s">
        <v>120</v>
      </c>
      <c r="R42" t="s">
        <v>121</v>
      </c>
    </row>
    <row r="43" spans="2:18" hidden="1">
      <c r="B43" t="s">
        <v>14</v>
      </c>
      <c r="C43" t="s">
        <v>16</v>
      </c>
      <c r="D43" t="s">
        <v>2456</v>
      </c>
      <c r="E43">
        <v>111</v>
      </c>
      <c r="F43">
        <v>1</v>
      </c>
      <c r="G43" t="s">
        <v>5130</v>
      </c>
      <c r="H43" t="s">
        <v>2457</v>
      </c>
      <c r="I43" t="s">
        <v>2458</v>
      </c>
      <c r="J43" t="s">
        <v>2459</v>
      </c>
      <c r="K43" t="s">
        <v>2460</v>
      </c>
      <c r="L43" t="s">
        <v>2461</v>
      </c>
      <c r="M43" t="s">
        <v>2462</v>
      </c>
      <c r="N43" t="s">
        <v>2463</v>
      </c>
      <c r="O43" t="s">
        <v>2464</v>
      </c>
      <c r="P43" t="s">
        <v>50</v>
      </c>
      <c r="Q43" t="s">
        <v>72</v>
      </c>
      <c r="R43" t="s">
        <v>151</v>
      </c>
    </row>
    <row r="44" spans="2:18" hidden="1">
      <c r="B44" t="s">
        <v>14</v>
      </c>
      <c r="C44" t="s">
        <v>16</v>
      </c>
      <c r="D44" t="s">
        <v>2456</v>
      </c>
      <c r="E44">
        <v>112</v>
      </c>
      <c r="F44">
        <v>1</v>
      </c>
      <c r="G44" t="s">
        <v>2465</v>
      </c>
      <c r="H44" t="s">
        <v>2466</v>
      </c>
      <c r="I44" t="s">
        <v>2467</v>
      </c>
      <c r="J44" t="s">
        <v>2468</v>
      </c>
      <c r="K44" t="s">
        <v>2469</v>
      </c>
      <c r="L44" t="s">
        <v>2470</v>
      </c>
      <c r="M44" t="s">
        <v>2471</v>
      </c>
      <c r="N44" t="s">
        <v>2472</v>
      </c>
      <c r="O44" t="s">
        <v>2473</v>
      </c>
      <c r="P44" t="s">
        <v>39</v>
      </c>
      <c r="Q44" t="s">
        <v>72</v>
      </c>
      <c r="R44" t="s">
        <v>73</v>
      </c>
    </row>
    <row r="45" spans="2:18" hidden="1">
      <c r="B45" t="s">
        <v>14</v>
      </c>
      <c r="C45" t="s">
        <v>16</v>
      </c>
      <c r="D45" t="s">
        <v>2456</v>
      </c>
      <c r="E45">
        <v>113</v>
      </c>
      <c r="F45">
        <v>1</v>
      </c>
      <c r="G45" t="s">
        <v>4956</v>
      </c>
      <c r="H45" t="s">
        <v>2474</v>
      </c>
      <c r="I45" t="s">
        <v>2475</v>
      </c>
      <c r="J45" t="s">
        <v>2476</v>
      </c>
      <c r="K45" t="s">
        <v>2477</v>
      </c>
      <c r="L45" t="s">
        <v>2478</v>
      </c>
      <c r="M45" t="s">
        <v>2479</v>
      </c>
      <c r="N45" t="s">
        <v>2480</v>
      </c>
      <c r="O45" t="s">
        <v>2481</v>
      </c>
      <c r="P45" t="s">
        <v>60</v>
      </c>
      <c r="Q45" t="s">
        <v>72</v>
      </c>
      <c r="R45" t="s">
        <v>151</v>
      </c>
    </row>
    <row r="46" spans="2:18" hidden="1">
      <c r="B46" t="s">
        <v>14</v>
      </c>
      <c r="C46" t="s">
        <v>16</v>
      </c>
      <c r="D46" t="s">
        <v>2456</v>
      </c>
      <c r="E46">
        <v>114</v>
      </c>
      <c r="F46">
        <v>1</v>
      </c>
      <c r="G46" t="s">
        <v>2482</v>
      </c>
      <c r="H46" t="s">
        <v>2483</v>
      </c>
      <c r="I46" t="s">
        <v>2484</v>
      </c>
      <c r="J46" t="s">
        <v>2485</v>
      </c>
      <c r="K46" t="s">
        <v>2486</v>
      </c>
      <c r="L46" t="s">
        <v>2487</v>
      </c>
      <c r="M46" t="s">
        <v>2488</v>
      </c>
      <c r="N46" t="s">
        <v>2489</v>
      </c>
      <c r="O46" t="s">
        <v>2490</v>
      </c>
      <c r="P46" t="s">
        <v>50</v>
      </c>
      <c r="Q46" t="s">
        <v>72</v>
      </c>
      <c r="R46" t="s">
        <v>151</v>
      </c>
    </row>
    <row r="47" spans="2:18" hidden="1">
      <c r="B47" t="s">
        <v>14</v>
      </c>
      <c r="C47" t="s">
        <v>16</v>
      </c>
      <c r="D47" t="s">
        <v>2456</v>
      </c>
      <c r="E47">
        <v>117</v>
      </c>
      <c r="F47">
        <v>1</v>
      </c>
      <c r="G47" t="s">
        <v>2503</v>
      </c>
      <c r="H47" t="s">
        <v>2504</v>
      </c>
      <c r="I47" t="s">
        <v>2505</v>
      </c>
      <c r="J47" t="s">
        <v>2506</v>
      </c>
      <c r="K47" t="s">
        <v>2507</v>
      </c>
      <c r="L47" t="s">
        <v>2508</v>
      </c>
      <c r="M47" t="s">
        <v>2509</v>
      </c>
      <c r="N47" t="s">
        <v>2510</v>
      </c>
      <c r="O47" t="s">
        <v>2511</v>
      </c>
      <c r="P47" t="s">
        <v>60</v>
      </c>
      <c r="Q47" t="s">
        <v>72</v>
      </c>
      <c r="R47" t="s">
        <v>221</v>
      </c>
    </row>
    <row r="48" spans="2:18" hidden="1">
      <c r="B48" t="s">
        <v>14</v>
      </c>
      <c r="C48" t="s">
        <v>106</v>
      </c>
      <c r="D48" t="s">
        <v>2456</v>
      </c>
      <c r="E48">
        <v>119</v>
      </c>
      <c r="F48">
        <v>1</v>
      </c>
      <c r="G48" t="s">
        <v>2521</v>
      </c>
      <c r="H48" t="s">
        <v>2522</v>
      </c>
      <c r="I48" t="s">
        <v>2523</v>
      </c>
      <c r="J48" t="s">
        <v>2524</v>
      </c>
      <c r="K48" t="s">
        <v>2525</v>
      </c>
      <c r="L48" t="s">
        <v>2526</v>
      </c>
      <c r="M48" t="s">
        <v>2527</v>
      </c>
      <c r="N48" t="s">
        <v>2528</v>
      </c>
      <c r="O48" t="s">
        <v>2529</v>
      </c>
      <c r="P48" t="s">
        <v>50</v>
      </c>
      <c r="Q48" t="s">
        <v>384</v>
      </c>
      <c r="R48" t="s">
        <v>385</v>
      </c>
    </row>
    <row r="49" spans="2:18">
      <c r="B49" t="s">
        <v>222</v>
      </c>
      <c r="C49" t="s">
        <v>16</v>
      </c>
      <c r="D49" t="s">
        <v>4716</v>
      </c>
      <c r="E49">
        <v>393</v>
      </c>
      <c r="F49">
        <v>1</v>
      </c>
      <c r="G49" t="s">
        <v>4733</v>
      </c>
      <c r="H49" t="s">
        <v>4734</v>
      </c>
      <c r="I49" t="s">
        <v>5196</v>
      </c>
      <c r="J49" t="s">
        <v>4736</v>
      </c>
      <c r="K49" t="s">
        <v>4737</v>
      </c>
      <c r="L49" t="s">
        <v>4738</v>
      </c>
      <c r="M49" t="s">
        <v>4739</v>
      </c>
      <c r="N49" t="s">
        <v>4740</v>
      </c>
      <c r="O49" t="s">
        <v>4741</v>
      </c>
      <c r="P49" t="s">
        <v>39</v>
      </c>
      <c r="Q49" t="s">
        <v>72</v>
      </c>
      <c r="R49" t="s">
        <v>1268</v>
      </c>
    </row>
    <row r="50" spans="2:18">
      <c r="B50" t="s">
        <v>222</v>
      </c>
      <c r="C50" t="s">
        <v>16</v>
      </c>
      <c r="D50" t="s">
        <v>211</v>
      </c>
      <c r="E50">
        <v>442</v>
      </c>
      <c r="F50">
        <v>1</v>
      </c>
      <c r="G50" t="s">
        <v>223</v>
      </c>
      <c r="H50" t="s">
        <v>224</v>
      </c>
      <c r="I50" t="s">
        <v>225</v>
      </c>
      <c r="J50" t="s">
        <v>226</v>
      </c>
      <c r="K50" t="s">
        <v>227</v>
      </c>
      <c r="L50" t="s">
        <v>228</v>
      </c>
      <c r="M50" t="s">
        <v>229</v>
      </c>
      <c r="N50" t="s">
        <v>230</v>
      </c>
      <c r="O50" t="s">
        <v>231</v>
      </c>
      <c r="P50" t="s">
        <v>50</v>
      </c>
      <c r="Q50" t="s">
        <v>72</v>
      </c>
      <c r="R50" t="s">
        <v>221</v>
      </c>
    </row>
    <row r="51" spans="2:18" hidden="1">
      <c r="B51" t="s">
        <v>299</v>
      </c>
      <c r="C51" t="s">
        <v>106</v>
      </c>
      <c r="D51" t="s">
        <v>2164</v>
      </c>
      <c r="E51">
        <v>80</v>
      </c>
      <c r="F51">
        <v>1</v>
      </c>
      <c r="G51" t="s">
        <v>2234</v>
      </c>
      <c r="I51" t="s">
        <v>118</v>
      </c>
      <c r="P51" t="s">
        <v>119</v>
      </c>
      <c r="Q51" t="s">
        <v>209</v>
      </c>
      <c r="R51" t="s">
        <v>977</v>
      </c>
    </row>
    <row r="52" spans="2:18" hidden="1">
      <c r="B52" t="s">
        <v>14</v>
      </c>
      <c r="C52" t="s">
        <v>16</v>
      </c>
      <c r="D52" t="s">
        <v>2164</v>
      </c>
      <c r="E52">
        <v>71</v>
      </c>
      <c r="F52">
        <v>1</v>
      </c>
      <c r="G52" t="s">
        <v>2165</v>
      </c>
      <c r="H52" t="s">
        <v>2166</v>
      </c>
      <c r="I52" t="s">
        <v>2167</v>
      </c>
      <c r="J52" t="s">
        <v>2168</v>
      </c>
      <c r="K52" t="s">
        <v>2169</v>
      </c>
      <c r="L52" t="s">
        <v>2170</v>
      </c>
      <c r="M52" t="s">
        <v>2171</v>
      </c>
      <c r="N52" t="s">
        <v>2172</v>
      </c>
      <c r="O52" t="s">
        <v>2173</v>
      </c>
      <c r="P52" t="s">
        <v>50</v>
      </c>
      <c r="Q52" t="s">
        <v>27</v>
      </c>
      <c r="R52" t="s">
        <v>28</v>
      </c>
    </row>
    <row r="53" spans="2:18" hidden="1">
      <c r="B53" t="s">
        <v>14</v>
      </c>
      <c r="C53" t="s">
        <v>16</v>
      </c>
      <c r="D53" t="s">
        <v>2164</v>
      </c>
      <c r="E53">
        <v>72</v>
      </c>
      <c r="F53">
        <v>1</v>
      </c>
      <c r="G53" t="s">
        <v>2174</v>
      </c>
      <c r="H53">
        <v>2</v>
      </c>
      <c r="I53" t="s">
        <v>2175</v>
      </c>
      <c r="J53">
        <v>3</v>
      </c>
      <c r="K53" t="s">
        <v>2175</v>
      </c>
      <c r="L53">
        <v>4</v>
      </c>
      <c r="M53" t="s">
        <v>2176</v>
      </c>
      <c r="N53">
        <v>5</v>
      </c>
      <c r="O53" t="s">
        <v>2177</v>
      </c>
      <c r="P53" t="s">
        <v>39</v>
      </c>
      <c r="Q53" t="s">
        <v>61</v>
      </c>
      <c r="R53" t="s">
        <v>267</v>
      </c>
    </row>
    <row r="54" spans="2:18" hidden="1">
      <c r="B54" t="s">
        <v>14</v>
      </c>
      <c r="C54" t="s">
        <v>16</v>
      </c>
      <c r="D54" t="s">
        <v>2164</v>
      </c>
      <c r="E54">
        <v>73</v>
      </c>
      <c r="F54">
        <v>1</v>
      </c>
      <c r="G54" t="s">
        <v>2178</v>
      </c>
      <c r="H54" t="s">
        <v>2179</v>
      </c>
      <c r="I54" t="s">
        <v>2180</v>
      </c>
      <c r="J54" t="s">
        <v>2181</v>
      </c>
      <c r="K54" t="s">
        <v>2182</v>
      </c>
      <c r="L54" t="s">
        <v>2183</v>
      </c>
      <c r="M54" t="s">
        <v>2184</v>
      </c>
      <c r="N54" t="s">
        <v>2185</v>
      </c>
      <c r="O54" t="s">
        <v>2186</v>
      </c>
      <c r="P54" t="s">
        <v>39</v>
      </c>
      <c r="Q54" t="s">
        <v>72</v>
      </c>
      <c r="R54" t="s">
        <v>73</v>
      </c>
    </row>
    <row r="55" spans="2:18" hidden="1">
      <c r="B55" t="s">
        <v>14</v>
      </c>
      <c r="C55" t="s">
        <v>16</v>
      </c>
      <c r="D55" t="s">
        <v>2164</v>
      </c>
      <c r="E55">
        <v>74</v>
      </c>
      <c r="F55">
        <v>1</v>
      </c>
      <c r="G55" t="s">
        <v>4952</v>
      </c>
      <c r="H55" t="s">
        <v>2187</v>
      </c>
      <c r="I55" t="s">
        <v>2188</v>
      </c>
      <c r="J55" t="s">
        <v>2189</v>
      </c>
      <c r="K55" t="s">
        <v>2190</v>
      </c>
      <c r="L55" t="s">
        <v>2191</v>
      </c>
      <c r="M55" t="s">
        <v>2192</v>
      </c>
      <c r="N55" t="s">
        <v>2193</v>
      </c>
      <c r="O55" t="s">
        <v>2194</v>
      </c>
      <c r="P55" t="s">
        <v>50</v>
      </c>
      <c r="Q55" t="s">
        <v>72</v>
      </c>
      <c r="R55" t="s">
        <v>83</v>
      </c>
    </row>
    <row r="56" spans="2:18" hidden="1">
      <c r="B56" t="s">
        <v>14</v>
      </c>
      <c r="C56" t="s">
        <v>16</v>
      </c>
      <c r="D56" t="s">
        <v>2164</v>
      </c>
      <c r="E56">
        <v>75</v>
      </c>
      <c r="F56">
        <v>1</v>
      </c>
      <c r="G56" t="s">
        <v>2195</v>
      </c>
      <c r="H56" t="s">
        <v>2196</v>
      </c>
      <c r="I56" t="s">
        <v>2197</v>
      </c>
      <c r="J56" t="s">
        <v>2198</v>
      </c>
      <c r="K56" t="s">
        <v>2199</v>
      </c>
      <c r="L56" t="s">
        <v>2200</v>
      </c>
      <c r="M56" t="s">
        <v>2201</v>
      </c>
      <c r="N56" t="s">
        <v>2202</v>
      </c>
      <c r="O56" t="s">
        <v>2203</v>
      </c>
      <c r="P56" t="s">
        <v>39</v>
      </c>
      <c r="Q56" t="s">
        <v>72</v>
      </c>
      <c r="R56" t="s">
        <v>221</v>
      </c>
    </row>
    <row r="57" spans="2:18" hidden="1">
      <c r="B57" t="s">
        <v>14</v>
      </c>
      <c r="C57" t="s">
        <v>16</v>
      </c>
      <c r="D57" t="s">
        <v>2164</v>
      </c>
      <c r="E57">
        <v>77</v>
      </c>
      <c r="F57">
        <v>1</v>
      </c>
      <c r="G57" t="s">
        <v>2210</v>
      </c>
      <c r="H57" t="s">
        <v>2211</v>
      </c>
      <c r="I57" t="s">
        <v>2212</v>
      </c>
      <c r="J57" t="s">
        <v>2213</v>
      </c>
      <c r="K57" t="s">
        <v>2214</v>
      </c>
      <c r="L57" t="s">
        <v>2215</v>
      </c>
      <c r="M57" t="s">
        <v>2216</v>
      </c>
      <c r="N57" t="s">
        <v>2217</v>
      </c>
      <c r="P57" t="s">
        <v>60</v>
      </c>
      <c r="Q57" t="s">
        <v>72</v>
      </c>
      <c r="R57" t="s">
        <v>221</v>
      </c>
    </row>
    <row r="58" spans="2:18" hidden="1">
      <c r="B58" t="s">
        <v>14</v>
      </c>
      <c r="C58" t="s">
        <v>16</v>
      </c>
      <c r="D58" t="s">
        <v>2164</v>
      </c>
      <c r="E58">
        <v>78</v>
      </c>
      <c r="F58">
        <v>1</v>
      </c>
      <c r="G58" t="s">
        <v>4968</v>
      </c>
      <c r="H58" t="s">
        <v>2218</v>
      </c>
      <c r="I58" t="s">
        <v>2219</v>
      </c>
      <c r="J58" t="s">
        <v>2220</v>
      </c>
      <c r="K58" t="s">
        <v>2221</v>
      </c>
      <c r="L58" t="s">
        <v>2222</v>
      </c>
      <c r="M58" t="s">
        <v>2223</v>
      </c>
      <c r="N58" t="s">
        <v>2224</v>
      </c>
      <c r="O58" t="s">
        <v>2225</v>
      </c>
      <c r="P58" t="s">
        <v>60</v>
      </c>
      <c r="Q58" t="s">
        <v>286</v>
      </c>
      <c r="R58" t="s">
        <v>287</v>
      </c>
    </row>
    <row r="59" spans="2:18">
      <c r="B59" t="s">
        <v>222</v>
      </c>
      <c r="C59" t="s">
        <v>16</v>
      </c>
      <c r="D59" t="s">
        <v>211</v>
      </c>
      <c r="E59">
        <v>444</v>
      </c>
      <c r="F59">
        <v>1</v>
      </c>
      <c r="G59" t="s">
        <v>241</v>
      </c>
      <c r="H59" t="s">
        <v>242</v>
      </c>
      <c r="I59" t="s">
        <v>243</v>
      </c>
      <c r="J59" t="s">
        <v>244</v>
      </c>
      <c r="K59" t="s">
        <v>245</v>
      </c>
      <c r="L59" t="s">
        <v>246</v>
      </c>
      <c r="M59" t="s">
        <v>247</v>
      </c>
      <c r="N59" t="s">
        <v>248</v>
      </c>
      <c r="O59" t="s">
        <v>249</v>
      </c>
      <c r="P59" t="s">
        <v>26</v>
      </c>
      <c r="Q59" t="s">
        <v>93</v>
      </c>
      <c r="R59" t="s">
        <v>94</v>
      </c>
    </row>
    <row r="60" spans="2:18" hidden="1">
      <c r="B60" t="s">
        <v>299</v>
      </c>
      <c r="C60" t="s">
        <v>106</v>
      </c>
      <c r="D60" t="s">
        <v>2378</v>
      </c>
      <c r="E60">
        <v>110</v>
      </c>
      <c r="F60">
        <v>1</v>
      </c>
      <c r="G60" t="s">
        <v>2455</v>
      </c>
      <c r="I60" t="s">
        <v>118</v>
      </c>
      <c r="P60" t="s">
        <v>119</v>
      </c>
      <c r="Q60" t="s">
        <v>387</v>
      </c>
      <c r="R60" t="s">
        <v>388</v>
      </c>
    </row>
    <row r="61" spans="2:18" hidden="1">
      <c r="B61" t="s">
        <v>14</v>
      </c>
      <c r="C61" t="s">
        <v>16</v>
      </c>
      <c r="D61" t="s">
        <v>2378</v>
      </c>
      <c r="E61">
        <v>101</v>
      </c>
      <c r="F61">
        <v>1</v>
      </c>
      <c r="G61" t="s">
        <v>2379</v>
      </c>
      <c r="H61" t="s">
        <v>2380</v>
      </c>
      <c r="I61" t="s">
        <v>2381</v>
      </c>
      <c r="J61" t="s">
        <v>2382</v>
      </c>
      <c r="K61" t="s">
        <v>2383</v>
      </c>
      <c r="L61" t="s">
        <v>2384</v>
      </c>
      <c r="M61" t="s">
        <v>2385</v>
      </c>
      <c r="N61" t="s">
        <v>2386</v>
      </c>
      <c r="O61" t="s">
        <v>4969</v>
      </c>
      <c r="P61" t="s">
        <v>26</v>
      </c>
      <c r="Q61" t="s">
        <v>27</v>
      </c>
      <c r="R61" t="s">
        <v>28</v>
      </c>
    </row>
    <row r="62" spans="2:18" hidden="1">
      <c r="B62" t="s">
        <v>14</v>
      </c>
      <c r="C62" t="s">
        <v>16</v>
      </c>
      <c r="D62" t="s">
        <v>2378</v>
      </c>
      <c r="E62">
        <v>102</v>
      </c>
      <c r="F62">
        <v>1</v>
      </c>
      <c r="G62" t="s">
        <v>2387</v>
      </c>
      <c r="H62" t="s">
        <v>2388</v>
      </c>
      <c r="I62" t="s">
        <v>2389</v>
      </c>
      <c r="J62" t="s">
        <v>2390</v>
      </c>
      <c r="K62" t="s">
        <v>2391</v>
      </c>
      <c r="L62" t="s">
        <v>2392</v>
      </c>
      <c r="M62" t="s">
        <v>2393</v>
      </c>
      <c r="N62" t="s">
        <v>2394</v>
      </c>
      <c r="O62" t="s">
        <v>2395</v>
      </c>
      <c r="P62" t="s">
        <v>26</v>
      </c>
      <c r="Q62" t="s">
        <v>61</v>
      </c>
      <c r="R62" t="s">
        <v>267</v>
      </c>
    </row>
    <row r="63" spans="2:18" hidden="1">
      <c r="B63" t="s">
        <v>14</v>
      </c>
      <c r="C63" t="s">
        <v>16</v>
      </c>
      <c r="D63" t="s">
        <v>2378</v>
      </c>
      <c r="E63">
        <v>103</v>
      </c>
      <c r="F63">
        <v>1</v>
      </c>
      <c r="G63" t="s">
        <v>2396</v>
      </c>
      <c r="H63" t="s">
        <v>2397</v>
      </c>
      <c r="I63" t="s">
        <v>2398</v>
      </c>
      <c r="J63" t="s">
        <v>2399</v>
      </c>
      <c r="K63" t="s">
        <v>2400</v>
      </c>
      <c r="L63" t="s">
        <v>2401</v>
      </c>
      <c r="M63" t="s">
        <v>2402</v>
      </c>
      <c r="N63" t="s">
        <v>2403</v>
      </c>
      <c r="O63" t="s">
        <v>2404</v>
      </c>
      <c r="P63" t="s">
        <v>60</v>
      </c>
      <c r="Q63" t="s">
        <v>72</v>
      </c>
      <c r="R63" t="s">
        <v>73</v>
      </c>
    </row>
    <row r="64" spans="2:18" hidden="1">
      <c r="B64" t="s">
        <v>14</v>
      </c>
      <c r="C64" t="s">
        <v>16</v>
      </c>
      <c r="D64" t="s">
        <v>2378</v>
      </c>
      <c r="E64">
        <v>104</v>
      </c>
      <c r="F64">
        <v>1</v>
      </c>
      <c r="G64" t="s">
        <v>2405</v>
      </c>
      <c r="H64" t="s">
        <v>2406</v>
      </c>
      <c r="I64" t="s">
        <v>2407</v>
      </c>
      <c r="J64" t="s">
        <v>2408</v>
      </c>
      <c r="K64" t="s">
        <v>2409</v>
      </c>
      <c r="L64" t="s">
        <v>2410</v>
      </c>
      <c r="M64" t="s">
        <v>2411</v>
      </c>
      <c r="N64" t="s">
        <v>2412</v>
      </c>
      <c r="O64" t="s">
        <v>2413</v>
      </c>
      <c r="P64" t="s">
        <v>39</v>
      </c>
      <c r="Q64" t="s">
        <v>72</v>
      </c>
      <c r="R64" t="s">
        <v>934</v>
      </c>
    </row>
    <row r="65" spans="2:18" hidden="1">
      <c r="B65" t="s">
        <v>14</v>
      </c>
      <c r="C65" t="s">
        <v>16</v>
      </c>
      <c r="D65" t="s">
        <v>2378</v>
      </c>
      <c r="E65">
        <v>105</v>
      </c>
      <c r="F65">
        <v>1</v>
      </c>
      <c r="G65" t="s">
        <v>2414</v>
      </c>
      <c r="H65" t="s">
        <v>2415</v>
      </c>
      <c r="I65" t="s">
        <v>2416</v>
      </c>
      <c r="J65" t="s">
        <v>2417</v>
      </c>
      <c r="K65" t="s">
        <v>2418</v>
      </c>
      <c r="L65" t="s">
        <v>2419</v>
      </c>
      <c r="M65" t="s">
        <v>2420</v>
      </c>
      <c r="N65" t="s">
        <v>2421</v>
      </c>
      <c r="O65" t="s">
        <v>2422</v>
      </c>
      <c r="P65" t="s">
        <v>26</v>
      </c>
      <c r="Q65" t="s">
        <v>93</v>
      </c>
      <c r="R65" t="s">
        <v>94</v>
      </c>
    </row>
    <row r="66" spans="2:18" hidden="1">
      <c r="B66" t="s">
        <v>14</v>
      </c>
      <c r="C66" t="s">
        <v>16</v>
      </c>
      <c r="D66" t="s">
        <v>2378</v>
      </c>
      <c r="E66">
        <v>106</v>
      </c>
      <c r="F66">
        <v>1</v>
      </c>
      <c r="G66" t="s">
        <v>2423</v>
      </c>
      <c r="H66" t="s">
        <v>2424</v>
      </c>
      <c r="I66" t="s">
        <v>2425</v>
      </c>
      <c r="J66" t="s">
        <v>2426</v>
      </c>
      <c r="K66" t="s">
        <v>2427</v>
      </c>
      <c r="L66" t="s">
        <v>2428</v>
      </c>
      <c r="M66" t="s">
        <v>2429</v>
      </c>
      <c r="N66" t="s">
        <v>2430</v>
      </c>
      <c r="O66" t="s">
        <v>2431</v>
      </c>
      <c r="P66" t="s">
        <v>50</v>
      </c>
      <c r="Q66" t="s">
        <v>104</v>
      </c>
      <c r="R66" t="s">
        <v>240</v>
      </c>
    </row>
    <row r="67" spans="2:18" hidden="1">
      <c r="B67" t="s">
        <v>14</v>
      </c>
      <c r="C67" t="s">
        <v>16</v>
      </c>
      <c r="D67" t="s">
        <v>2378</v>
      </c>
      <c r="E67">
        <v>107</v>
      </c>
      <c r="F67">
        <v>1</v>
      </c>
      <c r="G67" t="s">
        <v>2432</v>
      </c>
      <c r="H67" t="s">
        <v>2433</v>
      </c>
      <c r="I67" t="s">
        <v>2434</v>
      </c>
      <c r="J67" t="s">
        <v>2435</v>
      </c>
      <c r="K67" t="s">
        <v>2436</v>
      </c>
      <c r="L67" t="s">
        <v>2437</v>
      </c>
      <c r="M67" t="s">
        <v>4970</v>
      </c>
      <c r="N67" t="s">
        <v>2438</v>
      </c>
      <c r="O67" t="s">
        <v>2439</v>
      </c>
      <c r="P67" t="s">
        <v>50</v>
      </c>
      <c r="Q67" t="s">
        <v>104</v>
      </c>
      <c r="R67" t="s">
        <v>240</v>
      </c>
    </row>
    <row r="68" spans="2:18" hidden="1">
      <c r="B68" t="s">
        <v>14</v>
      </c>
      <c r="C68" t="s">
        <v>106</v>
      </c>
      <c r="D68" t="s">
        <v>2378</v>
      </c>
      <c r="E68">
        <v>109</v>
      </c>
      <c r="F68">
        <v>1</v>
      </c>
      <c r="G68" t="s">
        <v>2446</v>
      </c>
      <c r="H68" t="s">
        <v>2447</v>
      </c>
      <c r="I68" t="s">
        <v>2448</v>
      </c>
      <c r="J68" t="s">
        <v>2449</v>
      </c>
      <c r="K68" t="s">
        <v>2450</v>
      </c>
      <c r="L68" t="s">
        <v>2451</v>
      </c>
      <c r="M68" t="s">
        <v>2452</v>
      </c>
      <c r="N68" t="s">
        <v>2453</v>
      </c>
      <c r="O68" t="s">
        <v>2454</v>
      </c>
      <c r="P68" t="s">
        <v>60</v>
      </c>
      <c r="Q68" t="s">
        <v>115</v>
      </c>
      <c r="R68" t="s">
        <v>116</v>
      </c>
    </row>
    <row r="69" spans="2:18">
      <c r="B69" t="s">
        <v>222</v>
      </c>
      <c r="C69" t="s">
        <v>16</v>
      </c>
      <c r="D69" t="s">
        <v>478</v>
      </c>
      <c r="E69">
        <v>473</v>
      </c>
      <c r="F69">
        <v>1</v>
      </c>
      <c r="G69" t="s">
        <v>495</v>
      </c>
      <c r="H69" t="s">
        <v>496</v>
      </c>
      <c r="I69" t="s">
        <v>497</v>
      </c>
      <c r="J69" t="s">
        <v>498</v>
      </c>
      <c r="K69" t="s">
        <v>499</v>
      </c>
      <c r="L69" t="s">
        <v>500</v>
      </c>
      <c r="M69" t="s">
        <v>501</v>
      </c>
      <c r="N69" t="s">
        <v>502</v>
      </c>
      <c r="O69" t="s">
        <v>503</v>
      </c>
      <c r="P69" t="s">
        <v>60</v>
      </c>
      <c r="Q69" t="s">
        <v>61</v>
      </c>
      <c r="R69" t="s">
        <v>267</v>
      </c>
    </row>
    <row r="70" spans="2:18" hidden="1">
      <c r="B70" t="s">
        <v>299</v>
      </c>
      <c r="C70" t="s">
        <v>106</v>
      </c>
      <c r="D70" t="s">
        <v>1952</v>
      </c>
      <c r="E70">
        <v>50</v>
      </c>
      <c r="F70">
        <v>1</v>
      </c>
      <c r="G70" t="s">
        <v>2030</v>
      </c>
      <c r="I70" t="s">
        <v>118</v>
      </c>
      <c r="P70" t="s">
        <v>119</v>
      </c>
      <c r="Q70" t="s">
        <v>387</v>
      </c>
      <c r="R70" t="s">
        <v>726</v>
      </c>
    </row>
    <row r="71" spans="2:18" hidden="1">
      <c r="B71" t="s">
        <v>14</v>
      </c>
      <c r="C71" t="s">
        <v>389</v>
      </c>
      <c r="D71" t="s">
        <v>1952</v>
      </c>
      <c r="E71">
        <v>41</v>
      </c>
      <c r="F71">
        <v>1</v>
      </c>
      <c r="G71" t="s">
        <v>1953</v>
      </c>
      <c r="H71" t="s">
        <v>1954</v>
      </c>
      <c r="I71" t="s">
        <v>1955</v>
      </c>
      <c r="J71" t="s">
        <v>1956</v>
      </c>
      <c r="K71" t="s">
        <v>1957</v>
      </c>
      <c r="L71" t="s">
        <v>1958</v>
      </c>
      <c r="M71" t="s">
        <v>1959</v>
      </c>
      <c r="N71" t="s">
        <v>1960</v>
      </c>
      <c r="O71" t="s">
        <v>1961</v>
      </c>
      <c r="P71" t="s">
        <v>26</v>
      </c>
      <c r="Q71" t="s">
        <v>400</v>
      </c>
      <c r="R71" t="s">
        <v>401</v>
      </c>
    </row>
    <row r="72" spans="2:18" hidden="1">
      <c r="B72" t="s">
        <v>14</v>
      </c>
      <c r="C72" t="s">
        <v>16</v>
      </c>
      <c r="D72" t="s">
        <v>1952</v>
      </c>
      <c r="E72">
        <v>42</v>
      </c>
      <c r="F72">
        <v>1</v>
      </c>
      <c r="G72" t="s">
        <v>1962</v>
      </c>
      <c r="H72" t="s">
        <v>1963</v>
      </c>
      <c r="I72" t="s">
        <v>1964</v>
      </c>
      <c r="J72" t="s">
        <v>412</v>
      </c>
      <c r="K72" t="s">
        <v>1965</v>
      </c>
      <c r="L72" t="s">
        <v>1966</v>
      </c>
      <c r="M72" t="s">
        <v>1967</v>
      </c>
      <c r="N72" t="s">
        <v>418</v>
      </c>
      <c r="O72" t="s">
        <v>4963</v>
      </c>
      <c r="P72" t="s">
        <v>26</v>
      </c>
      <c r="Q72" t="s">
        <v>400</v>
      </c>
      <c r="R72" t="s">
        <v>401</v>
      </c>
    </row>
    <row r="73" spans="2:18" hidden="1">
      <c r="B73" t="s">
        <v>14</v>
      </c>
      <c r="C73" t="s">
        <v>16</v>
      </c>
      <c r="D73" t="s">
        <v>1952</v>
      </c>
      <c r="E73">
        <v>43</v>
      </c>
      <c r="F73">
        <v>1</v>
      </c>
      <c r="G73" t="s">
        <v>1968</v>
      </c>
      <c r="H73" t="s">
        <v>1969</v>
      </c>
      <c r="I73" t="s">
        <v>1970</v>
      </c>
      <c r="J73" t="s">
        <v>1971</v>
      </c>
      <c r="K73" t="s">
        <v>1972</v>
      </c>
      <c r="L73" t="s">
        <v>1973</v>
      </c>
      <c r="M73" t="s">
        <v>1974</v>
      </c>
      <c r="N73" t="s">
        <v>1975</v>
      </c>
      <c r="O73" t="s">
        <v>1976</v>
      </c>
      <c r="P73" t="s">
        <v>50</v>
      </c>
      <c r="R73" t="s">
        <v>83</v>
      </c>
    </row>
    <row r="74" spans="2:18" hidden="1">
      <c r="B74" t="s">
        <v>14</v>
      </c>
      <c r="C74" t="s">
        <v>16</v>
      </c>
      <c r="D74" t="s">
        <v>1952</v>
      </c>
      <c r="E74">
        <v>44</v>
      </c>
      <c r="F74">
        <v>1</v>
      </c>
      <c r="G74" t="s">
        <v>1977</v>
      </c>
      <c r="H74" t="s">
        <v>1978</v>
      </c>
      <c r="I74" t="s">
        <v>1979</v>
      </c>
      <c r="J74" t="s">
        <v>1980</v>
      </c>
      <c r="K74" t="s">
        <v>1981</v>
      </c>
      <c r="L74" t="s">
        <v>1982</v>
      </c>
      <c r="M74" t="s">
        <v>1983</v>
      </c>
      <c r="N74" t="s">
        <v>1984</v>
      </c>
      <c r="P74" t="s">
        <v>60</v>
      </c>
      <c r="Q74" t="s">
        <v>72</v>
      </c>
      <c r="R74" t="s">
        <v>83</v>
      </c>
    </row>
    <row r="75" spans="2:18" hidden="1">
      <c r="B75" t="s">
        <v>14</v>
      </c>
      <c r="C75" t="s">
        <v>16</v>
      </c>
      <c r="D75" t="s">
        <v>1952</v>
      </c>
      <c r="E75">
        <v>45</v>
      </c>
      <c r="F75">
        <v>1</v>
      </c>
      <c r="G75" t="s">
        <v>1985</v>
      </c>
      <c r="H75" t="s">
        <v>1986</v>
      </c>
      <c r="I75" t="s">
        <v>1987</v>
      </c>
      <c r="J75" t="s">
        <v>1988</v>
      </c>
      <c r="K75" t="s">
        <v>1989</v>
      </c>
      <c r="L75" t="s">
        <v>1990</v>
      </c>
      <c r="M75" t="s">
        <v>1991</v>
      </c>
      <c r="N75" t="s">
        <v>1992</v>
      </c>
      <c r="O75" t="s">
        <v>1993</v>
      </c>
      <c r="P75" t="s">
        <v>50</v>
      </c>
      <c r="Q75" t="s">
        <v>72</v>
      </c>
      <c r="R75" t="s">
        <v>73</v>
      </c>
    </row>
    <row r="76" spans="2:18" hidden="1">
      <c r="B76" t="s">
        <v>14</v>
      </c>
      <c r="C76" t="s">
        <v>16</v>
      </c>
      <c r="D76" t="s">
        <v>1952</v>
      </c>
      <c r="E76">
        <v>46</v>
      </c>
      <c r="F76">
        <v>1</v>
      </c>
      <c r="G76" t="s">
        <v>1994</v>
      </c>
      <c r="H76" t="s">
        <v>1995</v>
      </c>
      <c r="I76" t="s">
        <v>1996</v>
      </c>
      <c r="J76" t="s">
        <v>1997</v>
      </c>
      <c r="K76" t="s">
        <v>1998</v>
      </c>
      <c r="L76" t="s">
        <v>1999</v>
      </c>
      <c r="M76" t="s">
        <v>2000</v>
      </c>
      <c r="N76" t="s">
        <v>2001</v>
      </c>
      <c r="O76" t="s">
        <v>2002</v>
      </c>
      <c r="P76" t="s">
        <v>26</v>
      </c>
      <c r="Q76" t="s">
        <v>72</v>
      </c>
      <c r="R76" t="s">
        <v>83</v>
      </c>
    </row>
    <row r="77" spans="2:18" hidden="1">
      <c r="B77" t="s">
        <v>14</v>
      </c>
      <c r="C77" t="s">
        <v>16</v>
      </c>
      <c r="D77" t="s">
        <v>1952</v>
      </c>
      <c r="E77">
        <v>47</v>
      </c>
      <c r="F77">
        <v>1</v>
      </c>
      <c r="G77" t="s">
        <v>2003</v>
      </c>
      <c r="H77" t="s">
        <v>2004</v>
      </c>
      <c r="I77" t="s">
        <v>2005</v>
      </c>
      <c r="J77" t="s">
        <v>2006</v>
      </c>
      <c r="K77" t="s">
        <v>2007</v>
      </c>
      <c r="L77" t="s">
        <v>2008</v>
      </c>
      <c r="M77" t="s">
        <v>2009</v>
      </c>
      <c r="N77" t="s">
        <v>2010</v>
      </c>
      <c r="O77" t="s">
        <v>2011</v>
      </c>
      <c r="P77" t="s">
        <v>60</v>
      </c>
      <c r="Q77" t="s">
        <v>72</v>
      </c>
      <c r="R77" t="s">
        <v>221</v>
      </c>
    </row>
    <row r="78" spans="2:18" hidden="1">
      <c r="B78" t="s">
        <v>14</v>
      </c>
      <c r="C78" t="s">
        <v>16</v>
      </c>
      <c r="D78" t="s">
        <v>1952</v>
      </c>
      <c r="E78">
        <v>48</v>
      </c>
      <c r="F78">
        <v>1</v>
      </c>
      <c r="G78" t="s">
        <v>2012</v>
      </c>
      <c r="H78" t="s">
        <v>2013</v>
      </c>
      <c r="I78" t="s">
        <v>2014</v>
      </c>
      <c r="J78" t="s">
        <v>2015</v>
      </c>
      <c r="K78" t="s">
        <v>2016</v>
      </c>
      <c r="L78" t="s">
        <v>2017</v>
      </c>
      <c r="M78" t="s">
        <v>2018</v>
      </c>
      <c r="N78" t="s">
        <v>2019</v>
      </c>
      <c r="O78" t="s">
        <v>2020</v>
      </c>
      <c r="P78" t="s">
        <v>26</v>
      </c>
      <c r="Q78" t="s">
        <v>93</v>
      </c>
      <c r="R78" t="s">
        <v>536</v>
      </c>
    </row>
    <row r="79" spans="2:18" hidden="1">
      <c r="B79" t="s">
        <v>14</v>
      </c>
      <c r="C79" t="s">
        <v>106</v>
      </c>
      <c r="D79" t="s">
        <v>1952</v>
      </c>
      <c r="E79">
        <v>49</v>
      </c>
      <c r="F79">
        <v>1</v>
      </c>
      <c r="G79" t="s">
        <v>2021</v>
      </c>
      <c r="H79" t="s">
        <v>2022</v>
      </c>
      <c r="I79" t="s">
        <v>2023</v>
      </c>
      <c r="J79" t="s">
        <v>2024</v>
      </c>
      <c r="K79" t="s">
        <v>2025</v>
      </c>
      <c r="L79" t="s">
        <v>2026</v>
      </c>
      <c r="M79" t="s">
        <v>2027</v>
      </c>
      <c r="N79" t="s">
        <v>2028</v>
      </c>
      <c r="O79" t="s">
        <v>2029</v>
      </c>
      <c r="P79" t="s">
        <v>60</v>
      </c>
      <c r="Q79" t="s">
        <v>115</v>
      </c>
      <c r="R79" t="s">
        <v>116</v>
      </c>
    </row>
    <row r="80" spans="2:18" hidden="1">
      <c r="B80" t="s">
        <v>299</v>
      </c>
      <c r="C80" t="s">
        <v>106</v>
      </c>
      <c r="D80" t="s">
        <v>2031</v>
      </c>
      <c r="E80">
        <v>60</v>
      </c>
      <c r="F80">
        <v>1</v>
      </c>
      <c r="G80" t="s">
        <v>2093</v>
      </c>
      <c r="I80" t="s">
        <v>118</v>
      </c>
      <c r="P80" t="s">
        <v>119</v>
      </c>
      <c r="Q80" t="s">
        <v>387</v>
      </c>
      <c r="R80" t="s">
        <v>641</v>
      </c>
    </row>
    <row r="81" spans="2:18" hidden="1">
      <c r="B81" t="s">
        <v>14</v>
      </c>
      <c r="C81" t="s">
        <v>16</v>
      </c>
      <c r="D81" t="s">
        <v>2031</v>
      </c>
      <c r="E81">
        <v>51</v>
      </c>
      <c r="F81">
        <v>1</v>
      </c>
      <c r="G81" t="s">
        <v>5110</v>
      </c>
      <c r="H81" t="s">
        <v>2032</v>
      </c>
      <c r="I81" t="s">
        <v>5111</v>
      </c>
      <c r="J81" t="s">
        <v>2033</v>
      </c>
      <c r="K81" t="s">
        <v>4949</v>
      </c>
      <c r="L81" t="s">
        <v>2034</v>
      </c>
      <c r="M81" t="s">
        <v>5112</v>
      </c>
      <c r="N81" t="s">
        <v>2035</v>
      </c>
      <c r="O81" t="s">
        <v>5113</v>
      </c>
      <c r="P81" t="s">
        <v>50</v>
      </c>
      <c r="Q81" t="s">
        <v>27</v>
      </c>
      <c r="R81" t="s">
        <v>1234</v>
      </c>
    </row>
    <row r="82" spans="2:18" hidden="1">
      <c r="B82" t="s">
        <v>14</v>
      </c>
      <c r="C82" t="s">
        <v>16</v>
      </c>
      <c r="D82" t="s">
        <v>2031</v>
      </c>
      <c r="E82">
        <v>52</v>
      </c>
      <c r="F82">
        <v>1</v>
      </c>
      <c r="G82" t="s">
        <v>2036</v>
      </c>
      <c r="H82" t="s">
        <v>2037</v>
      </c>
      <c r="I82" t="s">
        <v>2038</v>
      </c>
      <c r="J82" t="s">
        <v>2039</v>
      </c>
      <c r="K82" t="s">
        <v>2040</v>
      </c>
      <c r="L82" t="s">
        <v>2041</v>
      </c>
      <c r="M82" t="s">
        <v>2042</v>
      </c>
      <c r="N82" t="s">
        <v>2043</v>
      </c>
      <c r="O82" t="s">
        <v>2044</v>
      </c>
      <c r="P82" t="s">
        <v>39</v>
      </c>
      <c r="Q82" t="s">
        <v>27</v>
      </c>
      <c r="R82" t="s">
        <v>132</v>
      </c>
    </row>
    <row r="83" spans="2:18" hidden="1">
      <c r="B83" t="s">
        <v>14</v>
      </c>
      <c r="C83" t="s">
        <v>16</v>
      </c>
      <c r="D83" t="s">
        <v>2031</v>
      </c>
      <c r="E83">
        <v>54</v>
      </c>
      <c r="F83">
        <v>1</v>
      </c>
      <c r="G83" t="s">
        <v>5114</v>
      </c>
      <c r="H83" t="s">
        <v>5115</v>
      </c>
      <c r="I83" t="s">
        <v>5116</v>
      </c>
      <c r="J83" t="s">
        <v>5117</v>
      </c>
      <c r="K83" t="s">
        <v>4964</v>
      </c>
      <c r="L83" t="s">
        <v>5118</v>
      </c>
      <c r="M83" t="s">
        <v>2053</v>
      </c>
      <c r="N83" t="s">
        <v>5119</v>
      </c>
      <c r="O83" t="s">
        <v>5120</v>
      </c>
      <c r="P83" t="s">
        <v>60</v>
      </c>
      <c r="Q83" t="s">
        <v>27</v>
      </c>
      <c r="R83" t="s">
        <v>1234</v>
      </c>
    </row>
    <row r="84" spans="2:18" hidden="1">
      <c r="B84" t="s">
        <v>14</v>
      </c>
      <c r="C84" t="s">
        <v>16</v>
      </c>
      <c r="D84" t="s">
        <v>2031</v>
      </c>
      <c r="E84">
        <v>55</v>
      </c>
      <c r="F84">
        <v>1</v>
      </c>
      <c r="G84" t="s">
        <v>5121</v>
      </c>
      <c r="H84" t="s">
        <v>2054</v>
      </c>
      <c r="I84" t="s">
        <v>2055</v>
      </c>
      <c r="J84" t="s">
        <v>2056</v>
      </c>
      <c r="K84" t="s">
        <v>2057</v>
      </c>
      <c r="L84" t="s">
        <v>2058</v>
      </c>
      <c r="M84" t="s">
        <v>2059</v>
      </c>
      <c r="N84" t="s">
        <v>2060</v>
      </c>
      <c r="O84" t="s">
        <v>5122</v>
      </c>
      <c r="P84" t="s">
        <v>60</v>
      </c>
      <c r="Q84" t="s">
        <v>27</v>
      </c>
      <c r="R84" t="s">
        <v>1234</v>
      </c>
    </row>
    <row r="85" spans="2:18" hidden="1">
      <c r="B85" t="s">
        <v>14</v>
      </c>
      <c r="C85" t="s">
        <v>16</v>
      </c>
      <c r="D85" t="s">
        <v>2031</v>
      </c>
      <c r="E85">
        <v>56</v>
      </c>
      <c r="F85">
        <v>1</v>
      </c>
      <c r="G85" t="s">
        <v>2061</v>
      </c>
      <c r="H85" t="s">
        <v>2062</v>
      </c>
      <c r="I85" t="s">
        <v>2063</v>
      </c>
      <c r="J85" t="s">
        <v>2064</v>
      </c>
      <c r="K85" t="s">
        <v>2065</v>
      </c>
      <c r="L85" t="s">
        <v>2066</v>
      </c>
      <c r="M85" t="s">
        <v>2067</v>
      </c>
      <c r="N85" t="s">
        <v>2068</v>
      </c>
      <c r="O85" t="s">
        <v>2069</v>
      </c>
      <c r="P85" t="s">
        <v>39</v>
      </c>
      <c r="Q85" t="s">
        <v>61</v>
      </c>
      <c r="R85" t="s">
        <v>62</v>
      </c>
    </row>
    <row r="86" spans="2:18" hidden="1">
      <c r="B86" t="s">
        <v>14</v>
      </c>
      <c r="C86" t="s">
        <v>16</v>
      </c>
      <c r="D86" t="s">
        <v>2031</v>
      </c>
      <c r="E86">
        <v>57</v>
      </c>
      <c r="F86">
        <v>1</v>
      </c>
      <c r="G86" t="s">
        <v>2070</v>
      </c>
      <c r="H86" t="s">
        <v>2071</v>
      </c>
      <c r="I86" t="s">
        <v>2072</v>
      </c>
      <c r="J86" t="s">
        <v>2073</v>
      </c>
      <c r="K86" t="s">
        <v>2074</v>
      </c>
      <c r="L86" t="s">
        <v>2075</v>
      </c>
      <c r="M86" t="s">
        <v>4965</v>
      </c>
      <c r="N86" t="s">
        <v>2076</v>
      </c>
      <c r="O86" t="s">
        <v>2077</v>
      </c>
      <c r="P86" t="s">
        <v>26</v>
      </c>
      <c r="Q86" t="s">
        <v>72</v>
      </c>
      <c r="R86" t="s">
        <v>83</v>
      </c>
    </row>
    <row r="87" spans="2:18" hidden="1">
      <c r="B87" t="s">
        <v>14</v>
      </c>
      <c r="C87" t="s">
        <v>16</v>
      </c>
      <c r="D87" t="s">
        <v>2031</v>
      </c>
      <c r="E87">
        <v>58</v>
      </c>
      <c r="F87">
        <v>1</v>
      </c>
      <c r="G87" t="s">
        <v>2078</v>
      </c>
      <c r="H87" t="s">
        <v>2079</v>
      </c>
      <c r="I87" t="s">
        <v>2080</v>
      </c>
      <c r="J87" t="s">
        <v>2081</v>
      </c>
      <c r="K87" t="s">
        <v>2082</v>
      </c>
      <c r="L87" t="s">
        <v>2083</v>
      </c>
      <c r="M87" t="s">
        <v>2084</v>
      </c>
      <c r="N87" t="s">
        <v>2085</v>
      </c>
      <c r="O87" t="s">
        <v>2086</v>
      </c>
      <c r="P87" t="s">
        <v>39</v>
      </c>
      <c r="Q87" t="s">
        <v>104</v>
      </c>
      <c r="R87" t="s">
        <v>105</v>
      </c>
    </row>
    <row r="88" spans="2:18">
      <c r="B88" t="s">
        <v>222</v>
      </c>
      <c r="C88" t="s">
        <v>16</v>
      </c>
      <c r="D88" t="s">
        <v>558</v>
      </c>
      <c r="E88">
        <v>484</v>
      </c>
      <c r="F88">
        <v>1</v>
      </c>
      <c r="G88" t="s">
        <v>586</v>
      </c>
      <c r="H88" t="s">
        <v>587</v>
      </c>
      <c r="I88" t="s">
        <v>588</v>
      </c>
      <c r="J88" t="s">
        <v>589</v>
      </c>
      <c r="K88" t="s">
        <v>590</v>
      </c>
      <c r="L88" t="s">
        <v>591</v>
      </c>
      <c r="M88" t="s">
        <v>592</v>
      </c>
      <c r="P88" t="s">
        <v>39</v>
      </c>
      <c r="Q88" t="s">
        <v>593</v>
      </c>
      <c r="R88" t="s">
        <v>73</v>
      </c>
    </row>
    <row r="89" spans="2:18">
      <c r="B89" t="s">
        <v>222</v>
      </c>
      <c r="C89" t="s">
        <v>16</v>
      </c>
      <c r="D89" t="s">
        <v>558</v>
      </c>
      <c r="E89">
        <v>486</v>
      </c>
      <c r="F89">
        <v>1</v>
      </c>
      <c r="G89" t="s">
        <v>5222</v>
      </c>
      <c r="H89" t="s">
        <v>604</v>
      </c>
      <c r="I89" t="s">
        <v>605</v>
      </c>
      <c r="J89" t="s">
        <v>606</v>
      </c>
      <c r="K89" t="s">
        <v>607</v>
      </c>
      <c r="L89" t="s">
        <v>608</v>
      </c>
      <c r="M89" t="s">
        <v>609</v>
      </c>
      <c r="N89" t="s">
        <v>610</v>
      </c>
      <c r="O89" t="s">
        <v>611</v>
      </c>
      <c r="P89" t="s">
        <v>60</v>
      </c>
      <c r="Q89" t="s">
        <v>72</v>
      </c>
      <c r="R89" t="s">
        <v>221</v>
      </c>
    </row>
    <row r="90" spans="2:18" hidden="1">
      <c r="B90" t="s">
        <v>299</v>
      </c>
      <c r="C90" t="s">
        <v>106</v>
      </c>
      <c r="D90" t="s">
        <v>2094</v>
      </c>
      <c r="E90">
        <v>70</v>
      </c>
      <c r="F90">
        <v>1</v>
      </c>
      <c r="G90" t="s">
        <v>2162</v>
      </c>
      <c r="I90" t="s">
        <v>2163</v>
      </c>
      <c r="P90" t="s">
        <v>119</v>
      </c>
      <c r="Q90" t="s">
        <v>811</v>
      </c>
      <c r="R90" t="s">
        <v>812</v>
      </c>
    </row>
    <row r="91" spans="2:18">
      <c r="B91" t="s">
        <v>222</v>
      </c>
      <c r="C91" t="s">
        <v>16</v>
      </c>
      <c r="D91" t="s">
        <v>1707</v>
      </c>
      <c r="E91">
        <v>621</v>
      </c>
      <c r="F91">
        <v>1</v>
      </c>
      <c r="G91" t="s">
        <v>1708</v>
      </c>
      <c r="H91" t="s">
        <v>1709</v>
      </c>
      <c r="I91" t="s">
        <v>1710</v>
      </c>
      <c r="J91" t="s">
        <v>1711</v>
      </c>
      <c r="K91" t="s">
        <v>1712</v>
      </c>
      <c r="L91" t="s">
        <v>1713</v>
      </c>
      <c r="M91" t="s">
        <v>1714</v>
      </c>
      <c r="N91" t="s">
        <v>1715</v>
      </c>
      <c r="O91" t="s">
        <v>1716</v>
      </c>
      <c r="P91" t="s">
        <v>50</v>
      </c>
      <c r="Q91" t="s">
        <v>72</v>
      </c>
      <c r="R91" t="s">
        <v>73</v>
      </c>
    </row>
    <row r="92" spans="2:18" hidden="1">
      <c r="B92" t="s">
        <v>14</v>
      </c>
      <c r="C92" t="s">
        <v>16</v>
      </c>
      <c r="D92" t="s">
        <v>2094</v>
      </c>
      <c r="E92">
        <v>63</v>
      </c>
      <c r="F92">
        <v>1</v>
      </c>
      <c r="G92" t="s">
        <v>2111</v>
      </c>
      <c r="H92" t="s">
        <v>2112</v>
      </c>
      <c r="I92" t="s">
        <v>2113</v>
      </c>
      <c r="J92" t="s">
        <v>2114</v>
      </c>
      <c r="K92" t="s">
        <v>2115</v>
      </c>
      <c r="L92" t="s">
        <v>2116</v>
      </c>
      <c r="M92" t="s">
        <v>2117</v>
      </c>
      <c r="N92" t="s">
        <v>2118</v>
      </c>
      <c r="O92" t="s">
        <v>2119</v>
      </c>
      <c r="P92" t="s">
        <v>39</v>
      </c>
      <c r="Q92" t="s">
        <v>61</v>
      </c>
      <c r="R92" t="s">
        <v>447</v>
      </c>
    </row>
    <row r="93" spans="2:18" hidden="1">
      <c r="B93" t="s">
        <v>14</v>
      </c>
      <c r="C93" t="s">
        <v>16</v>
      </c>
      <c r="D93" t="s">
        <v>2094</v>
      </c>
      <c r="E93">
        <v>64</v>
      </c>
      <c r="F93">
        <v>1</v>
      </c>
      <c r="G93" t="s">
        <v>2120</v>
      </c>
      <c r="H93" t="s">
        <v>2121</v>
      </c>
      <c r="I93" t="s">
        <v>2122</v>
      </c>
      <c r="J93" t="s">
        <v>2123</v>
      </c>
      <c r="K93" t="s">
        <v>2124</v>
      </c>
      <c r="L93" t="s">
        <v>2125</v>
      </c>
      <c r="M93" t="s">
        <v>2126</v>
      </c>
      <c r="N93" t="s">
        <v>2127</v>
      </c>
      <c r="O93" t="s">
        <v>2128</v>
      </c>
      <c r="P93" t="s">
        <v>26</v>
      </c>
      <c r="Q93" t="s">
        <v>72</v>
      </c>
      <c r="R93" t="s">
        <v>151</v>
      </c>
    </row>
    <row r="94" spans="2:18" hidden="1">
      <c r="B94" t="s">
        <v>14</v>
      </c>
      <c r="C94" t="s">
        <v>16</v>
      </c>
      <c r="D94" t="s">
        <v>2094</v>
      </c>
      <c r="E94">
        <v>65</v>
      </c>
      <c r="F94">
        <v>1</v>
      </c>
      <c r="G94" t="s">
        <v>2129</v>
      </c>
      <c r="H94" t="s">
        <v>2130</v>
      </c>
      <c r="I94" t="s">
        <v>2131</v>
      </c>
      <c r="J94" t="s">
        <v>2132</v>
      </c>
      <c r="K94" t="s">
        <v>2133</v>
      </c>
      <c r="L94" t="s">
        <v>2134</v>
      </c>
      <c r="M94" t="s">
        <v>2135</v>
      </c>
      <c r="N94" t="s">
        <v>2136</v>
      </c>
      <c r="O94" t="s">
        <v>2137</v>
      </c>
      <c r="P94" t="s">
        <v>50</v>
      </c>
      <c r="Q94" t="s">
        <v>72</v>
      </c>
      <c r="R94" t="s">
        <v>151</v>
      </c>
    </row>
    <row r="95" spans="2:18" hidden="1">
      <c r="B95" t="s">
        <v>14</v>
      </c>
      <c r="C95" t="s">
        <v>16</v>
      </c>
      <c r="D95" t="s">
        <v>2094</v>
      </c>
      <c r="E95">
        <v>66</v>
      </c>
      <c r="F95">
        <v>1</v>
      </c>
      <c r="G95" t="s">
        <v>4951</v>
      </c>
      <c r="H95">
        <v>4</v>
      </c>
      <c r="I95" t="s">
        <v>2138</v>
      </c>
      <c r="J95">
        <v>6</v>
      </c>
      <c r="K95" t="s">
        <v>2139</v>
      </c>
      <c r="L95">
        <v>5</v>
      </c>
      <c r="M95" t="s">
        <v>2140</v>
      </c>
      <c r="N95">
        <v>8</v>
      </c>
      <c r="O95" t="s">
        <v>2141</v>
      </c>
      <c r="P95" t="s">
        <v>26</v>
      </c>
      <c r="Q95" t="s">
        <v>61</v>
      </c>
      <c r="R95" t="s">
        <v>447</v>
      </c>
    </row>
    <row r="96" spans="2:18" hidden="1">
      <c r="B96" t="s">
        <v>14</v>
      </c>
      <c r="C96" t="s">
        <v>16</v>
      </c>
      <c r="D96" t="s">
        <v>2094</v>
      </c>
      <c r="E96">
        <v>68</v>
      </c>
      <c r="F96">
        <v>1</v>
      </c>
      <c r="G96" t="s">
        <v>2147</v>
      </c>
      <c r="H96" t="s">
        <v>2148</v>
      </c>
      <c r="I96" t="s">
        <v>2149</v>
      </c>
      <c r="J96" t="s">
        <v>2150</v>
      </c>
      <c r="K96" t="s">
        <v>2151</v>
      </c>
      <c r="L96" t="s">
        <v>2152</v>
      </c>
      <c r="M96" t="s">
        <v>2153</v>
      </c>
      <c r="N96" t="s">
        <v>2154</v>
      </c>
      <c r="O96" t="s">
        <v>2155</v>
      </c>
      <c r="P96" t="s">
        <v>60</v>
      </c>
      <c r="Q96" t="s">
        <v>93</v>
      </c>
      <c r="R96" t="s">
        <v>94</v>
      </c>
    </row>
    <row r="97" spans="2:18">
      <c r="B97" t="s">
        <v>801</v>
      </c>
      <c r="C97" t="s">
        <v>106</v>
      </c>
      <c r="D97" t="s">
        <v>727</v>
      </c>
      <c r="E97">
        <v>509</v>
      </c>
      <c r="F97">
        <v>1</v>
      </c>
      <c r="G97" t="s">
        <v>5226</v>
      </c>
      <c r="H97" t="s">
        <v>803</v>
      </c>
      <c r="I97" t="s">
        <v>804</v>
      </c>
      <c r="J97" t="s">
        <v>42</v>
      </c>
      <c r="K97" t="s">
        <v>805</v>
      </c>
      <c r="L97" t="s">
        <v>806</v>
      </c>
      <c r="M97" t="s">
        <v>807</v>
      </c>
      <c r="N97" t="s">
        <v>808</v>
      </c>
      <c r="O97" t="s">
        <v>5070</v>
      </c>
      <c r="P97" t="s">
        <v>39</v>
      </c>
      <c r="Q97" t="s">
        <v>115</v>
      </c>
      <c r="R97" t="s">
        <v>298</v>
      </c>
    </row>
    <row r="98" spans="2:18">
      <c r="B98" t="s">
        <v>1426</v>
      </c>
      <c r="C98" t="s">
        <v>16</v>
      </c>
      <c r="D98" t="s">
        <v>3198</v>
      </c>
      <c r="E98">
        <v>218</v>
      </c>
      <c r="F98">
        <v>1</v>
      </c>
      <c r="G98" t="s">
        <v>3253</v>
      </c>
      <c r="H98" t="s">
        <v>3254</v>
      </c>
      <c r="I98" t="s">
        <v>3255</v>
      </c>
      <c r="J98" t="s">
        <v>3256</v>
      </c>
      <c r="K98" t="s">
        <v>3257</v>
      </c>
      <c r="L98" t="s">
        <v>3258</v>
      </c>
      <c r="M98" t="s">
        <v>3259</v>
      </c>
      <c r="N98" t="s">
        <v>3260</v>
      </c>
      <c r="O98" t="s">
        <v>3261</v>
      </c>
      <c r="P98" t="s">
        <v>39</v>
      </c>
      <c r="Q98" t="s">
        <v>61</v>
      </c>
      <c r="R98" t="s">
        <v>62</v>
      </c>
    </row>
    <row r="99" spans="2:18" hidden="1">
      <c r="B99" t="s">
        <v>299</v>
      </c>
      <c r="C99" t="s">
        <v>106</v>
      </c>
      <c r="D99" t="s">
        <v>2235</v>
      </c>
      <c r="E99">
        <v>90</v>
      </c>
      <c r="F99">
        <v>1</v>
      </c>
      <c r="G99" t="s">
        <v>2297</v>
      </c>
      <c r="I99" t="s">
        <v>118</v>
      </c>
      <c r="P99" t="s">
        <v>119</v>
      </c>
      <c r="Q99" t="s">
        <v>120</v>
      </c>
      <c r="R99" t="s">
        <v>476</v>
      </c>
    </row>
    <row r="100" spans="2:18" hidden="1">
      <c r="B100" t="s">
        <v>14</v>
      </c>
      <c r="C100" t="s">
        <v>16</v>
      </c>
      <c r="D100" t="s">
        <v>2235</v>
      </c>
      <c r="E100">
        <v>81</v>
      </c>
      <c r="F100">
        <v>1</v>
      </c>
      <c r="G100" t="s">
        <v>2236</v>
      </c>
      <c r="H100" t="s">
        <v>2237</v>
      </c>
      <c r="I100" t="s">
        <v>2238</v>
      </c>
      <c r="J100" t="s">
        <v>2239</v>
      </c>
      <c r="K100" t="s">
        <v>2240</v>
      </c>
      <c r="L100" t="s">
        <v>2241</v>
      </c>
      <c r="M100" t="s">
        <v>2242</v>
      </c>
      <c r="N100" t="s">
        <v>2243</v>
      </c>
      <c r="O100" t="s">
        <v>2244</v>
      </c>
      <c r="P100" t="s">
        <v>50</v>
      </c>
      <c r="Q100" t="s">
        <v>104</v>
      </c>
      <c r="R100" t="s">
        <v>240</v>
      </c>
    </row>
    <row r="101" spans="2:18" hidden="1">
      <c r="B101" t="s">
        <v>14</v>
      </c>
      <c r="C101" t="s">
        <v>16</v>
      </c>
      <c r="D101" t="s">
        <v>2235</v>
      </c>
      <c r="E101">
        <v>82</v>
      </c>
      <c r="F101">
        <v>1</v>
      </c>
      <c r="G101" t="s">
        <v>5123</v>
      </c>
      <c r="H101" t="s">
        <v>2245</v>
      </c>
      <c r="I101" t="s">
        <v>5124</v>
      </c>
      <c r="J101" t="s">
        <v>2246</v>
      </c>
      <c r="K101" t="s">
        <v>5125</v>
      </c>
      <c r="L101" t="s">
        <v>2247</v>
      </c>
      <c r="M101" t="s">
        <v>5126</v>
      </c>
      <c r="N101" t="s">
        <v>2248</v>
      </c>
      <c r="O101" t="s">
        <v>2249</v>
      </c>
      <c r="P101" t="s">
        <v>50</v>
      </c>
      <c r="Q101" t="s">
        <v>61</v>
      </c>
      <c r="R101" t="s">
        <v>447</v>
      </c>
    </row>
    <row r="102" spans="2:18" hidden="1">
      <c r="B102" t="s">
        <v>14</v>
      </c>
      <c r="C102" t="s">
        <v>16</v>
      </c>
      <c r="D102" t="s">
        <v>2235</v>
      </c>
      <c r="E102">
        <v>84</v>
      </c>
      <c r="F102">
        <v>1</v>
      </c>
      <c r="G102" t="s">
        <v>2257</v>
      </c>
      <c r="H102" t="s">
        <v>2258</v>
      </c>
      <c r="I102" t="s">
        <v>2259</v>
      </c>
      <c r="J102" t="s">
        <v>2260</v>
      </c>
      <c r="K102" t="s">
        <v>2261</v>
      </c>
      <c r="L102" t="s">
        <v>2262</v>
      </c>
      <c r="M102" t="s">
        <v>2263</v>
      </c>
      <c r="N102" t="s">
        <v>2264</v>
      </c>
      <c r="O102" t="s">
        <v>2265</v>
      </c>
      <c r="P102" t="s">
        <v>39</v>
      </c>
      <c r="Q102" t="s">
        <v>93</v>
      </c>
      <c r="R102" t="s">
        <v>621</v>
      </c>
    </row>
    <row r="103" spans="2:18" hidden="1">
      <c r="B103" t="s">
        <v>14</v>
      </c>
      <c r="C103" t="s">
        <v>16</v>
      </c>
      <c r="D103" t="s">
        <v>2235</v>
      </c>
      <c r="E103">
        <v>87</v>
      </c>
      <c r="F103">
        <v>1</v>
      </c>
      <c r="G103" t="s">
        <v>2276</v>
      </c>
      <c r="H103" t="s">
        <v>5127</v>
      </c>
      <c r="I103" t="s">
        <v>2277</v>
      </c>
      <c r="J103" t="s">
        <v>5128</v>
      </c>
      <c r="K103" t="s">
        <v>4954</v>
      </c>
      <c r="L103" t="s">
        <v>2278</v>
      </c>
      <c r="M103" t="s">
        <v>2279</v>
      </c>
      <c r="N103" t="s">
        <v>2280</v>
      </c>
      <c r="O103" t="s">
        <v>2281</v>
      </c>
      <c r="P103" t="s">
        <v>26</v>
      </c>
      <c r="Q103" t="s">
        <v>93</v>
      </c>
      <c r="R103" t="s">
        <v>621</v>
      </c>
    </row>
    <row r="104" spans="2:18" hidden="1">
      <c r="B104" t="s">
        <v>14</v>
      </c>
      <c r="C104" t="s">
        <v>16</v>
      </c>
      <c r="D104" t="s">
        <v>2235</v>
      </c>
      <c r="E104">
        <v>88</v>
      </c>
      <c r="F104">
        <v>1</v>
      </c>
      <c r="G104" t="s">
        <v>2282</v>
      </c>
      <c r="H104" t="s">
        <v>2283</v>
      </c>
      <c r="I104" t="s">
        <v>2284</v>
      </c>
      <c r="J104" t="s">
        <v>2285</v>
      </c>
      <c r="K104" t="s">
        <v>2286</v>
      </c>
      <c r="L104" t="s">
        <v>2287</v>
      </c>
      <c r="M104" t="s">
        <v>2288</v>
      </c>
      <c r="N104" t="s">
        <v>5129</v>
      </c>
      <c r="O104" t="s">
        <v>2289</v>
      </c>
      <c r="P104" t="s">
        <v>39</v>
      </c>
      <c r="Q104" t="s">
        <v>93</v>
      </c>
      <c r="R104" t="s">
        <v>621</v>
      </c>
    </row>
    <row r="105" spans="2:18">
      <c r="B105" t="s">
        <v>1426</v>
      </c>
      <c r="C105" t="s">
        <v>16</v>
      </c>
      <c r="D105" t="s">
        <v>4788</v>
      </c>
      <c r="E105">
        <v>401</v>
      </c>
      <c r="F105">
        <v>1</v>
      </c>
      <c r="G105" t="s">
        <v>5200</v>
      </c>
      <c r="H105" t="s">
        <v>4790</v>
      </c>
      <c r="I105" t="s">
        <v>4791</v>
      </c>
      <c r="J105" t="s">
        <v>4792</v>
      </c>
      <c r="K105" t="s">
        <v>4793</v>
      </c>
      <c r="L105" t="s">
        <v>4794</v>
      </c>
      <c r="M105" t="s">
        <v>4795</v>
      </c>
      <c r="N105" t="s">
        <v>4796</v>
      </c>
      <c r="O105" t="s">
        <v>4797</v>
      </c>
      <c r="P105" t="s">
        <v>50</v>
      </c>
      <c r="Q105" t="s">
        <v>72</v>
      </c>
      <c r="R105" t="s">
        <v>73</v>
      </c>
    </row>
    <row r="106" spans="2:18">
      <c r="B106" t="s">
        <v>1426</v>
      </c>
      <c r="C106" t="s">
        <v>16</v>
      </c>
      <c r="D106" t="s">
        <v>1381</v>
      </c>
      <c r="E106">
        <v>586</v>
      </c>
      <c r="F106">
        <v>1</v>
      </c>
      <c r="G106" t="s">
        <v>1427</v>
      </c>
      <c r="H106" t="s">
        <v>1428</v>
      </c>
      <c r="I106" t="s">
        <v>1429</v>
      </c>
      <c r="J106" t="s">
        <v>1430</v>
      </c>
      <c r="K106" t="s">
        <v>1431</v>
      </c>
      <c r="L106" t="s">
        <v>1432</v>
      </c>
      <c r="M106" t="s">
        <v>1433</v>
      </c>
      <c r="N106" t="s">
        <v>1434</v>
      </c>
      <c r="O106" t="s">
        <v>1435</v>
      </c>
      <c r="P106" t="s">
        <v>39</v>
      </c>
      <c r="Q106" t="s">
        <v>104</v>
      </c>
      <c r="R106" t="s">
        <v>240</v>
      </c>
    </row>
    <row r="107" spans="2:18">
      <c r="B107" t="s">
        <v>288</v>
      </c>
      <c r="C107" t="s">
        <v>16</v>
      </c>
      <c r="D107" t="s">
        <v>2530</v>
      </c>
      <c r="E107">
        <v>124</v>
      </c>
      <c r="F107">
        <v>1</v>
      </c>
      <c r="G107" t="s">
        <v>2554</v>
      </c>
      <c r="H107" t="s">
        <v>1350</v>
      </c>
      <c r="I107" t="s">
        <v>2555</v>
      </c>
      <c r="J107" t="s">
        <v>234</v>
      </c>
      <c r="K107" t="s">
        <v>5133</v>
      </c>
      <c r="L107" t="s">
        <v>2556</v>
      </c>
      <c r="M107" t="s">
        <v>4972</v>
      </c>
      <c r="N107" t="s">
        <v>2557</v>
      </c>
      <c r="O107" t="s">
        <v>2558</v>
      </c>
      <c r="P107" t="s">
        <v>50</v>
      </c>
      <c r="Q107" t="s">
        <v>61</v>
      </c>
      <c r="R107" t="s">
        <v>62</v>
      </c>
    </row>
    <row r="108" spans="2:18">
      <c r="B108" t="s">
        <v>288</v>
      </c>
      <c r="C108" t="s">
        <v>106</v>
      </c>
      <c r="D108" t="s">
        <v>2164</v>
      </c>
      <c r="E108">
        <v>79</v>
      </c>
      <c r="F108">
        <v>1</v>
      </c>
      <c r="G108" t="s">
        <v>4953</v>
      </c>
      <c r="H108" t="s">
        <v>2226</v>
      </c>
      <c r="I108" t="s">
        <v>2227</v>
      </c>
      <c r="J108" t="s">
        <v>2228</v>
      </c>
      <c r="K108" t="s">
        <v>2229</v>
      </c>
      <c r="L108" t="s">
        <v>2230</v>
      </c>
      <c r="M108" t="s">
        <v>2231</v>
      </c>
      <c r="N108" t="s">
        <v>2232</v>
      </c>
      <c r="O108" t="s">
        <v>2233</v>
      </c>
      <c r="P108" t="s">
        <v>39</v>
      </c>
      <c r="Q108" t="s">
        <v>384</v>
      </c>
      <c r="R108" t="s">
        <v>1138</v>
      </c>
    </row>
    <row r="109" spans="2:18" hidden="1">
      <c r="B109" t="s">
        <v>299</v>
      </c>
      <c r="C109" t="s">
        <v>106</v>
      </c>
      <c r="D109" t="s">
        <v>2298</v>
      </c>
      <c r="E109">
        <v>100</v>
      </c>
      <c r="F109">
        <v>1</v>
      </c>
      <c r="G109" t="s">
        <v>2376</v>
      </c>
      <c r="I109" t="s">
        <v>2377</v>
      </c>
      <c r="P109" t="s">
        <v>119</v>
      </c>
      <c r="Q109" t="s">
        <v>811</v>
      </c>
      <c r="R109" t="s">
        <v>1300</v>
      </c>
    </row>
    <row r="110" spans="2:18" hidden="1">
      <c r="B110" t="s">
        <v>14</v>
      </c>
      <c r="C110" t="s">
        <v>16</v>
      </c>
      <c r="D110" t="s">
        <v>2298</v>
      </c>
      <c r="E110">
        <v>91</v>
      </c>
      <c r="F110">
        <v>1</v>
      </c>
      <c r="G110" t="s">
        <v>2299</v>
      </c>
      <c r="H110" t="s">
        <v>2300</v>
      </c>
      <c r="I110" t="s">
        <v>2301</v>
      </c>
      <c r="J110" t="s">
        <v>2302</v>
      </c>
      <c r="K110" t="s">
        <v>2303</v>
      </c>
      <c r="L110" t="s">
        <v>2304</v>
      </c>
      <c r="M110" t="s">
        <v>2305</v>
      </c>
      <c r="N110" t="s">
        <v>2306</v>
      </c>
      <c r="O110" t="s">
        <v>2307</v>
      </c>
      <c r="P110" t="s">
        <v>39</v>
      </c>
      <c r="Q110" t="s">
        <v>72</v>
      </c>
      <c r="R110" t="s">
        <v>73</v>
      </c>
    </row>
    <row r="111" spans="2:18" hidden="1">
      <c r="B111" t="s">
        <v>14</v>
      </c>
      <c r="C111" t="s">
        <v>16</v>
      </c>
      <c r="D111" t="s">
        <v>2298</v>
      </c>
      <c r="E111">
        <v>94</v>
      </c>
      <c r="F111">
        <v>1</v>
      </c>
      <c r="G111" t="s">
        <v>2326</v>
      </c>
      <c r="H111" t="s">
        <v>2327</v>
      </c>
      <c r="I111" t="s">
        <v>2328</v>
      </c>
      <c r="J111" t="s">
        <v>2329</v>
      </c>
      <c r="K111" t="s">
        <v>2330</v>
      </c>
      <c r="L111" t="s">
        <v>2331</v>
      </c>
      <c r="M111" t="s">
        <v>2332</v>
      </c>
      <c r="N111" t="s">
        <v>2333</v>
      </c>
      <c r="O111" t="s">
        <v>2334</v>
      </c>
      <c r="P111" t="s">
        <v>39</v>
      </c>
      <c r="Q111" t="s">
        <v>72</v>
      </c>
      <c r="R111" t="s">
        <v>73</v>
      </c>
    </row>
    <row r="112" spans="2:18" hidden="1">
      <c r="B112" t="s">
        <v>14</v>
      </c>
      <c r="C112" t="s">
        <v>16</v>
      </c>
      <c r="D112" t="s">
        <v>2298</v>
      </c>
      <c r="E112">
        <v>95</v>
      </c>
      <c r="F112">
        <v>1</v>
      </c>
      <c r="G112" t="s">
        <v>2335</v>
      </c>
      <c r="H112" t="s">
        <v>2336</v>
      </c>
      <c r="I112" t="s">
        <v>2337</v>
      </c>
      <c r="J112" t="s">
        <v>2338</v>
      </c>
      <c r="K112" t="s">
        <v>2339</v>
      </c>
      <c r="L112" t="s">
        <v>2340</v>
      </c>
      <c r="M112" t="s">
        <v>2341</v>
      </c>
      <c r="N112" t="s">
        <v>2342</v>
      </c>
      <c r="O112" t="s">
        <v>2343</v>
      </c>
      <c r="P112" t="s">
        <v>39</v>
      </c>
      <c r="Q112" t="s">
        <v>72</v>
      </c>
      <c r="R112" t="s">
        <v>73</v>
      </c>
    </row>
    <row r="113" spans="2:18" hidden="1">
      <c r="B113" t="s">
        <v>14</v>
      </c>
      <c r="C113" t="s">
        <v>16</v>
      </c>
      <c r="D113" t="s">
        <v>2298</v>
      </c>
      <c r="E113">
        <v>96</v>
      </c>
      <c r="F113">
        <v>1</v>
      </c>
      <c r="G113" t="s">
        <v>2344</v>
      </c>
      <c r="H113" t="s">
        <v>2345</v>
      </c>
      <c r="I113" t="s">
        <v>2346</v>
      </c>
      <c r="J113" t="s">
        <v>2347</v>
      </c>
      <c r="K113" t="s">
        <v>2348</v>
      </c>
      <c r="L113" t="s">
        <v>2349</v>
      </c>
      <c r="M113" t="s">
        <v>2350</v>
      </c>
      <c r="N113" t="s">
        <v>2351</v>
      </c>
      <c r="O113" t="s">
        <v>2352</v>
      </c>
      <c r="P113" t="s">
        <v>50</v>
      </c>
      <c r="Q113" t="s">
        <v>72</v>
      </c>
      <c r="R113" t="s">
        <v>83</v>
      </c>
    </row>
    <row r="114" spans="2:18" hidden="1">
      <c r="B114" t="s">
        <v>14</v>
      </c>
      <c r="C114" t="s">
        <v>16</v>
      </c>
      <c r="D114" t="s">
        <v>2298</v>
      </c>
      <c r="E114">
        <v>97</v>
      </c>
      <c r="F114">
        <v>1</v>
      </c>
      <c r="G114" t="s">
        <v>2353</v>
      </c>
      <c r="H114" t="s">
        <v>2354</v>
      </c>
      <c r="I114" t="s">
        <v>2355</v>
      </c>
      <c r="J114" t="s">
        <v>2356</v>
      </c>
      <c r="K114" t="s">
        <v>2357</v>
      </c>
      <c r="L114" t="s">
        <v>2358</v>
      </c>
      <c r="M114" t="s">
        <v>2359</v>
      </c>
      <c r="N114" t="s">
        <v>2360</v>
      </c>
      <c r="O114" t="s">
        <v>2361</v>
      </c>
      <c r="P114" t="s">
        <v>39</v>
      </c>
      <c r="Q114" t="s">
        <v>72</v>
      </c>
      <c r="R114" t="s">
        <v>83</v>
      </c>
    </row>
    <row r="115" spans="2:18" hidden="1">
      <c r="B115" t="s">
        <v>14</v>
      </c>
      <c r="C115" t="s">
        <v>16</v>
      </c>
      <c r="D115" t="s">
        <v>2298</v>
      </c>
      <c r="E115">
        <v>98</v>
      </c>
      <c r="F115">
        <v>1</v>
      </c>
      <c r="G115" t="s">
        <v>2362</v>
      </c>
      <c r="H115" t="s">
        <v>2363</v>
      </c>
      <c r="I115" t="s">
        <v>2364</v>
      </c>
      <c r="J115" t="s">
        <v>2365</v>
      </c>
      <c r="K115" t="s">
        <v>2366</v>
      </c>
      <c r="L115" t="s">
        <v>2367</v>
      </c>
      <c r="M115" t="s">
        <v>2368</v>
      </c>
      <c r="N115" t="s">
        <v>2369</v>
      </c>
      <c r="O115" t="s">
        <v>2370</v>
      </c>
      <c r="P115" t="s">
        <v>60</v>
      </c>
      <c r="Q115" t="s">
        <v>72</v>
      </c>
      <c r="R115" t="s">
        <v>221</v>
      </c>
    </row>
    <row r="116" spans="2:18">
      <c r="B116" t="s">
        <v>288</v>
      </c>
      <c r="C116" t="s">
        <v>106</v>
      </c>
      <c r="D116" t="s">
        <v>3457</v>
      </c>
      <c r="E116">
        <v>239</v>
      </c>
      <c r="F116">
        <v>1</v>
      </c>
      <c r="G116" t="s">
        <v>3531</v>
      </c>
      <c r="H116" t="s">
        <v>3532</v>
      </c>
      <c r="I116" t="s">
        <v>3533</v>
      </c>
      <c r="J116" t="s">
        <v>3534</v>
      </c>
      <c r="K116" t="s">
        <v>4990</v>
      </c>
      <c r="L116" t="s">
        <v>3536</v>
      </c>
      <c r="M116" t="s">
        <v>3537</v>
      </c>
      <c r="N116" t="s">
        <v>3538</v>
      </c>
      <c r="O116" t="s">
        <v>3539</v>
      </c>
      <c r="P116" t="s">
        <v>39</v>
      </c>
      <c r="Q116" t="s">
        <v>115</v>
      </c>
      <c r="R116" t="s">
        <v>298</v>
      </c>
    </row>
    <row r="117" spans="2:18">
      <c r="B117" t="s">
        <v>288</v>
      </c>
      <c r="C117" t="s">
        <v>106</v>
      </c>
      <c r="D117" t="s">
        <v>3542</v>
      </c>
      <c r="E117">
        <v>249</v>
      </c>
      <c r="F117">
        <v>1</v>
      </c>
      <c r="G117" t="s">
        <v>3612</v>
      </c>
      <c r="H117" t="s">
        <v>554</v>
      </c>
      <c r="I117" t="s">
        <v>3613</v>
      </c>
      <c r="J117" t="s">
        <v>3614</v>
      </c>
      <c r="K117" t="s">
        <v>4995</v>
      </c>
      <c r="L117" t="s">
        <v>3616</v>
      </c>
      <c r="M117" t="s">
        <v>3617</v>
      </c>
      <c r="N117" t="s">
        <v>3618</v>
      </c>
      <c r="O117" t="s">
        <v>4996</v>
      </c>
      <c r="P117" t="s">
        <v>50</v>
      </c>
      <c r="Q117" t="s">
        <v>115</v>
      </c>
      <c r="R117" t="s">
        <v>639</v>
      </c>
    </row>
    <row r="118" spans="2:18">
      <c r="B118" t="s">
        <v>288</v>
      </c>
      <c r="C118" t="s">
        <v>106</v>
      </c>
      <c r="D118" t="s">
        <v>4562</v>
      </c>
      <c r="E118">
        <v>379</v>
      </c>
      <c r="F118">
        <v>1</v>
      </c>
      <c r="G118" t="s">
        <v>4623</v>
      </c>
      <c r="H118" t="s">
        <v>4624</v>
      </c>
      <c r="I118" t="s">
        <v>4625</v>
      </c>
      <c r="J118" t="s">
        <v>4626</v>
      </c>
      <c r="K118" t="s">
        <v>4627</v>
      </c>
      <c r="L118" t="s">
        <v>4628</v>
      </c>
      <c r="M118" t="s">
        <v>4629</v>
      </c>
      <c r="N118" t="s">
        <v>4630</v>
      </c>
      <c r="O118" t="s">
        <v>5188</v>
      </c>
      <c r="P118" t="s">
        <v>50</v>
      </c>
      <c r="Q118" t="s">
        <v>115</v>
      </c>
      <c r="R118" t="s">
        <v>298</v>
      </c>
    </row>
    <row r="119" spans="2:18" hidden="1">
      <c r="B119" t="s">
        <v>299</v>
      </c>
      <c r="C119" t="s">
        <v>106</v>
      </c>
      <c r="D119" t="s">
        <v>2599</v>
      </c>
      <c r="E119">
        <v>140</v>
      </c>
      <c r="F119">
        <v>1</v>
      </c>
      <c r="G119" t="s">
        <v>2679</v>
      </c>
      <c r="I119" t="s">
        <v>118</v>
      </c>
      <c r="P119" t="s">
        <v>119</v>
      </c>
      <c r="Q119" t="s">
        <v>209</v>
      </c>
      <c r="R119" t="s">
        <v>210</v>
      </c>
    </row>
    <row r="120" spans="2:18" hidden="1">
      <c r="B120" t="s">
        <v>14</v>
      </c>
      <c r="C120" t="s">
        <v>16</v>
      </c>
      <c r="D120" t="s">
        <v>2599</v>
      </c>
      <c r="E120">
        <v>131</v>
      </c>
      <c r="F120">
        <v>1</v>
      </c>
      <c r="G120" t="s">
        <v>4976</v>
      </c>
      <c r="H120" t="s">
        <v>2600</v>
      </c>
      <c r="I120" t="s">
        <v>2601</v>
      </c>
      <c r="J120" t="s">
        <v>2602</v>
      </c>
      <c r="K120" t="s">
        <v>2603</v>
      </c>
      <c r="L120" t="s">
        <v>2604</v>
      </c>
      <c r="M120" t="s">
        <v>2605</v>
      </c>
      <c r="N120" t="s">
        <v>2606</v>
      </c>
      <c r="O120" t="s">
        <v>2607</v>
      </c>
      <c r="P120" t="s">
        <v>50</v>
      </c>
      <c r="Q120" t="s">
        <v>61</v>
      </c>
      <c r="R120" t="s">
        <v>267</v>
      </c>
    </row>
    <row r="121" spans="2:18" hidden="1">
      <c r="B121" t="s">
        <v>14</v>
      </c>
      <c r="C121" t="s">
        <v>16</v>
      </c>
      <c r="D121" t="s">
        <v>2599</v>
      </c>
      <c r="E121">
        <v>132</v>
      </c>
      <c r="F121">
        <v>1</v>
      </c>
      <c r="G121" t="s">
        <v>2608</v>
      </c>
      <c r="H121" t="s">
        <v>2609</v>
      </c>
      <c r="I121" t="s">
        <v>2610</v>
      </c>
      <c r="J121" t="s">
        <v>2611</v>
      </c>
      <c r="K121" t="s">
        <v>2612</v>
      </c>
      <c r="L121" t="s">
        <v>2613</v>
      </c>
      <c r="M121" t="s">
        <v>2614</v>
      </c>
      <c r="N121" t="s">
        <v>2615</v>
      </c>
      <c r="O121" t="s">
        <v>2616</v>
      </c>
      <c r="P121" t="s">
        <v>39</v>
      </c>
      <c r="Q121" t="s">
        <v>61</v>
      </c>
      <c r="R121" t="s">
        <v>267</v>
      </c>
    </row>
    <row r="122" spans="2:18" hidden="1">
      <c r="B122" t="s">
        <v>14</v>
      </c>
      <c r="C122" t="s">
        <v>16</v>
      </c>
      <c r="D122" t="s">
        <v>2599</v>
      </c>
      <c r="E122">
        <v>134</v>
      </c>
      <c r="F122">
        <v>1</v>
      </c>
      <c r="G122" t="s">
        <v>2626</v>
      </c>
      <c r="H122" t="s">
        <v>2627</v>
      </c>
      <c r="I122" t="s">
        <v>2628</v>
      </c>
      <c r="J122" t="s">
        <v>2629</v>
      </c>
      <c r="K122" t="s">
        <v>2630</v>
      </c>
      <c r="L122" t="s">
        <v>2631</v>
      </c>
      <c r="M122" t="s">
        <v>2632</v>
      </c>
      <c r="N122" t="s">
        <v>2633</v>
      </c>
      <c r="O122" t="s">
        <v>2634</v>
      </c>
      <c r="P122" t="s">
        <v>39</v>
      </c>
      <c r="Q122" t="s">
        <v>286</v>
      </c>
      <c r="R122" t="s">
        <v>2635</v>
      </c>
    </row>
    <row r="123" spans="2:18" hidden="1">
      <c r="B123" t="s">
        <v>14</v>
      </c>
      <c r="C123" t="s">
        <v>16</v>
      </c>
      <c r="D123" t="s">
        <v>2599</v>
      </c>
      <c r="E123">
        <v>135</v>
      </c>
      <c r="F123">
        <v>1</v>
      </c>
      <c r="G123" t="s">
        <v>2636</v>
      </c>
      <c r="H123" t="s">
        <v>2637</v>
      </c>
      <c r="I123" t="s">
        <v>2638</v>
      </c>
      <c r="J123" t="s">
        <v>2639</v>
      </c>
      <c r="K123" t="s">
        <v>2640</v>
      </c>
      <c r="L123" t="s">
        <v>2641</v>
      </c>
      <c r="M123" t="s">
        <v>2642</v>
      </c>
      <c r="N123" t="s">
        <v>2643</v>
      </c>
      <c r="O123" t="s">
        <v>2644</v>
      </c>
      <c r="P123" t="s">
        <v>39</v>
      </c>
      <c r="Q123" t="s">
        <v>72</v>
      </c>
      <c r="R123" t="s">
        <v>221</v>
      </c>
    </row>
    <row r="124" spans="2:18" hidden="1">
      <c r="B124" t="s">
        <v>14</v>
      </c>
      <c r="C124" t="s">
        <v>16</v>
      </c>
      <c r="D124" t="s">
        <v>2599</v>
      </c>
      <c r="E124">
        <v>136</v>
      </c>
      <c r="F124">
        <v>1</v>
      </c>
      <c r="G124" t="s">
        <v>2645</v>
      </c>
      <c r="H124" t="s">
        <v>2646</v>
      </c>
      <c r="I124" t="s">
        <v>2647</v>
      </c>
      <c r="J124" t="s">
        <v>2647</v>
      </c>
      <c r="K124" t="s">
        <v>2647</v>
      </c>
      <c r="L124" t="s">
        <v>2648</v>
      </c>
      <c r="M124" t="s">
        <v>2649</v>
      </c>
      <c r="N124" t="s">
        <v>2650</v>
      </c>
      <c r="O124" t="s">
        <v>2651</v>
      </c>
      <c r="P124" t="s">
        <v>50</v>
      </c>
      <c r="Q124" t="s">
        <v>286</v>
      </c>
      <c r="R124" t="s">
        <v>2635</v>
      </c>
    </row>
    <row r="125" spans="2:18" hidden="1">
      <c r="B125" t="s">
        <v>14</v>
      </c>
      <c r="C125" t="s">
        <v>16</v>
      </c>
      <c r="D125" t="s">
        <v>2599</v>
      </c>
      <c r="E125">
        <v>137</v>
      </c>
      <c r="F125">
        <v>1</v>
      </c>
      <c r="G125" t="s">
        <v>2652</v>
      </c>
      <c r="H125" t="s">
        <v>2653</v>
      </c>
      <c r="I125" t="s">
        <v>2654</v>
      </c>
      <c r="J125" t="s">
        <v>2655</v>
      </c>
      <c r="K125" t="s">
        <v>2656</v>
      </c>
      <c r="L125" t="s">
        <v>2657</v>
      </c>
      <c r="M125" t="s">
        <v>2658</v>
      </c>
      <c r="N125" t="s">
        <v>2659</v>
      </c>
      <c r="O125" t="s">
        <v>2660</v>
      </c>
      <c r="P125" t="s">
        <v>39</v>
      </c>
      <c r="Q125" t="s">
        <v>72</v>
      </c>
      <c r="R125" t="s">
        <v>221</v>
      </c>
    </row>
    <row r="126" spans="2:18" hidden="1">
      <c r="B126" t="s">
        <v>14</v>
      </c>
      <c r="C126" t="s">
        <v>16</v>
      </c>
      <c r="D126" t="s">
        <v>2599</v>
      </c>
      <c r="E126">
        <v>138</v>
      </c>
      <c r="F126">
        <v>1</v>
      </c>
      <c r="G126" t="s">
        <v>2661</v>
      </c>
      <c r="H126" t="s">
        <v>2662</v>
      </c>
      <c r="I126" t="s">
        <v>2663</v>
      </c>
      <c r="J126" t="s">
        <v>2664</v>
      </c>
      <c r="K126" t="s">
        <v>2665</v>
      </c>
      <c r="L126" t="s">
        <v>2666</v>
      </c>
      <c r="M126" t="s">
        <v>2667</v>
      </c>
      <c r="N126" t="s">
        <v>2668</v>
      </c>
      <c r="O126" t="s">
        <v>2669</v>
      </c>
      <c r="P126" t="s">
        <v>60</v>
      </c>
      <c r="Q126" t="s">
        <v>286</v>
      </c>
      <c r="R126" t="s">
        <v>287</v>
      </c>
    </row>
    <row r="127" spans="2:18" hidden="1">
      <c r="B127" t="s">
        <v>14</v>
      </c>
      <c r="C127" t="s">
        <v>106</v>
      </c>
      <c r="D127" t="s">
        <v>2599</v>
      </c>
      <c r="E127">
        <v>139</v>
      </c>
      <c r="F127">
        <v>1</v>
      </c>
      <c r="G127" t="s">
        <v>2670</v>
      </c>
      <c r="H127" t="s">
        <v>2671</v>
      </c>
      <c r="I127" t="s">
        <v>2672</v>
      </c>
      <c r="J127" t="s">
        <v>2673</v>
      </c>
      <c r="K127" t="s">
        <v>2674</v>
      </c>
      <c r="L127" t="s">
        <v>2675</v>
      </c>
      <c r="M127" t="s">
        <v>2676</v>
      </c>
      <c r="N127" t="s">
        <v>2677</v>
      </c>
      <c r="O127" t="s">
        <v>2678</v>
      </c>
      <c r="P127" t="s">
        <v>26</v>
      </c>
      <c r="Q127" t="s">
        <v>384</v>
      </c>
      <c r="R127" t="s">
        <v>385</v>
      </c>
    </row>
    <row r="128" spans="2:18">
      <c r="B128" t="s">
        <v>288</v>
      </c>
      <c r="C128" t="s">
        <v>106</v>
      </c>
      <c r="D128" t="s">
        <v>4788</v>
      </c>
      <c r="E128">
        <v>409</v>
      </c>
      <c r="F128">
        <v>1</v>
      </c>
      <c r="G128" t="s">
        <v>4849</v>
      </c>
      <c r="H128" t="s">
        <v>4850</v>
      </c>
      <c r="I128" t="s">
        <v>5055</v>
      </c>
      <c r="J128" t="s">
        <v>4852</v>
      </c>
      <c r="K128" t="s">
        <v>4853</v>
      </c>
      <c r="L128" t="s">
        <v>4854</v>
      </c>
      <c r="M128" t="s">
        <v>4855</v>
      </c>
      <c r="N128" t="s">
        <v>4856</v>
      </c>
      <c r="O128" t="s">
        <v>5056</v>
      </c>
      <c r="P128" t="s">
        <v>26</v>
      </c>
      <c r="Q128" t="s">
        <v>115</v>
      </c>
      <c r="R128" t="s">
        <v>639</v>
      </c>
    </row>
    <row r="129" spans="2:18" hidden="1">
      <c r="B129" t="s">
        <v>299</v>
      </c>
      <c r="C129" t="s">
        <v>106</v>
      </c>
      <c r="D129" t="s">
        <v>2680</v>
      </c>
      <c r="E129">
        <v>150</v>
      </c>
      <c r="F129">
        <v>1</v>
      </c>
      <c r="G129" t="s">
        <v>2758</v>
      </c>
      <c r="I129" t="s">
        <v>118</v>
      </c>
      <c r="P129" t="s">
        <v>119</v>
      </c>
      <c r="Q129" t="s">
        <v>811</v>
      </c>
      <c r="R129" t="s">
        <v>812</v>
      </c>
    </row>
    <row r="130" spans="2:18">
      <c r="B130" t="s">
        <v>288</v>
      </c>
      <c r="C130" t="s">
        <v>106</v>
      </c>
      <c r="D130" t="s">
        <v>211</v>
      </c>
      <c r="E130">
        <v>449</v>
      </c>
      <c r="F130">
        <v>1</v>
      </c>
      <c r="G130" t="s">
        <v>289</v>
      </c>
      <c r="H130" t="s">
        <v>290</v>
      </c>
      <c r="I130" t="s">
        <v>291</v>
      </c>
      <c r="J130" t="s">
        <v>292</v>
      </c>
      <c r="K130" t="s">
        <v>293</v>
      </c>
      <c r="L130" t="s">
        <v>294</v>
      </c>
      <c r="M130" t="s">
        <v>295</v>
      </c>
      <c r="N130" t="s">
        <v>296</v>
      </c>
      <c r="O130" t="s">
        <v>297</v>
      </c>
      <c r="P130" t="s">
        <v>39</v>
      </c>
      <c r="Q130" t="s">
        <v>115</v>
      </c>
      <c r="R130" t="s">
        <v>298</v>
      </c>
    </row>
    <row r="131" spans="2:18">
      <c r="B131" t="s">
        <v>288</v>
      </c>
      <c r="C131" t="s">
        <v>16</v>
      </c>
      <c r="D131" t="s">
        <v>390</v>
      </c>
      <c r="E131">
        <v>466</v>
      </c>
      <c r="F131">
        <v>1</v>
      </c>
      <c r="G131" t="s">
        <v>438</v>
      </c>
      <c r="H131" t="s">
        <v>439</v>
      </c>
      <c r="I131" t="s">
        <v>440</v>
      </c>
      <c r="J131" t="s">
        <v>441</v>
      </c>
      <c r="K131" t="s">
        <v>442</v>
      </c>
      <c r="L131" t="s">
        <v>443</v>
      </c>
      <c r="M131" t="s">
        <v>444</v>
      </c>
      <c r="N131" t="s">
        <v>445</v>
      </c>
      <c r="O131" t="s">
        <v>446</v>
      </c>
      <c r="P131" t="s">
        <v>50</v>
      </c>
      <c r="Q131" t="s">
        <v>61</v>
      </c>
      <c r="R131" t="s">
        <v>447</v>
      </c>
    </row>
    <row r="132" spans="2:18">
      <c r="B132" t="s">
        <v>288</v>
      </c>
      <c r="C132" t="s">
        <v>16</v>
      </c>
      <c r="D132" t="s">
        <v>478</v>
      </c>
      <c r="E132">
        <v>477</v>
      </c>
      <c r="F132">
        <v>1</v>
      </c>
      <c r="G132" t="s">
        <v>5221</v>
      </c>
      <c r="H132" t="s">
        <v>528</v>
      </c>
      <c r="I132" t="s">
        <v>529</v>
      </c>
      <c r="J132" t="s">
        <v>530</v>
      </c>
      <c r="K132" t="s">
        <v>531</v>
      </c>
      <c r="L132" t="s">
        <v>532</v>
      </c>
      <c r="M132" t="s">
        <v>533</v>
      </c>
      <c r="N132" t="s">
        <v>534</v>
      </c>
      <c r="O132" t="s">
        <v>535</v>
      </c>
      <c r="P132" t="s">
        <v>39</v>
      </c>
      <c r="Q132" t="s">
        <v>93</v>
      </c>
      <c r="R132" t="s">
        <v>536</v>
      </c>
    </row>
    <row r="133" spans="2:18" hidden="1">
      <c r="B133" t="s">
        <v>14</v>
      </c>
      <c r="C133" t="s">
        <v>16</v>
      </c>
      <c r="D133" t="s">
        <v>2680</v>
      </c>
      <c r="E133">
        <v>144</v>
      </c>
      <c r="F133">
        <v>1</v>
      </c>
      <c r="G133" t="s">
        <v>2708</v>
      </c>
      <c r="H133" t="s">
        <v>2709</v>
      </c>
      <c r="I133" t="s">
        <v>2710</v>
      </c>
      <c r="J133" t="s">
        <v>2711</v>
      </c>
      <c r="K133" t="s">
        <v>2712</v>
      </c>
      <c r="L133" t="s">
        <v>2713</v>
      </c>
      <c r="M133" t="s">
        <v>2714</v>
      </c>
      <c r="N133" t="s">
        <v>2715</v>
      </c>
      <c r="O133" t="s">
        <v>2716</v>
      </c>
      <c r="P133" t="s">
        <v>26</v>
      </c>
      <c r="Q133" t="s">
        <v>72</v>
      </c>
      <c r="R133" t="s">
        <v>221</v>
      </c>
    </row>
    <row r="134" spans="2:18" hidden="1">
      <c r="B134" t="s">
        <v>14</v>
      </c>
      <c r="C134" t="s">
        <v>16</v>
      </c>
      <c r="D134" t="s">
        <v>2680</v>
      </c>
      <c r="E134">
        <v>145</v>
      </c>
      <c r="F134">
        <v>1</v>
      </c>
      <c r="G134" t="s">
        <v>2717</v>
      </c>
      <c r="H134" t="s">
        <v>2718</v>
      </c>
      <c r="I134" t="s">
        <v>2719</v>
      </c>
      <c r="J134" t="s">
        <v>2720</v>
      </c>
      <c r="K134" t="s">
        <v>2721</v>
      </c>
      <c r="L134" t="s">
        <v>2722</v>
      </c>
      <c r="M134" t="s">
        <v>2723</v>
      </c>
      <c r="N134" t="s">
        <v>2724</v>
      </c>
      <c r="O134" t="s">
        <v>2725</v>
      </c>
      <c r="P134" t="s">
        <v>50</v>
      </c>
      <c r="Q134" t="s">
        <v>72</v>
      </c>
      <c r="R134" t="s">
        <v>221</v>
      </c>
    </row>
    <row r="135" spans="2:18" hidden="1">
      <c r="B135" t="s">
        <v>14</v>
      </c>
      <c r="C135" t="s">
        <v>16</v>
      </c>
      <c r="D135" t="s">
        <v>2680</v>
      </c>
      <c r="E135">
        <v>146</v>
      </c>
      <c r="F135">
        <v>1</v>
      </c>
      <c r="G135" t="s">
        <v>2726</v>
      </c>
      <c r="H135" t="s">
        <v>2727</v>
      </c>
      <c r="I135" t="s">
        <v>2728</v>
      </c>
      <c r="J135" t="s">
        <v>2729</v>
      </c>
      <c r="K135" t="s">
        <v>2730</v>
      </c>
      <c r="L135" t="s">
        <v>2731</v>
      </c>
      <c r="M135" t="s">
        <v>2732</v>
      </c>
      <c r="N135" t="s">
        <v>2733</v>
      </c>
      <c r="O135" t="s">
        <v>2734</v>
      </c>
      <c r="P135" t="s">
        <v>39</v>
      </c>
      <c r="Q135" t="s">
        <v>72</v>
      </c>
      <c r="R135" t="s">
        <v>83</v>
      </c>
    </row>
    <row r="136" spans="2:18" hidden="1">
      <c r="B136" t="s">
        <v>14</v>
      </c>
      <c r="C136" t="s">
        <v>16</v>
      </c>
      <c r="D136" t="s">
        <v>2680</v>
      </c>
      <c r="E136">
        <v>147</v>
      </c>
      <c r="F136">
        <v>1</v>
      </c>
      <c r="G136" t="s">
        <v>2735</v>
      </c>
      <c r="H136" t="s">
        <v>2736</v>
      </c>
      <c r="I136" t="s">
        <v>2737</v>
      </c>
      <c r="J136" t="s">
        <v>2738</v>
      </c>
      <c r="K136" t="s">
        <v>2739</v>
      </c>
      <c r="L136" t="s">
        <v>2740</v>
      </c>
      <c r="M136" t="s">
        <v>2741</v>
      </c>
      <c r="N136" t="s">
        <v>2742</v>
      </c>
      <c r="O136" t="s">
        <v>2743</v>
      </c>
      <c r="P136" t="s">
        <v>60</v>
      </c>
      <c r="Q136" t="s">
        <v>104</v>
      </c>
      <c r="R136" t="s">
        <v>2744</v>
      </c>
    </row>
    <row r="137" spans="2:18" hidden="1">
      <c r="B137" t="s">
        <v>14</v>
      </c>
      <c r="C137" t="s">
        <v>16</v>
      </c>
      <c r="D137" t="s">
        <v>2680</v>
      </c>
      <c r="E137">
        <v>148</v>
      </c>
      <c r="F137">
        <v>1</v>
      </c>
      <c r="G137" t="s">
        <v>2745</v>
      </c>
      <c r="H137" t="s">
        <v>2746</v>
      </c>
      <c r="I137" t="s">
        <v>5135</v>
      </c>
      <c r="J137" t="s">
        <v>2747</v>
      </c>
      <c r="K137" t="s">
        <v>5136</v>
      </c>
      <c r="L137" t="s">
        <v>2748</v>
      </c>
      <c r="M137" t="s">
        <v>5137</v>
      </c>
      <c r="N137" t="s">
        <v>2749</v>
      </c>
      <c r="O137" t="s">
        <v>5138</v>
      </c>
      <c r="P137" t="s">
        <v>26</v>
      </c>
      <c r="Q137" t="s">
        <v>104</v>
      </c>
      <c r="R137" t="s">
        <v>105</v>
      </c>
    </row>
    <row r="138" spans="2:18">
      <c r="B138" t="s">
        <v>288</v>
      </c>
      <c r="C138" t="s">
        <v>106</v>
      </c>
      <c r="D138" t="s">
        <v>478</v>
      </c>
      <c r="E138">
        <v>479</v>
      </c>
      <c r="F138">
        <v>1</v>
      </c>
      <c r="G138" t="s">
        <v>547</v>
      </c>
      <c r="H138" t="s">
        <v>548</v>
      </c>
      <c r="I138" t="s">
        <v>549</v>
      </c>
      <c r="J138" t="s">
        <v>550</v>
      </c>
      <c r="K138" t="s">
        <v>551</v>
      </c>
      <c r="L138" t="s">
        <v>552</v>
      </c>
      <c r="M138" t="s">
        <v>553</v>
      </c>
      <c r="N138" t="s">
        <v>554</v>
      </c>
      <c r="O138" t="s">
        <v>555</v>
      </c>
      <c r="P138" t="s">
        <v>50</v>
      </c>
      <c r="Q138" t="s">
        <v>384</v>
      </c>
      <c r="R138" t="s">
        <v>385</v>
      </c>
    </row>
    <row r="139" spans="2:18" hidden="1">
      <c r="B139" t="s">
        <v>299</v>
      </c>
      <c r="C139" t="s">
        <v>106</v>
      </c>
      <c r="D139" t="s">
        <v>2759</v>
      </c>
      <c r="E139">
        <v>160</v>
      </c>
      <c r="F139">
        <v>1</v>
      </c>
      <c r="G139" t="s">
        <v>2836</v>
      </c>
      <c r="I139" t="s">
        <v>118</v>
      </c>
      <c r="P139" t="s">
        <v>119</v>
      </c>
      <c r="Q139" t="s">
        <v>387</v>
      </c>
      <c r="R139" t="s">
        <v>388</v>
      </c>
    </row>
    <row r="140" spans="2:18" hidden="1">
      <c r="B140" t="s">
        <v>14</v>
      </c>
      <c r="C140" t="s">
        <v>389</v>
      </c>
      <c r="D140" t="s">
        <v>2759</v>
      </c>
      <c r="E140">
        <v>151</v>
      </c>
      <c r="F140">
        <v>1</v>
      </c>
      <c r="G140" t="s">
        <v>2760</v>
      </c>
      <c r="H140" t="s">
        <v>2761</v>
      </c>
      <c r="I140" t="s">
        <v>2762</v>
      </c>
      <c r="J140" t="s">
        <v>2763</v>
      </c>
      <c r="K140" t="s">
        <v>2764</v>
      </c>
      <c r="L140" t="s">
        <v>2765</v>
      </c>
      <c r="M140" t="s">
        <v>2766</v>
      </c>
      <c r="N140" t="s">
        <v>2767</v>
      </c>
      <c r="O140" t="s">
        <v>2768</v>
      </c>
      <c r="P140" t="s">
        <v>39</v>
      </c>
      <c r="Q140" t="s">
        <v>400</v>
      </c>
      <c r="R140" t="s">
        <v>2769</v>
      </c>
    </row>
    <row r="141" spans="2:18" hidden="1">
      <c r="B141" t="s">
        <v>14</v>
      </c>
      <c r="C141" t="s">
        <v>16</v>
      </c>
      <c r="D141" t="s">
        <v>2759</v>
      </c>
      <c r="E141">
        <v>152</v>
      </c>
      <c r="F141">
        <v>1</v>
      </c>
      <c r="G141" t="s">
        <v>2770</v>
      </c>
      <c r="H141" t="s">
        <v>2771</v>
      </c>
      <c r="I141" t="s">
        <v>2772</v>
      </c>
      <c r="J141" t="s">
        <v>2773</v>
      </c>
      <c r="K141" t="s">
        <v>2774</v>
      </c>
      <c r="L141" t="s">
        <v>2775</v>
      </c>
      <c r="M141" t="s">
        <v>2776</v>
      </c>
      <c r="N141" t="s">
        <v>2777</v>
      </c>
      <c r="O141" t="s">
        <v>2778</v>
      </c>
      <c r="P141" t="s">
        <v>60</v>
      </c>
      <c r="Q141" t="s">
        <v>400</v>
      </c>
      <c r="R141" t="s">
        <v>2779</v>
      </c>
    </row>
    <row r="142" spans="2:18" hidden="1">
      <c r="B142" t="s">
        <v>14</v>
      </c>
      <c r="C142" t="s">
        <v>16</v>
      </c>
      <c r="D142" t="s">
        <v>2759</v>
      </c>
      <c r="E142">
        <v>153</v>
      </c>
      <c r="F142">
        <v>1</v>
      </c>
      <c r="G142" t="s">
        <v>5139</v>
      </c>
      <c r="H142" t="s">
        <v>2780</v>
      </c>
      <c r="I142" t="s">
        <v>2781</v>
      </c>
      <c r="J142" t="s">
        <v>2782</v>
      </c>
      <c r="K142" t="s">
        <v>2783</v>
      </c>
      <c r="L142" t="s">
        <v>2784</v>
      </c>
      <c r="M142" t="s">
        <v>2785</v>
      </c>
      <c r="N142" t="s">
        <v>2786</v>
      </c>
      <c r="O142" t="s">
        <v>2787</v>
      </c>
      <c r="P142" t="s">
        <v>39</v>
      </c>
      <c r="Q142" t="s">
        <v>400</v>
      </c>
      <c r="R142" t="s">
        <v>2779</v>
      </c>
    </row>
    <row r="143" spans="2:18" hidden="1">
      <c r="B143" t="s">
        <v>14</v>
      </c>
      <c r="C143" t="s">
        <v>16</v>
      </c>
      <c r="D143" t="s">
        <v>2759</v>
      </c>
      <c r="E143">
        <v>155</v>
      </c>
      <c r="F143">
        <v>1</v>
      </c>
      <c r="G143" t="s">
        <v>2797</v>
      </c>
      <c r="H143" t="s">
        <v>2798</v>
      </c>
      <c r="I143" t="s">
        <v>2799</v>
      </c>
      <c r="J143" t="s">
        <v>2800</v>
      </c>
      <c r="K143" t="s">
        <v>2801</v>
      </c>
      <c r="L143" t="s">
        <v>2802</v>
      </c>
      <c r="M143" t="s">
        <v>2803</v>
      </c>
      <c r="N143" t="s">
        <v>2804</v>
      </c>
      <c r="O143" t="s">
        <v>2805</v>
      </c>
      <c r="P143" t="s">
        <v>26</v>
      </c>
      <c r="Q143" t="s">
        <v>93</v>
      </c>
      <c r="R143" t="s">
        <v>621</v>
      </c>
    </row>
    <row r="144" spans="2:18" hidden="1">
      <c r="B144" t="s">
        <v>14</v>
      </c>
      <c r="C144" t="s">
        <v>16</v>
      </c>
      <c r="D144" t="s">
        <v>2759</v>
      </c>
      <c r="E144">
        <v>156</v>
      </c>
      <c r="F144">
        <v>1</v>
      </c>
      <c r="G144" t="s">
        <v>2806</v>
      </c>
      <c r="H144" t="s">
        <v>2807</v>
      </c>
      <c r="I144" t="s">
        <v>2808</v>
      </c>
      <c r="J144" t="s">
        <v>2809</v>
      </c>
      <c r="K144" t="s">
        <v>2810</v>
      </c>
      <c r="L144" t="s">
        <v>2811</v>
      </c>
      <c r="M144" t="s">
        <v>2812</v>
      </c>
      <c r="N144" t="s">
        <v>2813</v>
      </c>
      <c r="O144" t="s">
        <v>2814</v>
      </c>
      <c r="P144" t="s">
        <v>26</v>
      </c>
      <c r="Q144" t="s">
        <v>104</v>
      </c>
      <c r="R144" t="s">
        <v>105</v>
      </c>
    </row>
    <row r="145" spans="2:18" hidden="1">
      <c r="B145" t="s">
        <v>14</v>
      </c>
      <c r="C145" t="s">
        <v>16</v>
      </c>
      <c r="D145" t="s">
        <v>2759</v>
      </c>
      <c r="E145">
        <v>158</v>
      </c>
      <c r="F145">
        <v>1</v>
      </c>
      <c r="G145" t="s">
        <v>2819</v>
      </c>
      <c r="H145" t="s">
        <v>2820</v>
      </c>
      <c r="I145" t="s">
        <v>2821</v>
      </c>
      <c r="J145" t="s">
        <v>2771</v>
      </c>
      <c r="K145" t="s">
        <v>2822</v>
      </c>
      <c r="L145" t="s">
        <v>2823</v>
      </c>
      <c r="M145" t="s">
        <v>2824</v>
      </c>
      <c r="N145" t="s">
        <v>2825</v>
      </c>
      <c r="O145" t="s">
        <v>2826</v>
      </c>
      <c r="P145" t="s">
        <v>60</v>
      </c>
      <c r="Q145" t="s">
        <v>104</v>
      </c>
      <c r="R145" t="s">
        <v>105</v>
      </c>
    </row>
    <row r="146" spans="2:18">
      <c r="B146" t="s">
        <v>288</v>
      </c>
      <c r="C146" t="s">
        <v>106</v>
      </c>
      <c r="D146" t="s">
        <v>558</v>
      </c>
      <c r="E146">
        <v>489</v>
      </c>
      <c r="F146">
        <v>1</v>
      </c>
      <c r="G146" t="s">
        <v>631</v>
      </c>
      <c r="H146" t="s">
        <v>349</v>
      </c>
      <c r="I146" t="s">
        <v>632</v>
      </c>
      <c r="J146" t="s">
        <v>633</v>
      </c>
      <c r="K146" t="s">
        <v>634</v>
      </c>
      <c r="L146" t="s">
        <v>635</v>
      </c>
      <c r="M146" t="s">
        <v>636</v>
      </c>
      <c r="N146" t="s">
        <v>637</v>
      </c>
      <c r="O146" t="s">
        <v>638</v>
      </c>
      <c r="P146" t="s">
        <v>39</v>
      </c>
      <c r="Q146" t="s">
        <v>115</v>
      </c>
      <c r="R146" t="s">
        <v>639</v>
      </c>
    </row>
    <row r="147" spans="2:18">
      <c r="B147" t="s">
        <v>288</v>
      </c>
      <c r="C147" t="s">
        <v>106</v>
      </c>
      <c r="D147" t="s">
        <v>896</v>
      </c>
      <c r="E147">
        <v>529</v>
      </c>
      <c r="F147">
        <v>1</v>
      </c>
      <c r="G147" t="s">
        <v>968</v>
      </c>
      <c r="H147" t="s">
        <v>443</v>
      </c>
      <c r="I147" t="s">
        <v>969</v>
      </c>
      <c r="J147" t="s">
        <v>970</v>
      </c>
      <c r="K147" t="s">
        <v>971</v>
      </c>
      <c r="L147" t="s">
        <v>972</v>
      </c>
      <c r="M147" t="s">
        <v>973</v>
      </c>
      <c r="N147" t="s">
        <v>974</v>
      </c>
      <c r="O147" t="s">
        <v>975</v>
      </c>
      <c r="P147" t="s">
        <v>39</v>
      </c>
      <c r="Q147" t="s">
        <v>115</v>
      </c>
      <c r="R147" t="s">
        <v>298</v>
      </c>
    </row>
    <row r="148" spans="2:18">
      <c r="B148" t="s">
        <v>288</v>
      </c>
      <c r="C148" t="s">
        <v>106</v>
      </c>
      <c r="D148" t="s">
        <v>1141</v>
      </c>
      <c r="E148">
        <v>559</v>
      </c>
      <c r="F148">
        <v>1</v>
      </c>
      <c r="G148" t="s">
        <v>1214</v>
      </c>
      <c r="H148" t="s">
        <v>1215</v>
      </c>
      <c r="I148" t="s">
        <v>1216</v>
      </c>
      <c r="J148" t="s">
        <v>1217</v>
      </c>
      <c r="K148" t="s">
        <v>1218</v>
      </c>
      <c r="L148" t="s">
        <v>1219</v>
      </c>
      <c r="M148" t="s">
        <v>1220</v>
      </c>
      <c r="N148" t="s">
        <v>1221</v>
      </c>
      <c r="O148" t="s">
        <v>1222</v>
      </c>
      <c r="P148" t="s">
        <v>50</v>
      </c>
      <c r="Q148" t="s">
        <v>115</v>
      </c>
      <c r="R148" t="s">
        <v>298</v>
      </c>
    </row>
    <row r="149" spans="2:18" hidden="1">
      <c r="B149" t="s">
        <v>299</v>
      </c>
      <c r="C149" t="s">
        <v>106</v>
      </c>
      <c r="D149" t="s">
        <v>2901</v>
      </c>
      <c r="E149">
        <v>180</v>
      </c>
      <c r="F149">
        <v>1</v>
      </c>
      <c r="G149" t="s">
        <v>2976</v>
      </c>
      <c r="I149" t="s">
        <v>118</v>
      </c>
      <c r="P149" t="s">
        <v>119</v>
      </c>
      <c r="Q149" t="s">
        <v>2977</v>
      </c>
      <c r="R149" t="s">
        <v>1300</v>
      </c>
    </row>
    <row r="150" spans="2:18" hidden="1">
      <c r="B150" t="s">
        <v>14</v>
      </c>
      <c r="C150" t="s">
        <v>16</v>
      </c>
      <c r="D150" t="s">
        <v>2901</v>
      </c>
      <c r="E150">
        <v>171</v>
      </c>
      <c r="F150">
        <v>1</v>
      </c>
      <c r="G150" t="s">
        <v>2902</v>
      </c>
      <c r="H150" t="s">
        <v>5149</v>
      </c>
      <c r="I150" t="s">
        <v>2903</v>
      </c>
      <c r="J150" t="s">
        <v>5150</v>
      </c>
      <c r="K150" t="s">
        <v>2904</v>
      </c>
      <c r="L150" t="s">
        <v>5151</v>
      </c>
      <c r="M150" t="s">
        <v>4979</v>
      </c>
      <c r="N150" t="s">
        <v>5152</v>
      </c>
      <c r="O150" t="s">
        <v>2905</v>
      </c>
      <c r="P150" t="s">
        <v>50</v>
      </c>
      <c r="Q150" t="s">
        <v>27</v>
      </c>
      <c r="R150" t="s">
        <v>132</v>
      </c>
    </row>
    <row r="151" spans="2:18" hidden="1">
      <c r="B151" t="s">
        <v>14</v>
      </c>
      <c r="C151" t="s">
        <v>16</v>
      </c>
      <c r="D151" t="s">
        <v>2901</v>
      </c>
      <c r="E151">
        <v>172</v>
      </c>
      <c r="F151">
        <v>1</v>
      </c>
      <c r="G151" t="s">
        <v>2906</v>
      </c>
      <c r="H151" t="s">
        <v>2907</v>
      </c>
      <c r="I151" t="s">
        <v>2908</v>
      </c>
      <c r="J151" t="s">
        <v>2909</v>
      </c>
      <c r="K151" t="s">
        <v>2910</v>
      </c>
      <c r="L151" t="s">
        <v>2911</v>
      </c>
      <c r="M151" t="s">
        <v>2912</v>
      </c>
      <c r="N151" t="s">
        <v>2913</v>
      </c>
      <c r="O151" t="s">
        <v>2914</v>
      </c>
      <c r="P151" t="s">
        <v>60</v>
      </c>
      <c r="Q151" t="s">
        <v>61</v>
      </c>
      <c r="R151" t="s">
        <v>447</v>
      </c>
    </row>
    <row r="152" spans="2:18" hidden="1">
      <c r="B152" t="s">
        <v>14</v>
      </c>
      <c r="C152" t="s">
        <v>16</v>
      </c>
      <c r="D152" t="s">
        <v>2901</v>
      </c>
      <c r="E152">
        <v>173</v>
      </c>
      <c r="F152">
        <v>1</v>
      </c>
      <c r="G152" t="s">
        <v>2915</v>
      </c>
      <c r="H152" t="s">
        <v>2916</v>
      </c>
      <c r="I152" t="s">
        <v>2917</v>
      </c>
      <c r="J152" t="s">
        <v>2918</v>
      </c>
      <c r="K152" t="s">
        <v>2919</v>
      </c>
      <c r="L152" t="s">
        <v>2920</v>
      </c>
      <c r="M152" t="s">
        <v>2921</v>
      </c>
      <c r="N152" t="s">
        <v>2922</v>
      </c>
      <c r="O152" t="s">
        <v>2923</v>
      </c>
      <c r="P152" t="s">
        <v>26</v>
      </c>
      <c r="Q152" t="s">
        <v>72</v>
      </c>
      <c r="R152" t="s">
        <v>83</v>
      </c>
    </row>
    <row r="153" spans="2:18" hidden="1">
      <c r="B153" t="s">
        <v>14</v>
      </c>
      <c r="C153" t="s">
        <v>16</v>
      </c>
      <c r="D153" t="s">
        <v>2901</v>
      </c>
      <c r="E153">
        <v>174</v>
      </c>
      <c r="F153">
        <v>1</v>
      </c>
      <c r="G153" t="s">
        <v>2924</v>
      </c>
      <c r="H153" t="s">
        <v>2925</v>
      </c>
      <c r="I153" t="s">
        <v>2926</v>
      </c>
      <c r="J153" t="s">
        <v>2927</v>
      </c>
      <c r="K153" t="s">
        <v>2928</v>
      </c>
      <c r="L153" t="s">
        <v>2929</v>
      </c>
      <c r="M153" t="s">
        <v>2930</v>
      </c>
      <c r="N153" t="s">
        <v>2931</v>
      </c>
      <c r="O153" t="s">
        <v>2932</v>
      </c>
      <c r="P153" t="s">
        <v>26</v>
      </c>
      <c r="Q153" t="s">
        <v>72</v>
      </c>
      <c r="R153" t="s">
        <v>934</v>
      </c>
    </row>
    <row r="154" spans="2:18" hidden="1">
      <c r="B154" t="s">
        <v>14</v>
      </c>
      <c r="C154" t="s">
        <v>16</v>
      </c>
      <c r="D154" t="s">
        <v>2901</v>
      </c>
      <c r="E154">
        <v>175</v>
      </c>
      <c r="F154">
        <v>1</v>
      </c>
      <c r="G154" t="s">
        <v>2933</v>
      </c>
      <c r="H154" t="s">
        <v>2934</v>
      </c>
      <c r="I154" t="s">
        <v>2935</v>
      </c>
      <c r="J154" t="s">
        <v>2936</v>
      </c>
      <c r="K154" t="s">
        <v>2937</v>
      </c>
      <c r="L154" t="s">
        <v>2938</v>
      </c>
      <c r="M154" t="s">
        <v>2939</v>
      </c>
      <c r="N154" t="s">
        <v>2940</v>
      </c>
      <c r="O154" t="s">
        <v>2941</v>
      </c>
      <c r="P154" t="s">
        <v>39</v>
      </c>
      <c r="Q154" t="s">
        <v>72</v>
      </c>
      <c r="R154" t="s">
        <v>934</v>
      </c>
    </row>
    <row r="155" spans="2:18" hidden="1">
      <c r="B155" t="s">
        <v>14</v>
      </c>
      <c r="C155" t="s">
        <v>16</v>
      </c>
      <c r="D155" t="s">
        <v>2901</v>
      </c>
      <c r="E155">
        <v>176</v>
      </c>
      <c r="F155">
        <v>1</v>
      </c>
      <c r="G155" t="s">
        <v>2942</v>
      </c>
      <c r="H155" t="s">
        <v>2943</v>
      </c>
      <c r="I155" t="s">
        <v>2944</v>
      </c>
      <c r="J155" t="s">
        <v>2945</v>
      </c>
      <c r="K155" t="s">
        <v>2946</v>
      </c>
      <c r="L155" t="s">
        <v>2947</v>
      </c>
      <c r="M155" t="s">
        <v>2948</v>
      </c>
      <c r="N155" t="s">
        <v>2949</v>
      </c>
      <c r="O155" t="s">
        <v>2950</v>
      </c>
      <c r="P155" t="s">
        <v>60</v>
      </c>
      <c r="Q155" t="s">
        <v>72</v>
      </c>
      <c r="R155" t="s">
        <v>934</v>
      </c>
    </row>
    <row r="156" spans="2:18" hidden="1">
      <c r="B156" t="s">
        <v>14</v>
      </c>
      <c r="C156" t="s">
        <v>16</v>
      </c>
      <c r="D156" t="s">
        <v>2901</v>
      </c>
      <c r="E156">
        <v>177</v>
      </c>
      <c r="F156">
        <v>1</v>
      </c>
      <c r="G156" t="s">
        <v>2951</v>
      </c>
      <c r="H156" t="s">
        <v>2952</v>
      </c>
      <c r="I156" t="s">
        <v>2953</v>
      </c>
      <c r="J156" t="s">
        <v>2954</v>
      </c>
      <c r="K156" t="s">
        <v>2955</v>
      </c>
      <c r="L156" t="s">
        <v>2956</v>
      </c>
      <c r="M156" t="s">
        <v>2957</v>
      </c>
      <c r="N156" t="s">
        <v>2958</v>
      </c>
      <c r="O156" t="s">
        <v>2959</v>
      </c>
      <c r="P156" t="s">
        <v>50</v>
      </c>
      <c r="Q156" t="s">
        <v>72</v>
      </c>
      <c r="R156" t="s">
        <v>934</v>
      </c>
    </row>
    <row r="157" spans="2:18" hidden="1">
      <c r="B157" t="s">
        <v>14</v>
      </c>
      <c r="C157" t="s">
        <v>16</v>
      </c>
      <c r="D157" t="s">
        <v>2901</v>
      </c>
      <c r="E157">
        <v>178</v>
      </c>
      <c r="F157">
        <v>1</v>
      </c>
      <c r="G157" t="s">
        <v>2960</v>
      </c>
      <c r="H157" t="s">
        <v>2961</v>
      </c>
      <c r="I157" t="s">
        <v>2962</v>
      </c>
      <c r="J157" t="s">
        <v>2963</v>
      </c>
      <c r="K157" t="s">
        <v>2964</v>
      </c>
      <c r="L157" t="s">
        <v>2965</v>
      </c>
      <c r="M157" t="s">
        <v>2966</v>
      </c>
      <c r="N157" t="s">
        <v>2967</v>
      </c>
      <c r="O157" t="s">
        <v>2968</v>
      </c>
      <c r="P157" t="s">
        <v>26</v>
      </c>
      <c r="Q157" t="s">
        <v>93</v>
      </c>
      <c r="R157" t="s">
        <v>94</v>
      </c>
    </row>
    <row r="158" spans="2:18" hidden="1">
      <c r="B158" t="s">
        <v>14</v>
      </c>
      <c r="C158" t="s">
        <v>106</v>
      </c>
      <c r="D158" t="s">
        <v>2901</v>
      </c>
      <c r="E158">
        <v>179</v>
      </c>
      <c r="F158">
        <v>1</v>
      </c>
      <c r="G158" t="s">
        <v>2969</v>
      </c>
      <c r="H158" t="s">
        <v>5153</v>
      </c>
      <c r="I158" t="s">
        <v>2970</v>
      </c>
      <c r="J158" t="s">
        <v>2971</v>
      </c>
      <c r="K158" t="s">
        <v>2972</v>
      </c>
      <c r="L158" t="s">
        <v>2973</v>
      </c>
      <c r="M158" t="s">
        <v>2974</v>
      </c>
      <c r="N158" t="s">
        <v>5154</v>
      </c>
      <c r="O158" t="s">
        <v>2975</v>
      </c>
      <c r="P158" t="s">
        <v>60</v>
      </c>
      <c r="Q158" t="s">
        <v>384</v>
      </c>
      <c r="R158" t="s">
        <v>385</v>
      </c>
    </row>
    <row r="159" spans="2:18" hidden="1">
      <c r="B159" t="s">
        <v>299</v>
      </c>
      <c r="C159" t="s">
        <v>106</v>
      </c>
      <c r="D159" t="s">
        <v>2978</v>
      </c>
      <c r="E159">
        <v>190</v>
      </c>
      <c r="F159">
        <v>1</v>
      </c>
      <c r="G159" t="s">
        <v>3051</v>
      </c>
      <c r="I159" t="s">
        <v>118</v>
      </c>
      <c r="P159" t="s">
        <v>119</v>
      </c>
      <c r="Q159" t="s">
        <v>61</v>
      </c>
      <c r="R159" t="s">
        <v>388</v>
      </c>
    </row>
    <row r="160" spans="2:18" hidden="1">
      <c r="B160" t="s">
        <v>14</v>
      </c>
      <c r="C160" t="s">
        <v>16</v>
      </c>
      <c r="D160" t="s">
        <v>2978</v>
      </c>
      <c r="E160">
        <v>181</v>
      </c>
      <c r="F160">
        <v>1</v>
      </c>
      <c r="G160" t="s">
        <v>2979</v>
      </c>
      <c r="H160" t="s">
        <v>2980</v>
      </c>
      <c r="I160" t="s">
        <v>2981</v>
      </c>
      <c r="J160" t="s">
        <v>2982</v>
      </c>
      <c r="K160" t="s">
        <v>2983</v>
      </c>
      <c r="L160" t="s">
        <v>2984</v>
      </c>
      <c r="M160" t="s">
        <v>2985</v>
      </c>
      <c r="N160" t="s">
        <v>2986</v>
      </c>
      <c r="O160" t="s">
        <v>2987</v>
      </c>
      <c r="P160" t="s">
        <v>39</v>
      </c>
      <c r="Q160" t="s">
        <v>72</v>
      </c>
      <c r="R160" t="s">
        <v>83</v>
      </c>
    </row>
    <row r="161" spans="2:18" hidden="1">
      <c r="B161" t="s">
        <v>14</v>
      </c>
      <c r="C161" t="s">
        <v>16</v>
      </c>
      <c r="D161" t="s">
        <v>2978</v>
      </c>
      <c r="E161">
        <v>182</v>
      </c>
      <c r="F161">
        <v>1</v>
      </c>
      <c r="G161" t="s">
        <v>2988</v>
      </c>
      <c r="H161" t="s">
        <v>2989</v>
      </c>
      <c r="I161" t="s">
        <v>2990</v>
      </c>
      <c r="J161" t="s">
        <v>2991</v>
      </c>
      <c r="K161" t="s">
        <v>2992</v>
      </c>
      <c r="L161" t="s">
        <v>2993</v>
      </c>
      <c r="M161" t="s">
        <v>2994</v>
      </c>
      <c r="N161" t="s">
        <v>2995</v>
      </c>
      <c r="O161" t="s">
        <v>2996</v>
      </c>
      <c r="P161" t="s">
        <v>60</v>
      </c>
      <c r="Q161" t="s">
        <v>72</v>
      </c>
      <c r="R161" t="s">
        <v>83</v>
      </c>
    </row>
    <row r="162" spans="2:18" hidden="1">
      <c r="B162" t="s">
        <v>14</v>
      </c>
      <c r="C162" t="s">
        <v>16</v>
      </c>
      <c r="D162" t="s">
        <v>2978</v>
      </c>
      <c r="E162">
        <v>184</v>
      </c>
      <c r="F162">
        <v>1</v>
      </c>
      <c r="G162" t="s">
        <v>3006</v>
      </c>
      <c r="H162" t="s">
        <v>3007</v>
      </c>
      <c r="I162" t="s">
        <v>3008</v>
      </c>
      <c r="J162" t="s">
        <v>3009</v>
      </c>
      <c r="K162" t="s">
        <v>3010</v>
      </c>
      <c r="L162" t="s">
        <v>3011</v>
      </c>
      <c r="M162" t="s">
        <v>3012</v>
      </c>
      <c r="N162" t="s">
        <v>3013</v>
      </c>
      <c r="O162" t="s">
        <v>3014</v>
      </c>
      <c r="P162" t="s">
        <v>39</v>
      </c>
      <c r="Q162" t="s">
        <v>72</v>
      </c>
      <c r="R162" t="s">
        <v>73</v>
      </c>
    </row>
    <row r="163" spans="2:18" hidden="1">
      <c r="B163" t="s">
        <v>14</v>
      </c>
      <c r="C163" t="s">
        <v>16</v>
      </c>
      <c r="D163" t="s">
        <v>2978</v>
      </c>
      <c r="E163">
        <v>185</v>
      </c>
      <c r="F163">
        <v>1</v>
      </c>
      <c r="G163" t="s">
        <v>3015</v>
      </c>
      <c r="H163" t="s">
        <v>3016</v>
      </c>
      <c r="I163" t="s">
        <v>3016</v>
      </c>
      <c r="J163" t="s">
        <v>3017</v>
      </c>
      <c r="K163" t="s">
        <v>3018</v>
      </c>
      <c r="L163" t="s">
        <v>3019</v>
      </c>
      <c r="M163" t="s">
        <v>3020</v>
      </c>
      <c r="N163" t="s">
        <v>3021</v>
      </c>
      <c r="O163" t="s">
        <v>3022</v>
      </c>
      <c r="P163" t="s">
        <v>50</v>
      </c>
      <c r="Q163" t="s">
        <v>72</v>
      </c>
      <c r="R163" t="s">
        <v>73</v>
      </c>
    </row>
    <row r="164" spans="2:18" hidden="1">
      <c r="B164" t="s">
        <v>14</v>
      </c>
      <c r="C164" t="s">
        <v>16</v>
      </c>
      <c r="D164" t="s">
        <v>2978</v>
      </c>
      <c r="E164">
        <v>186</v>
      </c>
      <c r="F164">
        <v>1</v>
      </c>
      <c r="G164" t="s">
        <v>3023</v>
      </c>
      <c r="H164">
        <v>0.1</v>
      </c>
      <c r="I164" t="s">
        <v>3024</v>
      </c>
      <c r="J164">
        <v>0.2</v>
      </c>
      <c r="K164" t="s">
        <v>3025</v>
      </c>
      <c r="L164">
        <v>0.01</v>
      </c>
      <c r="M164" t="s">
        <v>3026</v>
      </c>
      <c r="N164">
        <v>0.05</v>
      </c>
      <c r="O164" t="s">
        <v>3027</v>
      </c>
      <c r="P164" t="s">
        <v>39</v>
      </c>
      <c r="Q164" t="s">
        <v>72</v>
      </c>
      <c r="R164" t="s">
        <v>73</v>
      </c>
    </row>
    <row r="165" spans="2:18" hidden="1">
      <c r="B165" t="s">
        <v>14</v>
      </c>
      <c r="C165" t="s">
        <v>16</v>
      </c>
      <c r="D165" t="s">
        <v>2978</v>
      </c>
      <c r="E165">
        <v>187</v>
      </c>
      <c r="F165">
        <v>1</v>
      </c>
      <c r="G165" t="s">
        <v>3028</v>
      </c>
      <c r="H165" t="s">
        <v>3029</v>
      </c>
      <c r="I165" t="s">
        <v>3030</v>
      </c>
      <c r="J165" t="s">
        <v>3031</v>
      </c>
      <c r="K165" t="s">
        <v>3032</v>
      </c>
      <c r="L165" t="s">
        <v>3033</v>
      </c>
      <c r="M165" t="s">
        <v>3034</v>
      </c>
      <c r="N165" t="s">
        <v>3035</v>
      </c>
      <c r="O165" t="s">
        <v>3036</v>
      </c>
      <c r="P165" t="s">
        <v>50</v>
      </c>
      <c r="Q165" t="s">
        <v>72</v>
      </c>
      <c r="R165" t="s">
        <v>73</v>
      </c>
    </row>
    <row r="166" spans="2:18" hidden="1">
      <c r="B166" t="s">
        <v>14</v>
      </c>
      <c r="C166" t="s">
        <v>16</v>
      </c>
      <c r="D166" t="s">
        <v>2978</v>
      </c>
      <c r="E166">
        <v>188</v>
      </c>
      <c r="F166">
        <v>1</v>
      </c>
      <c r="G166" t="s">
        <v>3037</v>
      </c>
      <c r="H166" t="s">
        <v>3038</v>
      </c>
      <c r="I166" t="s">
        <v>3039</v>
      </c>
      <c r="J166" t="s">
        <v>3040</v>
      </c>
      <c r="K166" t="s">
        <v>3041</v>
      </c>
      <c r="L166" t="s">
        <v>3042</v>
      </c>
      <c r="M166" t="s">
        <v>3043</v>
      </c>
      <c r="N166" t="s">
        <v>3044</v>
      </c>
      <c r="O166" t="s">
        <v>3045</v>
      </c>
      <c r="P166" t="s">
        <v>60</v>
      </c>
      <c r="Q166" t="s">
        <v>61</v>
      </c>
      <c r="R166" t="s">
        <v>62</v>
      </c>
    </row>
    <row r="167" spans="2:18">
      <c r="B167" t="s">
        <v>288</v>
      </c>
      <c r="C167" t="s">
        <v>16</v>
      </c>
      <c r="D167" t="s">
        <v>1301</v>
      </c>
      <c r="E167">
        <v>576</v>
      </c>
      <c r="F167">
        <v>1</v>
      </c>
      <c r="G167" t="s">
        <v>1346</v>
      </c>
      <c r="H167" t="s">
        <v>234</v>
      </c>
      <c r="I167" t="s">
        <v>1347</v>
      </c>
      <c r="J167" t="s">
        <v>1348</v>
      </c>
      <c r="K167" t="s">
        <v>1349</v>
      </c>
      <c r="L167" t="s">
        <v>1350</v>
      </c>
      <c r="M167" t="s">
        <v>1351</v>
      </c>
      <c r="N167" t="s">
        <v>1352</v>
      </c>
      <c r="O167" t="s">
        <v>1353</v>
      </c>
      <c r="P167" t="s">
        <v>39</v>
      </c>
      <c r="Q167" t="s">
        <v>93</v>
      </c>
      <c r="R167" t="s">
        <v>536</v>
      </c>
    </row>
    <row r="168" spans="2:18" hidden="1">
      <c r="B168" t="s">
        <v>299</v>
      </c>
      <c r="C168" t="s">
        <v>106</v>
      </c>
      <c r="D168" t="s">
        <v>3052</v>
      </c>
      <c r="E168">
        <v>200</v>
      </c>
      <c r="F168">
        <v>1</v>
      </c>
      <c r="G168" t="s">
        <v>3119</v>
      </c>
      <c r="I168" t="s">
        <v>118</v>
      </c>
      <c r="P168" t="s">
        <v>119</v>
      </c>
      <c r="Q168" t="s">
        <v>387</v>
      </c>
      <c r="R168" t="s">
        <v>641</v>
      </c>
    </row>
    <row r="169" spans="2:18">
      <c r="B169" t="s">
        <v>29</v>
      </c>
      <c r="C169" t="s">
        <v>16</v>
      </c>
      <c r="D169" t="s">
        <v>2530</v>
      </c>
      <c r="E169">
        <v>126</v>
      </c>
      <c r="F169">
        <v>1</v>
      </c>
      <c r="G169" t="s">
        <v>2567</v>
      </c>
      <c r="H169" t="s">
        <v>2568</v>
      </c>
      <c r="I169" t="s">
        <v>2569</v>
      </c>
      <c r="J169" t="s">
        <v>2570</v>
      </c>
      <c r="K169" t="s">
        <v>2571</v>
      </c>
      <c r="L169" t="s">
        <v>2572</v>
      </c>
      <c r="M169" t="s">
        <v>4974</v>
      </c>
      <c r="N169" t="s">
        <v>2573</v>
      </c>
      <c r="O169" t="s">
        <v>2574</v>
      </c>
      <c r="P169" t="s">
        <v>50</v>
      </c>
      <c r="Q169" t="s">
        <v>72</v>
      </c>
      <c r="R169" t="s">
        <v>151</v>
      </c>
    </row>
    <row r="170" spans="2:18" hidden="1">
      <c r="B170" t="s">
        <v>14</v>
      </c>
      <c r="C170" t="s">
        <v>16</v>
      </c>
      <c r="D170" t="s">
        <v>3052</v>
      </c>
      <c r="E170">
        <v>191</v>
      </c>
      <c r="F170">
        <v>1</v>
      </c>
      <c r="G170" t="s">
        <v>3053</v>
      </c>
      <c r="H170" t="s">
        <v>3054</v>
      </c>
      <c r="I170" t="s">
        <v>3055</v>
      </c>
      <c r="J170" t="s">
        <v>3056</v>
      </c>
      <c r="K170" t="s">
        <v>3057</v>
      </c>
      <c r="L170" t="s">
        <v>3058</v>
      </c>
      <c r="M170" t="s">
        <v>3059</v>
      </c>
      <c r="N170" t="s">
        <v>3060</v>
      </c>
      <c r="O170" t="s">
        <v>3061</v>
      </c>
      <c r="P170" t="s">
        <v>50</v>
      </c>
      <c r="Q170" t="s">
        <v>72</v>
      </c>
      <c r="R170" t="s">
        <v>73</v>
      </c>
    </row>
    <row r="171" spans="2:18" hidden="1">
      <c r="B171" t="s">
        <v>14</v>
      </c>
      <c r="C171" t="s">
        <v>16</v>
      </c>
      <c r="D171" t="s">
        <v>3052</v>
      </c>
      <c r="E171">
        <v>192</v>
      </c>
      <c r="F171">
        <v>1</v>
      </c>
      <c r="G171" t="s">
        <v>3062</v>
      </c>
      <c r="H171" t="s">
        <v>3063</v>
      </c>
      <c r="I171" t="s">
        <v>3064</v>
      </c>
      <c r="J171" t="s">
        <v>3065</v>
      </c>
      <c r="K171" t="s">
        <v>3066</v>
      </c>
      <c r="L171" t="s">
        <v>3067</v>
      </c>
      <c r="M171" t="s">
        <v>3068</v>
      </c>
      <c r="N171" t="s">
        <v>3069</v>
      </c>
      <c r="O171" t="s">
        <v>3070</v>
      </c>
      <c r="P171" t="s">
        <v>39</v>
      </c>
      <c r="Q171" t="s">
        <v>72</v>
      </c>
      <c r="R171" t="s">
        <v>221</v>
      </c>
    </row>
    <row r="172" spans="2:18" hidden="1">
      <c r="B172" t="s">
        <v>14</v>
      </c>
      <c r="C172" t="s">
        <v>16</v>
      </c>
      <c r="D172" t="s">
        <v>3052</v>
      </c>
      <c r="E172">
        <v>194</v>
      </c>
      <c r="F172">
        <v>1</v>
      </c>
      <c r="G172" t="s">
        <v>3080</v>
      </c>
      <c r="H172" t="s">
        <v>3081</v>
      </c>
      <c r="I172" t="s">
        <v>3082</v>
      </c>
      <c r="J172" t="s">
        <v>3083</v>
      </c>
      <c r="K172" t="s">
        <v>3084</v>
      </c>
      <c r="L172" t="s">
        <v>3085</v>
      </c>
      <c r="M172" t="s">
        <v>5155</v>
      </c>
      <c r="N172" t="s">
        <v>3086</v>
      </c>
      <c r="O172" t="s">
        <v>3087</v>
      </c>
      <c r="P172" t="s">
        <v>39</v>
      </c>
      <c r="Q172" t="s">
        <v>72</v>
      </c>
      <c r="R172" t="s">
        <v>1268</v>
      </c>
    </row>
    <row r="173" spans="2:18">
      <c r="B173" t="s">
        <v>29</v>
      </c>
      <c r="C173" t="s">
        <v>16</v>
      </c>
      <c r="D173" t="s">
        <v>2759</v>
      </c>
      <c r="E173">
        <v>154</v>
      </c>
      <c r="F173">
        <v>1</v>
      </c>
      <c r="G173" t="s">
        <v>2788</v>
      </c>
      <c r="H173" t="s">
        <v>2789</v>
      </c>
      <c r="I173" t="s">
        <v>2790</v>
      </c>
      <c r="J173" t="s">
        <v>2791</v>
      </c>
      <c r="K173" t="s">
        <v>2792</v>
      </c>
      <c r="L173" t="s">
        <v>2793</v>
      </c>
      <c r="M173" t="s">
        <v>2794</v>
      </c>
      <c r="N173" t="s">
        <v>2795</v>
      </c>
      <c r="O173" t="s">
        <v>2796</v>
      </c>
      <c r="P173" t="s">
        <v>60</v>
      </c>
      <c r="Q173" t="s">
        <v>61</v>
      </c>
      <c r="R173" t="s">
        <v>447</v>
      </c>
    </row>
    <row r="174" spans="2:18">
      <c r="B174" t="s">
        <v>29</v>
      </c>
      <c r="C174" t="s">
        <v>106</v>
      </c>
      <c r="D174" t="s">
        <v>2759</v>
      </c>
      <c r="E174">
        <v>159</v>
      </c>
      <c r="F174">
        <v>1</v>
      </c>
      <c r="G174" t="s">
        <v>2827</v>
      </c>
      <c r="H174" t="s">
        <v>2828</v>
      </c>
      <c r="I174" t="s">
        <v>2829</v>
      </c>
      <c r="J174" t="s">
        <v>2830</v>
      </c>
      <c r="K174" t="s">
        <v>2831</v>
      </c>
      <c r="L174" t="s">
        <v>2832</v>
      </c>
      <c r="M174" t="s">
        <v>2833</v>
      </c>
      <c r="N174" t="s">
        <v>2834</v>
      </c>
      <c r="O174" t="s">
        <v>2835</v>
      </c>
      <c r="P174" t="s">
        <v>50</v>
      </c>
      <c r="Q174" t="s">
        <v>115</v>
      </c>
      <c r="R174" t="s">
        <v>1625</v>
      </c>
    </row>
    <row r="175" spans="2:18">
      <c r="B175" t="s">
        <v>29</v>
      </c>
      <c r="C175" t="s">
        <v>16</v>
      </c>
      <c r="D175" t="s">
        <v>3542</v>
      </c>
      <c r="E175">
        <v>245</v>
      </c>
      <c r="F175">
        <v>1</v>
      </c>
      <c r="G175" t="s">
        <v>3576</v>
      </c>
      <c r="H175" t="s">
        <v>3577</v>
      </c>
      <c r="I175" t="s">
        <v>3578</v>
      </c>
      <c r="J175" t="s">
        <v>3579</v>
      </c>
      <c r="K175" t="s">
        <v>3580</v>
      </c>
      <c r="L175" t="s">
        <v>3581</v>
      </c>
      <c r="M175" t="s">
        <v>3582</v>
      </c>
      <c r="N175" t="s">
        <v>3583</v>
      </c>
      <c r="O175" t="s">
        <v>3584</v>
      </c>
      <c r="P175" t="s">
        <v>39</v>
      </c>
      <c r="Q175" t="s">
        <v>61</v>
      </c>
      <c r="R175" t="s">
        <v>267</v>
      </c>
    </row>
    <row r="176" spans="2:18">
      <c r="B176" t="s">
        <v>29</v>
      </c>
      <c r="C176" t="s">
        <v>16</v>
      </c>
      <c r="D176" t="s">
        <v>3622</v>
      </c>
      <c r="E176">
        <v>256</v>
      </c>
      <c r="F176">
        <v>1</v>
      </c>
      <c r="G176" t="s">
        <v>3668</v>
      </c>
      <c r="H176" t="s">
        <v>3669</v>
      </c>
      <c r="I176" t="s">
        <v>3670</v>
      </c>
      <c r="J176" t="s">
        <v>3671</v>
      </c>
      <c r="K176" t="s">
        <v>3672</v>
      </c>
      <c r="L176" t="s">
        <v>3673</v>
      </c>
      <c r="M176" t="s">
        <v>4998</v>
      </c>
      <c r="N176" t="s">
        <v>3675</v>
      </c>
      <c r="O176" t="s">
        <v>3676</v>
      </c>
      <c r="P176" t="s">
        <v>39</v>
      </c>
      <c r="Q176" t="s">
        <v>72</v>
      </c>
      <c r="R176" t="s">
        <v>83</v>
      </c>
    </row>
    <row r="177" spans="2:18" hidden="1">
      <c r="B177" t="s">
        <v>299</v>
      </c>
      <c r="C177" t="s">
        <v>106</v>
      </c>
      <c r="D177" t="s">
        <v>3120</v>
      </c>
      <c r="E177">
        <v>210</v>
      </c>
      <c r="F177">
        <v>1</v>
      </c>
      <c r="G177" t="s">
        <v>3197</v>
      </c>
      <c r="I177" t="s">
        <v>118</v>
      </c>
      <c r="P177" t="s">
        <v>119</v>
      </c>
      <c r="Q177" t="s">
        <v>120</v>
      </c>
      <c r="R177" t="s">
        <v>476</v>
      </c>
    </row>
    <row r="178" spans="2:18" hidden="1">
      <c r="B178" t="s">
        <v>14</v>
      </c>
      <c r="C178" t="s">
        <v>16</v>
      </c>
      <c r="D178" t="s">
        <v>3120</v>
      </c>
      <c r="E178">
        <v>201</v>
      </c>
      <c r="F178">
        <v>1</v>
      </c>
      <c r="G178" t="s">
        <v>3121</v>
      </c>
      <c r="H178" t="s">
        <v>3122</v>
      </c>
      <c r="I178" t="s">
        <v>3123</v>
      </c>
      <c r="J178" t="s">
        <v>3124</v>
      </c>
      <c r="K178" t="s">
        <v>3125</v>
      </c>
      <c r="L178" t="s">
        <v>3126</v>
      </c>
      <c r="M178" t="s">
        <v>3127</v>
      </c>
      <c r="N178" t="s">
        <v>3128</v>
      </c>
      <c r="O178" t="s">
        <v>3129</v>
      </c>
      <c r="P178" t="s">
        <v>60</v>
      </c>
      <c r="Q178" t="s">
        <v>72</v>
      </c>
      <c r="R178" t="s">
        <v>3130</v>
      </c>
    </row>
    <row r="179" spans="2:18" hidden="1">
      <c r="B179" t="s">
        <v>14</v>
      </c>
      <c r="C179" t="s">
        <v>16</v>
      </c>
      <c r="D179" t="s">
        <v>3120</v>
      </c>
      <c r="E179">
        <v>204</v>
      </c>
      <c r="F179">
        <v>1</v>
      </c>
      <c r="G179" t="s">
        <v>3149</v>
      </c>
      <c r="H179" t="s">
        <v>3150</v>
      </c>
      <c r="I179" t="s">
        <v>3151</v>
      </c>
      <c r="J179" t="s">
        <v>3152</v>
      </c>
      <c r="K179" t="s">
        <v>3153</v>
      </c>
      <c r="L179" t="s">
        <v>3154</v>
      </c>
      <c r="M179" t="s">
        <v>3155</v>
      </c>
      <c r="N179" t="s">
        <v>3156</v>
      </c>
      <c r="O179" t="s">
        <v>3157</v>
      </c>
      <c r="P179" t="s">
        <v>39</v>
      </c>
      <c r="Q179" t="s">
        <v>61</v>
      </c>
      <c r="R179" t="s">
        <v>62</v>
      </c>
    </row>
    <row r="180" spans="2:18" hidden="1">
      <c r="B180" t="s">
        <v>14</v>
      </c>
      <c r="C180" t="s">
        <v>16</v>
      </c>
      <c r="D180" t="s">
        <v>3120</v>
      </c>
      <c r="E180">
        <v>205</v>
      </c>
      <c r="F180">
        <v>1</v>
      </c>
      <c r="G180" t="s">
        <v>3158</v>
      </c>
      <c r="H180" t="s">
        <v>3159</v>
      </c>
      <c r="I180" t="s">
        <v>3160</v>
      </c>
      <c r="J180" t="s">
        <v>3161</v>
      </c>
      <c r="K180" t="s">
        <v>3162</v>
      </c>
      <c r="L180" t="s">
        <v>3163</v>
      </c>
      <c r="M180" t="s">
        <v>3164</v>
      </c>
      <c r="N180" t="s">
        <v>3165</v>
      </c>
      <c r="O180" t="s">
        <v>3166</v>
      </c>
      <c r="P180" t="s">
        <v>39</v>
      </c>
      <c r="Q180" t="s">
        <v>61</v>
      </c>
      <c r="R180" t="s">
        <v>62</v>
      </c>
    </row>
    <row r="181" spans="2:18" hidden="1">
      <c r="B181" t="s">
        <v>14</v>
      </c>
      <c r="C181" t="s">
        <v>16</v>
      </c>
      <c r="D181" t="s">
        <v>3120</v>
      </c>
      <c r="E181">
        <v>206</v>
      </c>
      <c r="F181">
        <v>1</v>
      </c>
      <c r="G181" t="s">
        <v>3167</v>
      </c>
      <c r="H181" t="s">
        <v>3168</v>
      </c>
      <c r="I181" t="s">
        <v>3169</v>
      </c>
      <c r="J181" t="s">
        <v>3170</v>
      </c>
      <c r="K181" t="s">
        <v>3171</v>
      </c>
      <c r="L181" t="s">
        <v>3172</v>
      </c>
      <c r="M181" t="s">
        <v>3173</v>
      </c>
      <c r="N181" t="s">
        <v>3174</v>
      </c>
      <c r="O181" t="s">
        <v>3175</v>
      </c>
      <c r="P181" t="s">
        <v>50</v>
      </c>
      <c r="Q181" t="s">
        <v>286</v>
      </c>
      <c r="R181" t="s">
        <v>2635</v>
      </c>
    </row>
    <row r="182" spans="2:18" hidden="1">
      <c r="B182" t="s">
        <v>14</v>
      </c>
      <c r="C182" t="s">
        <v>16</v>
      </c>
      <c r="D182" t="s">
        <v>3120</v>
      </c>
      <c r="E182">
        <v>207</v>
      </c>
      <c r="F182">
        <v>1</v>
      </c>
      <c r="G182" t="s">
        <v>3176</v>
      </c>
      <c r="H182" t="s">
        <v>3177</v>
      </c>
      <c r="I182" t="s">
        <v>3178</v>
      </c>
      <c r="J182" t="s">
        <v>3179</v>
      </c>
      <c r="K182" t="s">
        <v>3180</v>
      </c>
      <c r="L182" t="s">
        <v>3181</v>
      </c>
      <c r="M182" t="s">
        <v>3182</v>
      </c>
      <c r="N182" t="s">
        <v>3183</v>
      </c>
      <c r="O182" t="s">
        <v>3184</v>
      </c>
      <c r="P182" t="s">
        <v>60</v>
      </c>
      <c r="Q182" t="s">
        <v>286</v>
      </c>
      <c r="R182" t="s">
        <v>2635</v>
      </c>
    </row>
    <row r="183" spans="2:18" hidden="1">
      <c r="B183" t="s">
        <v>14</v>
      </c>
      <c r="C183" t="s">
        <v>16</v>
      </c>
      <c r="D183" t="s">
        <v>3120</v>
      </c>
      <c r="E183">
        <v>208</v>
      </c>
      <c r="F183">
        <v>1</v>
      </c>
      <c r="G183" t="s">
        <v>3185</v>
      </c>
      <c r="H183" t="s">
        <v>3186</v>
      </c>
      <c r="I183" t="s">
        <v>3187</v>
      </c>
      <c r="J183" t="s">
        <v>3188</v>
      </c>
      <c r="K183" t="s">
        <v>3189</v>
      </c>
      <c r="L183" t="s">
        <v>3190</v>
      </c>
      <c r="M183" t="s">
        <v>3191</v>
      </c>
      <c r="N183" t="s">
        <v>3192</v>
      </c>
      <c r="O183" t="s">
        <v>3193</v>
      </c>
      <c r="P183" t="s">
        <v>50</v>
      </c>
      <c r="Q183" t="s">
        <v>61</v>
      </c>
      <c r="R183" t="s">
        <v>62</v>
      </c>
    </row>
    <row r="184" spans="2:18">
      <c r="B184" t="s">
        <v>29</v>
      </c>
      <c r="C184" t="s">
        <v>16</v>
      </c>
      <c r="D184" t="s">
        <v>3702</v>
      </c>
      <c r="E184">
        <v>262</v>
      </c>
      <c r="F184">
        <v>1</v>
      </c>
      <c r="G184" t="s">
        <v>3712</v>
      </c>
      <c r="H184" t="s">
        <v>3713</v>
      </c>
      <c r="I184" t="s">
        <v>5003</v>
      </c>
      <c r="J184" t="s">
        <v>3715</v>
      </c>
      <c r="K184" t="s">
        <v>3716</v>
      </c>
      <c r="L184" t="s">
        <v>3717</v>
      </c>
      <c r="M184" t="s">
        <v>5004</v>
      </c>
      <c r="N184" t="s">
        <v>3719</v>
      </c>
      <c r="O184" t="s">
        <v>3720</v>
      </c>
      <c r="P184" t="s">
        <v>26</v>
      </c>
      <c r="Q184" t="s">
        <v>72</v>
      </c>
      <c r="R184" t="s">
        <v>83</v>
      </c>
    </row>
    <row r="185" spans="2:18">
      <c r="B185" t="s">
        <v>29</v>
      </c>
      <c r="C185" t="s">
        <v>16</v>
      </c>
      <c r="D185" t="s">
        <v>3702</v>
      </c>
      <c r="E185">
        <v>265</v>
      </c>
      <c r="F185">
        <v>1</v>
      </c>
      <c r="G185" t="s">
        <v>3739</v>
      </c>
      <c r="H185" t="s">
        <v>3740</v>
      </c>
      <c r="I185" t="s">
        <v>5007</v>
      </c>
      <c r="J185" t="s">
        <v>3742</v>
      </c>
      <c r="K185" t="s">
        <v>5168</v>
      </c>
      <c r="L185" t="s">
        <v>3744</v>
      </c>
      <c r="M185" t="s">
        <v>3745</v>
      </c>
      <c r="N185" t="s">
        <v>3746</v>
      </c>
      <c r="O185" t="s">
        <v>3747</v>
      </c>
      <c r="P185" t="s">
        <v>26</v>
      </c>
      <c r="Q185" t="s">
        <v>104</v>
      </c>
      <c r="R185" t="s">
        <v>105</v>
      </c>
    </row>
    <row r="186" spans="2:18" hidden="1">
      <c r="B186" t="s">
        <v>299</v>
      </c>
      <c r="C186" t="s">
        <v>16</v>
      </c>
      <c r="D186" t="s">
        <v>3267</v>
      </c>
      <c r="E186">
        <v>230</v>
      </c>
      <c r="F186">
        <v>1</v>
      </c>
      <c r="G186" t="s">
        <v>3341</v>
      </c>
      <c r="H186" t="s">
        <v>3342</v>
      </c>
      <c r="I186" t="s">
        <v>3343</v>
      </c>
      <c r="J186" t="s">
        <v>3344</v>
      </c>
      <c r="K186" t="s">
        <v>3345</v>
      </c>
      <c r="L186" t="s">
        <v>3346</v>
      </c>
      <c r="M186" t="s">
        <v>4989</v>
      </c>
      <c r="N186" t="s">
        <v>3347</v>
      </c>
      <c r="O186" t="s">
        <v>3348</v>
      </c>
      <c r="P186" t="s">
        <v>50</v>
      </c>
      <c r="Q186" t="s">
        <v>61</v>
      </c>
      <c r="R186" t="s">
        <v>62</v>
      </c>
    </row>
    <row r="187" spans="2:18" hidden="1">
      <c r="B187" t="s">
        <v>14</v>
      </c>
      <c r="C187" t="s">
        <v>16</v>
      </c>
      <c r="D187" t="s">
        <v>3267</v>
      </c>
      <c r="E187">
        <v>221</v>
      </c>
      <c r="F187">
        <v>1</v>
      </c>
      <c r="G187" t="s">
        <v>3268</v>
      </c>
      <c r="H187" t="s">
        <v>3269</v>
      </c>
      <c r="I187" t="s">
        <v>3270</v>
      </c>
      <c r="J187" t="s">
        <v>3271</v>
      </c>
      <c r="K187" t="s">
        <v>3272</v>
      </c>
      <c r="L187" t="s">
        <v>3273</v>
      </c>
      <c r="M187" t="s">
        <v>3274</v>
      </c>
      <c r="N187" t="s">
        <v>3275</v>
      </c>
      <c r="O187" t="s">
        <v>3276</v>
      </c>
      <c r="P187" t="s">
        <v>50</v>
      </c>
      <c r="Q187" t="s">
        <v>27</v>
      </c>
      <c r="R187" t="s">
        <v>28</v>
      </c>
    </row>
    <row r="188" spans="2:18" hidden="1">
      <c r="B188" t="s">
        <v>14</v>
      </c>
      <c r="C188" t="s">
        <v>16</v>
      </c>
      <c r="D188" t="s">
        <v>3267</v>
      </c>
      <c r="E188">
        <v>222</v>
      </c>
      <c r="F188">
        <v>1</v>
      </c>
      <c r="G188" t="s">
        <v>3277</v>
      </c>
      <c r="H188" t="s">
        <v>3278</v>
      </c>
      <c r="I188" t="s">
        <v>3279</v>
      </c>
      <c r="J188" t="s">
        <v>3280</v>
      </c>
      <c r="K188" t="s">
        <v>3281</v>
      </c>
      <c r="L188" t="s">
        <v>3282</v>
      </c>
      <c r="M188" t="s">
        <v>4985</v>
      </c>
      <c r="N188" t="s">
        <v>3283</v>
      </c>
      <c r="O188" t="s">
        <v>3284</v>
      </c>
      <c r="P188" t="s">
        <v>26</v>
      </c>
      <c r="Q188" t="s">
        <v>27</v>
      </c>
      <c r="R188" t="s">
        <v>132</v>
      </c>
    </row>
    <row r="189" spans="2:18" hidden="1">
      <c r="B189" t="s">
        <v>14</v>
      </c>
      <c r="C189" t="s">
        <v>16</v>
      </c>
      <c r="D189" t="s">
        <v>3267</v>
      </c>
      <c r="E189">
        <v>223</v>
      </c>
      <c r="F189">
        <v>1</v>
      </c>
      <c r="G189" t="s">
        <v>3285</v>
      </c>
      <c r="H189" t="s">
        <v>3286</v>
      </c>
      <c r="I189" t="s">
        <v>3287</v>
      </c>
      <c r="J189" t="s">
        <v>3288</v>
      </c>
      <c r="K189" t="s">
        <v>3289</v>
      </c>
      <c r="L189" t="s">
        <v>3290</v>
      </c>
      <c r="M189" t="s">
        <v>5159</v>
      </c>
      <c r="N189" t="s">
        <v>3291</v>
      </c>
      <c r="O189" t="s">
        <v>3292</v>
      </c>
      <c r="P189" t="s">
        <v>39</v>
      </c>
      <c r="Q189" t="s">
        <v>27</v>
      </c>
      <c r="R189" t="s">
        <v>1234</v>
      </c>
    </row>
    <row r="190" spans="2:18" hidden="1">
      <c r="B190" t="s">
        <v>14</v>
      </c>
      <c r="C190" t="s">
        <v>16</v>
      </c>
      <c r="D190" t="s">
        <v>3267</v>
      </c>
      <c r="E190">
        <v>224</v>
      </c>
      <c r="F190">
        <v>1</v>
      </c>
      <c r="G190" t="s">
        <v>3293</v>
      </c>
      <c r="H190" t="s">
        <v>3294</v>
      </c>
      <c r="I190" t="s">
        <v>3295</v>
      </c>
      <c r="J190" t="s">
        <v>3296</v>
      </c>
      <c r="K190" t="s">
        <v>3297</v>
      </c>
      <c r="L190" t="s">
        <v>3298</v>
      </c>
      <c r="M190" t="s">
        <v>3299</v>
      </c>
      <c r="N190" t="s">
        <v>3300</v>
      </c>
      <c r="O190" t="s">
        <v>4986</v>
      </c>
      <c r="P190" t="s">
        <v>26</v>
      </c>
      <c r="Q190" t="s">
        <v>61</v>
      </c>
      <c r="R190" t="s">
        <v>447</v>
      </c>
    </row>
    <row r="191" spans="2:18" hidden="1">
      <c r="B191" t="s">
        <v>14</v>
      </c>
      <c r="C191" t="s">
        <v>16</v>
      </c>
      <c r="D191" t="s">
        <v>3267</v>
      </c>
      <c r="E191">
        <v>225</v>
      </c>
      <c r="F191">
        <v>1</v>
      </c>
      <c r="G191" t="s">
        <v>3301</v>
      </c>
      <c r="H191" t="s">
        <v>3302</v>
      </c>
      <c r="I191" t="s">
        <v>3303</v>
      </c>
      <c r="J191" t="s">
        <v>3304</v>
      </c>
      <c r="K191" t="s">
        <v>3305</v>
      </c>
      <c r="L191" t="s">
        <v>3306</v>
      </c>
      <c r="M191" t="s">
        <v>4987</v>
      </c>
      <c r="N191" t="s">
        <v>3307</v>
      </c>
      <c r="O191" t="s">
        <v>3308</v>
      </c>
      <c r="P191" t="s">
        <v>50</v>
      </c>
      <c r="Q191" t="s">
        <v>61</v>
      </c>
      <c r="R191" t="s">
        <v>62</v>
      </c>
    </row>
    <row r="192" spans="2:18" hidden="1">
      <c r="B192" t="s">
        <v>14</v>
      </c>
      <c r="C192" t="s">
        <v>16</v>
      </c>
      <c r="D192" t="s">
        <v>3267</v>
      </c>
      <c r="E192">
        <v>226</v>
      </c>
      <c r="F192">
        <v>1</v>
      </c>
      <c r="G192" t="s">
        <v>3309</v>
      </c>
      <c r="H192" t="s">
        <v>3310</v>
      </c>
      <c r="I192" t="s">
        <v>3311</v>
      </c>
      <c r="J192" t="s">
        <v>3312</v>
      </c>
      <c r="K192" t="s">
        <v>3313</v>
      </c>
      <c r="L192" t="s">
        <v>3314</v>
      </c>
      <c r="M192" t="s">
        <v>3315</v>
      </c>
      <c r="N192" t="s">
        <v>3316</v>
      </c>
      <c r="O192" t="s">
        <v>3317</v>
      </c>
      <c r="P192" t="s">
        <v>60</v>
      </c>
      <c r="Q192" t="s">
        <v>61</v>
      </c>
      <c r="R192" t="s">
        <v>447</v>
      </c>
    </row>
    <row r="193" spans="2:18" hidden="1">
      <c r="B193" t="s">
        <v>14</v>
      </c>
      <c r="C193" t="s">
        <v>16</v>
      </c>
      <c r="D193" t="s">
        <v>3267</v>
      </c>
      <c r="E193">
        <v>227</v>
      </c>
      <c r="F193">
        <v>1</v>
      </c>
      <c r="G193" t="s">
        <v>3318</v>
      </c>
      <c r="H193" t="s">
        <v>3319</v>
      </c>
      <c r="I193" t="s">
        <v>4988</v>
      </c>
      <c r="J193" t="s">
        <v>3320</v>
      </c>
      <c r="K193" t="s">
        <v>3321</v>
      </c>
      <c r="L193" t="s">
        <v>3322</v>
      </c>
      <c r="M193" t="s">
        <v>3323</v>
      </c>
      <c r="N193" t="s">
        <v>3324</v>
      </c>
      <c r="O193" t="s">
        <v>3325</v>
      </c>
      <c r="P193" t="s">
        <v>26</v>
      </c>
      <c r="Q193" t="s">
        <v>61</v>
      </c>
      <c r="R193" t="s">
        <v>267</v>
      </c>
    </row>
    <row r="194" spans="2:18" hidden="1">
      <c r="B194" t="s">
        <v>14</v>
      </c>
      <c r="C194" t="s">
        <v>16</v>
      </c>
      <c r="D194" t="s">
        <v>3267</v>
      </c>
      <c r="E194">
        <v>229</v>
      </c>
      <c r="F194">
        <v>1</v>
      </c>
      <c r="G194" t="s">
        <v>3332</v>
      </c>
      <c r="H194" t="s">
        <v>3333</v>
      </c>
      <c r="I194" t="s">
        <v>3334</v>
      </c>
      <c r="J194" t="s">
        <v>3335</v>
      </c>
      <c r="K194" t="s">
        <v>3336</v>
      </c>
      <c r="L194" t="s">
        <v>3337</v>
      </c>
      <c r="M194" t="s">
        <v>3338</v>
      </c>
      <c r="N194" t="s">
        <v>3339</v>
      </c>
      <c r="O194" t="s">
        <v>3340</v>
      </c>
      <c r="P194" t="s">
        <v>39</v>
      </c>
      <c r="Q194" t="s">
        <v>61</v>
      </c>
      <c r="R194" t="s">
        <v>447</v>
      </c>
    </row>
    <row r="195" spans="2:18">
      <c r="B195" t="s">
        <v>29</v>
      </c>
      <c r="C195" t="s">
        <v>106</v>
      </c>
      <c r="D195" t="s">
        <v>3702</v>
      </c>
      <c r="E195">
        <v>269</v>
      </c>
      <c r="F195">
        <v>1</v>
      </c>
      <c r="G195" t="s">
        <v>3773</v>
      </c>
      <c r="H195" t="s">
        <v>3774</v>
      </c>
      <c r="I195" t="s">
        <v>3775</v>
      </c>
      <c r="J195" t="s">
        <v>3776</v>
      </c>
      <c r="K195" t="s">
        <v>3777</v>
      </c>
      <c r="L195" t="s">
        <v>3778</v>
      </c>
      <c r="M195" t="s">
        <v>3779</v>
      </c>
      <c r="N195" t="s">
        <v>3780</v>
      </c>
      <c r="O195" t="s">
        <v>3781</v>
      </c>
      <c r="P195" t="s">
        <v>39</v>
      </c>
      <c r="Q195" t="s">
        <v>115</v>
      </c>
      <c r="R195" t="s">
        <v>298</v>
      </c>
    </row>
    <row r="196" spans="2:18" hidden="1">
      <c r="B196" t="s">
        <v>299</v>
      </c>
      <c r="C196" t="s">
        <v>106</v>
      </c>
      <c r="D196" t="s">
        <v>3457</v>
      </c>
      <c r="E196">
        <v>240</v>
      </c>
      <c r="F196">
        <v>1</v>
      </c>
      <c r="G196" t="s">
        <v>3540</v>
      </c>
      <c r="I196" t="s">
        <v>3541</v>
      </c>
      <c r="P196" t="s">
        <v>119</v>
      </c>
      <c r="Q196" t="s">
        <v>120</v>
      </c>
      <c r="R196" t="s">
        <v>121</v>
      </c>
    </row>
    <row r="197" spans="2:18" hidden="1">
      <c r="B197" t="s">
        <v>14</v>
      </c>
      <c r="C197" t="s">
        <v>16</v>
      </c>
      <c r="D197" t="s">
        <v>3457</v>
      </c>
      <c r="E197">
        <v>231</v>
      </c>
      <c r="F197">
        <v>1</v>
      </c>
      <c r="G197" t="s">
        <v>5160</v>
      </c>
      <c r="H197" t="s">
        <v>3459</v>
      </c>
      <c r="I197" t="s">
        <v>3460</v>
      </c>
      <c r="J197" t="s">
        <v>3461</v>
      </c>
      <c r="K197" t="s">
        <v>3462</v>
      </c>
      <c r="L197" t="s">
        <v>3463</v>
      </c>
      <c r="M197" t="s">
        <v>3464</v>
      </c>
      <c r="N197" t="s">
        <v>3465</v>
      </c>
      <c r="O197" t="s">
        <v>3466</v>
      </c>
      <c r="P197" t="s">
        <v>60</v>
      </c>
      <c r="Q197" t="s">
        <v>27</v>
      </c>
      <c r="R197" t="s">
        <v>132</v>
      </c>
    </row>
    <row r="198" spans="2:18" hidden="1">
      <c r="B198" t="s">
        <v>14</v>
      </c>
      <c r="C198" t="s">
        <v>16</v>
      </c>
      <c r="D198" t="s">
        <v>3457</v>
      </c>
      <c r="E198">
        <v>232</v>
      </c>
      <c r="F198">
        <v>1</v>
      </c>
      <c r="G198" t="s">
        <v>3467</v>
      </c>
      <c r="H198" t="s">
        <v>3468</v>
      </c>
      <c r="I198" t="s">
        <v>3469</v>
      </c>
      <c r="J198" t="s">
        <v>3470</v>
      </c>
      <c r="K198" t="s">
        <v>5161</v>
      </c>
      <c r="L198" t="s">
        <v>3472</v>
      </c>
      <c r="M198" t="s">
        <v>3473</v>
      </c>
      <c r="N198" t="s">
        <v>3474</v>
      </c>
      <c r="O198" t="s">
        <v>5162</v>
      </c>
      <c r="P198" t="s">
        <v>26</v>
      </c>
      <c r="Q198" t="s">
        <v>27</v>
      </c>
      <c r="R198" t="s">
        <v>1234</v>
      </c>
    </row>
    <row r="199" spans="2:18" hidden="1">
      <c r="B199" t="s">
        <v>14</v>
      </c>
      <c r="C199" t="s">
        <v>16</v>
      </c>
      <c r="D199" t="s">
        <v>3457</v>
      </c>
      <c r="E199">
        <v>233</v>
      </c>
      <c r="F199">
        <v>1</v>
      </c>
      <c r="G199" t="s">
        <v>3476</v>
      </c>
      <c r="H199" t="s">
        <v>3477</v>
      </c>
      <c r="I199" t="s">
        <v>3478</v>
      </c>
      <c r="J199" t="s">
        <v>3479</v>
      </c>
      <c r="K199" t="s">
        <v>3480</v>
      </c>
      <c r="L199" t="s">
        <v>3481</v>
      </c>
      <c r="M199" t="s">
        <v>3482</v>
      </c>
      <c r="N199" t="s">
        <v>3483</v>
      </c>
      <c r="O199" t="s">
        <v>3484</v>
      </c>
      <c r="P199" t="s">
        <v>39</v>
      </c>
      <c r="Q199" t="s">
        <v>27</v>
      </c>
      <c r="R199" t="s">
        <v>1234</v>
      </c>
    </row>
    <row r="200" spans="2:18" hidden="1">
      <c r="B200" t="s">
        <v>14</v>
      </c>
      <c r="C200" t="s">
        <v>16</v>
      </c>
      <c r="D200" t="s">
        <v>3457</v>
      </c>
      <c r="E200">
        <v>234</v>
      </c>
      <c r="F200">
        <v>1</v>
      </c>
      <c r="G200" t="s">
        <v>4959</v>
      </c>
      <c r="H200" t="s">
        <v>3486</v>
      </c>
      <c r="I200" t="s">
        <v>5163</v>
      </c>
      <c r="J200" t="s">
        <v>3488</v>
      </c>
      <c r="K200" t="s">
        <v>5164</v>
      </c>
      <c r="L200" t="s">
        <v>3490</v>
      </c>
      <c r="M200" t="s">
        <v>5165</v>
      </c>
      <c r="N200" t="s">
        <v>3492</v>
      </c>
      <c r="O200" t="s">
        <v>3493</v>
      </c>
      <c r="P200" t="s">
        <v>50</v>
      </c>
      <c r="Q200" t="s">
        <v>27</v>
      </c>
      <c r="R200" t="s">
        <v>1234</v>
      </c>
    </row>
    <row r="201" spans="2:18" hidden="1">
      <c r="B201" t="s">
        <v>14</v>
      </c>
      <c r="C201" t="s">
        <v>16</v>
      </c>
      <c r="D201" t="s">
        <v>3457</v>
      </c>
      <c r="E201">
        <v>235</v>
      </c>
      <c r="F201">
        <v>1</v>
      </c>
      <c r="G201" t="s">
        <v>3494</v>
      </c>
      <c r="H201" t="s">
        <v>3495</v>
      </c>
      <c r="I201" t="s">
        <v>3496</v>
      </c>
      <c r="J201" t="s">
        <v>3497</v>
      </c>
      <c r="K201" t="s">
        <v>3498</v>
      </c>
      <c r="L201" t="s">
        <v>5166</v>
      </c>
      <c r="M201" t="s">
        <v>3500</v>
      </c>
      <c r="N201" t="s">
        <v>3501</v>
      </c>
      <c r="O201" t="s">
        <v>3502</v>
      </c>
      <c r="P201" t="s">
        <v>39</v>
      </c>
      <c r="Q201" t="s">
        <v>72</v>
      </c>
      <c r="R201" t="s">
        <v>151</v>
      </c>
    </row>
    <row r="202" spans="2:18" hidden="1">
      <c r="B202" t="s">
        <v>14</v>
      </c>
      <c r="C202" t="s">
        <v>16</v>
      </c>
      <c r="D202" t="s">
        <v>3457</v>
      </c>
      <c r="E202">
        <v>236</v>
      </c>
      <c r="F202">
        <v>1</v>
      </c>
      <c r="G202" t="s">
        <v>3503</v>
      </c>
      <c r="H202" t="s">
        <v>3504</v>
      </c>
      <c r="I202" t="s">
        <v>3505</v>
      </c>
      <c r="J202" t="s">
        <v>3506</v>
      </c>
      <c r="K202" t="s">
        <v>3507</v>
      </c>
      <c r="L202" t="s">
        <v>3508</v>
      </c>
      <c r="M202" t="s">
        <v>5167</v>
      </c>
      <c r="N202" t="s">
        <v>3510</v>
      </c>
      <c r="O202" t="s">
        <v>3511</v>
      </c>
      <c r="P202" t="s">
        <v>39</v>
      </c>
      <c r="Q202" t="s">
        <v>72</v>
      </c>
      <c r="R202" t="s">
        <v>934</v>
      </c>
    </row>
    <row r="203" spans="2:18" hidden="1">
      <c r="B203" t="s">
        <v>14</v>
      </c>
      <c r="C203" t="s">
        <v>16</v>
      </c>
      <c r="D203" t="s">
        <v>3457</v>
      </c>
      <c r="E203">
        <v>237</v>
      </c>
      <c r="F203">
        <v>1</v>
      </c>
      <c r="G203" t="s">
        <v>3512</v>
      </c>
      <c r="H203" t="s">
        <v>3513</v>
      </c>
      <c r="I203" t="s">
        <v>3514</v>
      </c>
      <c r="J203" t="s">
        <v>3515</v>
      </c>
      <c r="K203" t="s">
        <v>3516</v>
      </c>
      <c r="L203" t="s">
        <v>3517</v>
      </c>
      <c r="M203" t="s">
        <v>3518</v>
      </c>
      <c r="N203" t="s">
        <v>3519</v>
      </c>
      <c r="O203" t="s">
        <v>3520</v>
      </c>
      <c r="P203" t="s">
        <v>60</v>
      </c>
      <c r="Q203" t="s">
        <v>93</v>
      </c>
      <c r="R203" t="s">
        <v>3521</v>
      </c>
    </row>
    <row r="204" spans="2:18" hidden="1">
      <c r="B204" t="s">
        <v>14</v>
      </c>
      <c r="C204" t="s">
        <v>16</v>
      </c>
      <c r="D204" t="s">
        <v>3457</v>
      </c>
      <c r="E204">
        <v>238</v>
      </c>
      <c r="F204">
        <v>1</v>
      </c>
      <c r="G204" t="s">
        <v>3522</v>
      </c>
      <c r="H204" t="s">
        <v>3523</v>
      </c>
      <c r="I204" t="s">
        <v>3524</v>
      </c>
      <c r="J204" t="s">
        <v>3525</v>
      </c>
      <c r="K204" t="s">
        <v>3526</v>
      </c>
      <c r="L204" t="s">
        <v>3527</v>
      </c>
      <c r="M204" t="s">
        <v>3528</v>
      </c>
      <c r="N204" t="s">
        <v>3529</v>
      </c>
      <c r="O204" t="s">
        <v>3530</v>
      </c>
      <c r="P204" t="s">
        <v>26</v>
      </c>
      <c r="Q204" t="s">
        <v>286</v>
      </c>
      <c r="R204" t="s">
        <v>287</v>
      </c>
    </row>
    <row r="205" spans="2:18">
      <c r="B205" t="s">
        <v>29</v>
      </c>
      <c r="C205" t="s">
        <v>16</v>
      </c>
      <c r="D205" t="s">
        <v>3783</v>
      </c>
      <c r="E205">
        <v>276</v>
      </c>
      <c r="F205">
        <v>1</v>
      </c>
      <c r="G205" t="s">
        <v>3829</v>
      </c>
      <c r="H205" t="s">
        <v>3830</v>
      </c>
      <c r="I205" t="s">
        <v>3831</v>
      </c>
      <c r="J205" t="s">
        <v>3832</v>
      </c>
      <c r="K205" t="s">
        <v>3833</v>
      </c>
      <c r="L205" t="s">
        <v>3834</v>
      </c>
      <c r="M205" t="s">
        <v>3835</v>
      </c>
      <c r="N205" t="s">
        <v>3836</v>
      </c>
      <c r="O205" t="s">
        <v>3837</v>
      </c>
      <c r="P205" t="s">
        <v>39</v>
      </c>
      <c r="Q205" t="s">
        <v>104</v>
      </c>
      <c r="R205" t="s">
        <v>105</v>
      </c>
    </row>
    <row r="206" spans="2:18" hidden="1">
      <c r="B206" t="s">
        <v>299</v>
      </c>
      <c r="C206" t="s">
        <v>106</v>
      </c>
      <c r="D206" t="s">
        <v>3542</v>
      </c>
      <c r="E206">
        <v>250</v>
      </c>
      <c r="F206">
        <v>1</v>
      </c>
      <c r="G206" t="s">
        <v>3620</v>
      </c>
      <c r="I206" t="s">
        <v>118</v>
      </c>
      <c r="P206" t="s">
        <v>119</v>
      </c>
      <c r="Q206" t="s">
        <v>3621</v>
      </c>
      <c r="R206" t="s">
        <v>557</v>
      </c>
    </row>
    <row r="207" spans="2:18">
      <c r="B207" t="s">
        <v>29</v>
      </c>
      <c r="C207" t="s">
        <v>16</v>
      </c>
      <c r="D207" t="s">
        <v>4087</v>
      </c>
      <c r="E207">
        <v>318</v>
      </c>
      <c r="F207">
        <v>1</v>
      </c>
      <c r="G207" t="s">
        <v>4151</v>
      </c>
      <c r="H207" t="s">
        <v>4152</v>
      </c>
      <c r="I207" t="s">
        <v>4153</v>
      </c>
      <c r="J207" t="s">
        <v>4154</v>
      </c>
      <c r="K207" t="s">
        <v>4155</v>
      </c>
      <c r="L207" t="s">
        <v>4156</v>
      </c>
      <c r="M207" t="s">
        <v>4157</v>
      </c>
      <c r="N207" t="s">
        <v>4158</v>
      </c>
      <c r="O207" t="s">
        <v>4159</v>
      </c>
      <c r="P207" t="s">
        <v>39</v>
      </c>
      <c r="Q207" t="s">
        <v>104</v>
      </c>
      <c r="R207" t="s">
        <v>105</v>
      </c>
    </row>
    <row r="208" spans="2:18" hidden="1">
      <c r="B208" t="s">
        <v>14</v>
      </c>
      <c r="C208" t="s">
        <v>16</v>
      </c>
      <c r="D208" t="s">
        <v>3542</v>
      </c>
      <c r="E208">
        <v>241</v>
      </c>
      <c r="F208">
        <v>1</v>
      </c>
      <c r="G208" t="s">
        <v>3543</v>
      </c>
      <c r="H208" t="s">
        <v>3544</v>
      </c>
      <c r="I208" t="s">
        <v>4991</v>
      </c>
      <c r="J208" t="s">
        <v>3546</v>
      </c>
      <c r="K208" t="s">
        <v>3547</v>
      </c>
      <c r="L208" t="s">
        <v>3548</v>
      </c>
      <c r="M208" t="s">
        <v>3549</v>
      </c>
      <c r="N208" t="s">
        <v>3550</v>
      </c>
      <c r="O208" t="s">
        <v>3551</v>
      </c>
      <c r="P208" t="s">
        <v>60</v>
      </c>
      <c r="Q208" t="s">
        <v>72</v>
      </c>
      <c r="R208" t="s">
        <v>83</v>
      </c>
    </row>
    <row r="209" spans="2:18" hidden="1">
      <c r="B209" t="s">
        <v>14</v>
      </c>
      <c r="C209" t="s">
        <v>16</v>
      </c>
      <c r="D209" t="s">
        <v>3542</v>
      </c>
      <c r="E209">
        <v>243</v>
      </c>
      <c r="F209">
        <v>1</v>
      </c>
      <c r="G209" t="s">
        <v>3561</v>
      </c>
      <c r="H209" t="s">
        <v>236</v>
      </c>
      <c r="I209" t="s">
        <v>3562</v>
      </c>
      <c r="J209" t="s">
        <v>190</v>
      </c>
      <c r="K209" t="s">
        <v>4992</v>
      </c>
      <c r="L209" t="s">
        <v>335</v>
      </c>
      <c r="M209" t="s">
        <v>3564</v>
      </c>
      <c r="N209" t="s">
        <v>234</v>
      </c>
      <c r="O209" t="s">
        <v>4993</v>
      </c>
      <c r="P209" t="s">
        <v>50</v>
      </c>
      <c r="Q209" t="s">
        <v>104</v>
      </c>
      <c r="R209" t="s">
        <v>3566</v>
      </c>
    </row>
    <row r="210" spans="2:18" hidden="1">
      <c r="B210" t="s">
        <v>14</v>
      </c>
      <c r="C210" t="s">
        <v>16</v>
      </c>
      <c r="D210" t="s">
        <v>3542</v>
      </c>
      <c r="E210">
        <v>244</v>
      </c>
      <c r="F210">
        <v>1</v>
      </c>
      <c r="G210" t="s">
        <v>3567</v>
      </c>
      <c r="H210" t="s">
        <v>3568</v>
      </c>
      <c r="I210" t="s">
        <v>3569</v>
      </c>
      <c r="J210" t="s">
        <v>3570</v>
      </c>
      <c r="K210" t="s">
        <v>3571</v>
      </c>
      <c r="L210" t="s">
        <v>3572</v>
      </c>
      <c r="M210" t="s">
        <v>3573</v>
      </c>
      <c r="N210" t="s">
        <v>3574</v>
      </c>
      <c r="O210" t="s">
        <v>3575</v>
      </c>
      <c r="P210" t="s">
        <v>26</v>
      </c>
      <c r="Q210" t="s">
        <v>93</v>
      </c>
      <c r="R210" t="s">
        <v>94</v>
      </c>
    </row>
    <row r="211" spans="2:18" hidden="1">
      <c r="B211" t="s">
        <v>14</v>
      </c>
      <c r="C211" t="s">
        <v>16</v>
      </c>
      <c r="D211" t="s">
        <v>3542</v>
      </c>
      <c r="E211">
        <v>246</v>
      </c>
      <c r="F211">
        <v>1</v>
      </c>
      <c r="G211" t="s">
        <v>3585</v>
      </c>
      <c r="H211" t="s">
        <v>3586</v>
      </c>
      <c r="I211" t="s">
        <v>3587</v>
      </c>
      <c r="J211" t="s">
        <v>3588</v>
      </c>
      <c r="K211" t="s">
        <v>3589</v>
      </c>
      <c r="L211" t="s">
        <v>3590</v>
      </c>
      <c r="M211" t="s">
        <v>3591</v>
      </c>
      <c r="N211" t="s">
        <v>3592</v>
      </c>
      <c r="O211" t="s">
        <v>3593</v>
      </c>
      <c r="P211" t="s">
        <v>60</v>
      </c>
      <c r="Q211" t="s">
        <v>286</v>
      </c>
      <c r="R211" t="s">
        <v>287</v>
      </c>
    </row>
    <row r="212" spans="2:18" hidden="1">
      <c r="B212" t="s">
        <v>14</v>
      </c>
      <c r="C212" t="s">
        <v>16</v>
      </c>
      <c r="D212" t="s">
        <v>3542</v>
      </c>
      <c r="E212">
        <v>247</v>
      </c>
      <c r="F212">
        <v>1</v>
      </c>
      <c r="G212" t="s">
        <v>3594</v>
      </c>
      <c r="H212" t="s">
        <v>3595</v>
      </c>
      <c r="I212" t="s">
        <v>3596</v>
      </c>
      <c r="J212" t="s">
        <v>3597</v>
      </c>
      <c r="K212" t="s">
        <v>3598</v>
      </c>
      <c r="L212" t="s">
        <v>3599</v>
      </c>
      <c r="M212" t="s">
        <v>3600</v>
      </c>
      <c r="N212" t="s">
        <v>3601</v>
      </c>
      <c r="O212" t="s">
        <v>3602</v>
      </c>
      <c r="P212" t="s">
        <v>26</v>
      </c>
      <c r="Q212" t="s">
        <v>93</v>
      </c>
      <c r="R212" t="s">
        <v>94</v>
      </c>
    </row>
    <row r="213" spans="2:18" hidden="1">
      <c r="B213" t="s">
        <v>14</v>
      </c>
      <c r="C213" t="s">
        <v>16</v>
      </c>
      <c r="D213" t="s">
        <v>3542</v>
      </c>
      <c r="E213">
        <v>248</v>
      </c>
      <c r="F213">
        <v>1</v>
      </c>
      <c r="G213" t="s">
        <v>3603</v>
      </c>
      <c r="H213" t="s">
        <v>3604</v>
      </c>
      <c r="I213" t="s">
        <v>3605</v>
      </c>
      <c r="J213" t="s">
        <v>3606</v>
      </c>
      <c r="K213" t="s">
        <v>3607</v>
      </c>
      <c r="L213" t="s">
        <v>3608</v>
      </c>
      <c r="M213" t="s">
        <v>4994</v>
      </c>
      <c r="N213" t="s">
        <v>3610</v>
      </c>
      <c r="O213" t="s">
        <v>3611</v>
      </c>
      <c r="P213" t="s">
        <v>50</v>
      </c>
      <c r="Q213" t="s">
        <v>93</v>
      </c>
      <c r="R213" t="s">
        <v>94</v>
      </c>
    </row>
    <row r="214" spans="2:18">
      <c r="B214" t="s">
        <v>29</v>
      </c>
      <c r="C214" t="s">
        <v>16</v>
      </c>
      <c r="D214" t="s">
        <v>4248</v>
      </c>
      <c r="E214">
        <v>336</v>
      </c>
      <c r="F214">
        <v>1</v>
      </c>
      <c r="G214" t="s">
        <v>4292</v>
      </c>
      <c r="H214" t="s">
        <v>4293</v>
      </c>
      <c r="I214" t="s">
        <v>4294</v>
      </c>
      <c r="J214" t="s">
        <v>4295</v>
      </c>
      <c r="K214" t="s">
        <v>4296</v>
      </c>
      <c r="L214" t="s">
        <v>4297</v>
      </c>
      <c r="M214" t="s">
        <v>4298</v>
      </c>
      <c r="N214" t="s">
        <v>4299</v>
      </c>
      <c r="O214" t="s">
        <v>4300</v>
      </c>
      <c r="P214" t="s">
        <v>39</v>
      </c>
      <c r="Q214" t="s">
        <v>72</v>
      </c>
      <c r="R214" t="s">
        <v>1268</v>
      </c>
    </row>
    <row r="215" spans="2:18">
      <c r="B215" t="s">
        <v>29</v>
      </c>
      <c r="C215" t="s">
        <v>106</v>
      </c>
      <c r="D215" t="s">
        <v>4325</v>
      </c>
      <c r="E215">
        <v>349</v>
      </c>
      <c r="F215">
        <v>1</v>
      </c>
      <c r="G215" t="s">
        <v>4393</v>
      </c>
      <c r="H215" t="s">
        <v>4394</v>
      </c>
      <c r="I215" t="s">
        <v>4395</v>
      </c>
      <c r="J215" t="s">
        <v>4396</v>
      </c>
      <c r="K215" t="s">
        <v>4397</v>
      </c>
      <c r="L215" t="s">
        <v>4398</v>
      </c>
      <c r="M215" t="s">
        <v>4399</v>
      </c>
      <c r="N215" t="s">
        <v>4400</v>
      </c>
      <c r="O215" t="s">
        <v>5183</v>
      </c>
      <c r="P215" t="s">
        <v>26</v>
      </c>
      <c r="Q215" t="s">
        <v>384</v>
      </c>
      <c r="R215" t="s">
        <v>385</v>
      </c>
    </row>
    <row r="216" spans="2:18" hidden="1">
      <c r="B216" t="s">
        <v>299</v>
      </c>
      <c r="C216" t="s">
        <v>106</v>
      </c>
      <c r="D216" t="s">
        <v>3622</v>
      </c>
      <c r="E216">
        <v>260</v>
      </c>
      <c r="F216">
        <v>1</v>
      </c>
      <c r="G216" t="s">
        <v>3701</v>
      </c>
      <c r="I216" t="s">
        <v>118</v>
      </c>
      <c r="P216" t="s">
        <v>119</v>
      </c>
      <c r="Q216" t="s">
        <v>209</v>
      </c>
      <c r="R216" t="s">
        <v>301</v>
      </c>
    </row>
    <row r="217" spans="2:18" hidden="1">
      <c r="B217" t="s">
        <v>14</v>
      </c>
      <c r="C217" t="s">
        <v>16</v>
      </c>
      <c r="D217" t="s">
        <v>3622</v>
      </c>
      <c r="E217">
        <v>251</v>
      </c>
      <c r="F217">
        <v>1</v>
      </c>
      <c r="G217" t="s">
        <v>3623</v>
      </c>
      <c r="H217" t="s">
        <v>3624</v>
      </c>
      <c r="I217" t="s">
        <v>3625</v>
      </c>
      <c r="J217" t="s">
        <v>3626</v>
      </c>
      <c r="K217" t="s">
        <v>3627</v>
      </c>
      <c r="L217" t="s">
        <v>3628</v>
      </c>
      <c r="M217" t="s">
        <v>3629</v>
      </c>
      <c r="N217" t="s">
        <v>3630</v>
      </c>
      <c r="O217" t="s">
        <v>3631</v>
      </c>
      <c r="P217" t="s">
        <v>26</v>
      </c>
      <c r="Q217" t="s">
        <v>72</v>
      </c>
      <c r="R217" t="s">
        <v>73</v>
      </c>
    </row>
    <row r="218" spans="2:18" hidden="1">
      <c r="B218" t="s">
        <v>14</v>
      </c>
      <c r="C218" t="s">
        <v>16</v>
      </c>
      <c r="D218" t="s">
        <v>3622</v>
      </c>
      <c r="E218">
        <v>252</v>
      </c>
      <c r="F218">
        <v>1</v>
      </c>
      <c r="G218" t="s">
        <v>3632</v>
      </c>
      <c r="H218" t="s">
        <v>3633</v>
      </c>
      <c r="I218" t="s">
        <v>3634</v>
      </c>
      <c r="J218" t="s">
        <v>3635</v>
      </c>
      <c r="K218" t="s">
        <v>3636</v>
      </c>
      <c r="L218" t="s">
        <v>3637</v>
      </c>
      <c r="M218" t="s">
        <v>3638</v>
      </c>
      <c r="N218" t="s">
        <v>3639</v>
      </c>
      <c r="O218" t="s">
        <v>3640</v>
      </c>
      <c r="P218" t="s">
        <v>39</v>
      </c>
      <c r="Q218" t="s">
        <v>72</v>
      </c>
      <c r="R218" t="s">
        <v>73</v>
      </c>
    </row>
    <row r="219" spans="2:18" hidden="1">
      <c r="B219" t="s">
        <v>14</v>
      </c>
      <c r="C219" t="s">
        <v>16</v>
      </c>
      <c r="D219" t="s">
        <v>3622</v>
      </c>
      <c r="E219">
        <v>253</v>
      </c>
      <c r="F219">
        <v>1</v>
      </c>
      <c r="G219" t="s">
        <v>3641</v>
      </c>
      <c r="H219" t="s">
        <v>3642</v>
      </c>
      <c r="I219" t="s">
        <v>3643</v>
      </c>
      <c r="J219" t="s">
        <v>3644</v>
      </c>
      <c r="K219" t="s">
        <v>3645</v>
      </c>
      <c r="L219" t="s">
        <v>3646</v>
      </c>
      <c r="M219" t="s">
        <v>3647</v>
      </c>
      <c r="N219" t="s">
        <v>3648</v>
      </c>
      <c r="O219" t="s">
        <v>3649</v>
      </c>
      <c r="P219" t="s">
        <v>50</v>
      </c>
      <c r="Q219" t="s">
        <v>72</v>
      </c>
      <c r="R219" t="s">
        <v>73</v>
      </c>
    </row>
    <row r="220" spans="2:18" hidden="1">
      <c r="B220" t="s">
        <v>14</v>
      </c>
      <c r="C220" t="s">
        <v>16</v>
      </c>
      <c r="D220" t="s">
        <v>3622</v>
      </c>
      <c r="E220">
        <v>254</v>
      </c>
      <c r="F220">
        <v>1</v>
      </c>
      <c r="G220" t="s">
        <v>3650</v>
      </c>
      <c r="H220" t="s">
        <v>3651</v>
      </c>
      <c r="I220" t="s">
        <v>3652</v>
      </c>
      <c r="J220" t="s">
        <v>3653</v>
      </c>
      <c r="K220" t="s">
        <v>3654</v>
      </c>
      <c r="L220" t="s">
        <v>3655</v>
      </c>
      <c r="M220" t="s">
        <v>3656</v>
      </c>
      <c r="N220" t="s">
        <v>3657</v>
      </c>
      <c r="O220" t="s">
        <v>3658</v>
      </c>
      <c r="P220" t="s">
        <v>50</v>
      </c>
      <c r="Q220" t="s">
        <v>61</v>
      </c>
      <c r="R220" t="s">
        <v>447</v>
      </c>
    </row>
    <row r="221" spans="2:18" hidden="1">
      <c r="B221" t="s">
        <v>14</v>
      </c>
      <c r="C221" t="s">
        <v>16</v>
      </c>
      <c r="D221" t="s">
        <v>3622</v>
      </c>
      <c r="E221">
        <v>255</v>
      </c>
      <c r="F221">
        <v>1</v>
      </c>
      <c r="G221" t="s">
        <v>3659</v>
      </c>
      <c r="H221" t="s">
        <v>3660</v>
      </c>
      <c r="I221" t="s">
        <v>3661</v>
      </c>
      <c r="J221" t="s">
        <v>3662</v>
      </c>
      <c r="K221" t="s">
        <v>3663</v>
      </c>
      <c r="L221" t="s">
        <v>3664</v>
      </c>
      <c r="M221" t="s">
        <v>4997</v>
      </c>
      <c r="N221" t="s">
        <v>3666</v>
      </c>
      <c r="O221" t="s">
        <v>3667</v>
      </c>
      <c r="P221" t="s">
        <v>26</v>
      </c>
      <c r="Q221" t="s">
        <v>72</v>
      </c>
      <c r="R221" t="s">
        <v>934</v>
      </c>
    </row>
    <row r="222" spans="2:18" hidden="1">
      <c r="B222" t="s">
        <v>14</v>
      </c>
      <c r="C222" t="s">
        <v>16</v>
      </c>
      <c r="D222" t="s">
        <v>3622</v>
      </c>
      <c r="E222">
        <v>257</v>
      </c>
      <c r="F222">
        <v>1</v>
      </c>
      <c r="G222" t="s">
        <v>3677</v>
      </c>
      <c r="H222" t="s">
        <v>3678</v>
      </c>
      <c r="I222" t="s">
        <v>3679</v>
      </c>
      <c r="J222" t="s">
        <v>3680</v>
      </c>
      <c r="K222" t="s">
        <v>4999</v>
      </c>
      <c r="L222" t="s">
        <v>3682</v>
      </c>
      <c r="M222" t="s">
        <v>5000</v>
      </c>
      <c r="N222" t="s">
        <v>3684</v>
      </c>
      <c r="O222" t="s">
        <v>3685</v>
      </c>
      <c r="P222" t="s">
        <v>39</v>
      </c>
      <c r="Q222" t="s">
        <v>93</v>
      </c>
      <c r="R222" t="s">
        <v>536</v>
      </c>
    </row>
    <row r="223" spans="2:18" hidden="1">
      <c r="B223" t="s">
        <v>14</v>
      </c>
      <c r="C223" t="s">
        <v>16</v>
      </c>
      <c r="D223" t="s">
        <v>3622</v>
      </c>
      <c r="E223">
        <v>258</v>
      </c>
      <c r="F223">
        <v>1</v>
      </c>
      <c r="G223" t="s">
        <v>3686</v>
      </c>
      <c r="H223" t="s">
        <v>3687</v>
      </c>
      <c r="I223" t="s">
        <v>3688</v>
      </c>
      <c r="J223" t="s">
        <v>3689</v>
      </c>
      <c r="K223" t="s">
        <v>3690</v>
      </c>
      <c r="L223" t="s">
        <v>3691</v>
      </c>
      <c r="M223" t="s">
        <v>3692</v>
      </c>
      <c r="N223" t="s">
        <v>3693</v>
      </c>
      <c r="O223" t="s">
        <v>3694</v>
      </c>
      <c r="P223" t="s">
        <v>26</v>
      </c>
      <c r="Q223" t="s">
        <v>104</v>
      </c>
      <c r="R223" t="s">
        <v>105</v>
      </c>
    </row>
    <row r="224" spans="2:18">
      <c r="B224" t="s">
        <v>29</v>
      </c>
      <c r="C224" t="s">
        <v>16</v>
      </c>
      <c r="D224" t="s">
        <v>4403</v>
      </c>
      <c r="E224">
        <v>351</v>
      </c>
      <c r="F224">
        <v>1</v>
      </c>
      <c r="G224" t="s">
        <v>4404</v>
      </c>
      <c r="H224" t="s">
        <v>4405</v>
      </c>
      <c r="I224" t="s">
        <v>4406</v>
      </c>
      <c r="J224" t="s">
        <v>4407</v>
      </c>
      <c r="K224" t="s">
        <v>5032</v>
      </c>
      <c r="L224" t="s">
        <v>4409</v>
      </c>
      <c r="M224" t="s">
        <v>4410</v>
      </c>
      <c r="N224" t="s">
        <v>4411</v>
      </c>
      <c r="O224" t="s">
        <v>4412</v>
      </c>
      <c r="P224" t="s">
        <v>60</v>
      </c>
      <c r="Q224" t="s">
        <v>27</v>
      </c>
      <c r="R224" t="s">
        <v>132</v>
      </c>
    </row>
    <row r="225" spans="2:18">
      <c r="B225" t="s">
        <v>29</v>
      </c>
      <c r="C225" t="s">
        <v>106</v>
      </c>
      <c r="D225" t="s">
        <v>4480</v>
      </c>
      <c r="E225">
        <v>369</v>
      </c>
      <c r="F225">
        <v>1</v>
      </c>
      <c r="G225" t="s">
        <v>4552</v>
      </c>
      <c r="H225" t="s">
        <v>4553</v>
      </c>
      <c r="I225" t="s">
        <v>4554</v>
      </c>
      <c r="J225" t="s">
        <v>4555</v>
      </c>
      <c r="K225" t="s">
        <v>4556</v>
      </c>
      <c r="L225" t="s">
        <v>4557</v>
      </c>
      <c r="M225" t="s">
        <v>4558</v>
      </c>
      <c r="N225" t="s">
        <v>4559</v>
      </c>
      <c r="O225" t="s">
        <v>4560</v>
      </c>
      <c r="P225" t="s">
        <v>50</v>
      </c>
      <c r="Q225" t="s">
        <v>115</v>
      </c>
      <c r="R225" t="s">
        <v>1625</v>
      </c>
    </row>
    <row r="226" spans="2:18" hidden="1">
      <c r="B226" t="s">
        <v>299</v>
      </c>
      <c r="C226" t="s">
        <v>106</v>
      </c>
      <c r="D226" t="s">
        <v>3702</v>
      </c>
      <c r="E226">
        <v>270</v>
      </c>
      <c r="F226">
        <v>1</v>
      </c>
      <c r="G226" t="s">
        <v>3782</v>
      </c>
      <c r="I226" t="s">
        <v>118</v>
      </c>
      <c r="P226" t="s">
        <v>119</v>
      </c>
      <c r="Q226" t="s">
        <v>387</v>
      </c>
      <c r="R226" t="s">
        <v>388</v>
      </c>
    </row>
    <row r="227" spans="2:18" hidden="1">
      <c r="B227" t="s">
        <v>14</v>
      </c>
      <c r="C227" t="s">
        <v>16</v>
      </c>
      <c r="D227" t="s">
        <v>3702</v>
      </c>
      <c r="E227">
        <v>261</v>
      </c>
      <c r="F227">
        <v>1</v>
      </c>
      <c r="G227" t="s">
        <v>3703</v>
      </c>
      <c r="H227" t="s">
        <v>3704</v>
      </c>
      <c r="I227" t="s">
        <v>3705</v>
      </c>
      <c r="J227" t="s">
        <v>3706</v>
      </c>
      <c r="K227" t="s">
        <v>5002</v>
      </c>
      <c r="L227" t="s">
        <v>3708</v>
      </c>
      <c r="M227" t="s">
        <v>3709</v>
      </c>
      <c r="N227" t="s">
        <v>3710</v>
      </c>
      <c r="O227" t="s">
        <v>3711</v>
      </c>
      <c r="P227" t="s">
        <v>50</v>
      </c>
      <c r="Q227" t="s">
        <v>61</v>
      </c>
      <c r="R227" t="s">
        <v>447</v>
      </c>
    </row>
    <row r="228" spans="2:18" hidden="1">
      <c r="B228" t="s">
        <v>14</v>
      </c>
      <c r="C228" t="s">
        <v>16</v>
      </c>
      <c r="D228" t="s">
        <v>3702</v>
      </c>
      <c r="E228">
        <v>263</v>
      </c>
      <c r="F228">
        <v>1</v>
      </c>
      <c r="G228" t="s">
        <v>3721</v>
      </c>
      <c r="H228" t="s">
        <v>3722</v>
      </c>
      <c r="I228" t="s">
        <v>5005</v>
      </c>
      <c r="J228" t="s">
        <v>3724</v>
      </c>
      <c r="K228" t="s">
        <v>3725</v>
      </c>
      <c r="L228" t="s">
        <v>3726</v>
      </c>
      <c r="M228" t="s">
        <v>3727</v>
      </c>
      <c r="N228" t="s">
        <v>3728</v>
      </c>
      <c r="O228" t="s">
        <v>3729</v>
      </c>
      <c r="P228" t="s">
        <v>26</v>
      </c>
      <c r="Q228" t="s">
        <v>72</v>
      </c>
      <c r="R228" t="s">
        <v>1268</v>
      </c>
    </row>
    <row r="229" spans="2:18" hidden="1">
      <c r="B229" t="s">
        <v>14</v>
      </c>
      <c r="C229" t="s">
        <v>16</v>
      </c>
      <c r="D229" t="s">
        <v>3702</v>
      </c>
      <c r="E229">
        <v>264</v>
      </c>
      <c r="F229">
        <v>1</v>
      </c>
      <c r="G229" t="s">
        <v>3730</v>
      </c>
      <c r="H229" t="s">
        <v>3731</v>
      </c>
      <c r="I229" t="s">
        <v>3732</v>
      </c>
      <c r="J229" t="s">
        <v>3733</v>
      </c>
      <c r="K229" t="s">
        <v>3734</v>
      </c>
      <c r="L229" t="s">
        <v>3735</v>
      </c>
      <c r="M229" t="s">
        <v>3736</v>
      </c>
      <c r="N229" t="s">
        <v>3737</v>
      </c>
      <c r="O229" t="s">
        <v>5006</v>
      </c>
      <c r="P229" t="s">
        <v>39</v>
      </c>
      <c r="Q229" t="s">
        <v>93</v>
      </c>
      <c r="R229" t="s">
        <v>621</v>
      </c>
    </row>
    <row r="230" spans="2:18" hidden="1">
      <c r="B230" t="s">
        <v>14</v>
      </c>
      <c r="C230" t="s">
        <v>16</v>
      </c>
      <c r="D230" t="s">
        <v>3702</v>
      </c>
      <c r="E230">
        <v>266</v>
      </c>
      <c r="F230">
        <v>1</v>
      </c>
      <c r="G230" t="s">
        <v>3748</v>
      </c>
      <c r="H230" t="s">
        <v>3749</v>
      </c>
      <c r="I230" t="s">
        <v>3750</v>
      </c>
      <c r="J230" t="s">
        <v>3751</v>
      </c>
      <c r="K230" t="s">
        <v>3752</v>
      </c>
      <c r="L230" t="s">
        <v>3089</v>
      </c>
      <c r="M230" t="s">
        <v>5008</v>
      </c>
      <c r="N230" t="s">
        <v>1585</v>
      </c>
      <c r="O230" t="s">
        <v>3754</v>
      </c>
      <c r="P230" t="s">
        <v>50</v>
      </c>
      <c r="Q230" t="s">
        <v>286</v>
      </c>
      <c r="R230" t="s">
        <v>886</v>
      </c>
    </row>
    <row r="231" spans="2:18" hidden="1">
      <c r="B231" t="s">
        <v>14</v>
      </c>
      <c r="C231" t="s">
        <v>16</v>
      </c>
      <c r="D231" t="s">
        <v>3702</v>
      </c>
      <c r="E231">
        <v>267</v>
      </c>
      <c r="F231">
        <v>1</v>
      </c>
      <c r="G231" t="s">
        <v>3755</v>
      </c>
      <c r="H231" t="s">
        <v>3756</v>
      </c>
      <c r="I231" t="s">
        <v>3757</v>
      </c>
      <c r="J231" t="s">
        <v>3758</v>
      </c>
      <c r="K231" t="s">
        <v>3759</v>
      </c>
      <c r="L231" t="s">
        <v>3760</v>
      </c>
      <c r="M231" t="s">
        <v>5009</v>
      </c>
      <c r="N231" t="s">
        <v>3762</v>
      </c>
      <c r="O231" t="s">
        <v>3763</v>
      </c>
      <c r="P231" t="s">
        <v>26</v>
      </c>
      <c r="Q231" t="s">
        <v>286</v>
      </c>
      <c r="R231" t="s">
        <v>886</v>
      </c>
    </row>
    <row r="232" spans="2:18" hidden="1">
      <c r="B232" t="s">
        <v>14</v>
      </c>
      <c r="C232" t="s">
        <v>16</v>
      </c>
      <c r="D232" t="s">
        <v>3702</v>
      </c>
      <c r="E232">
        <v>268</v>
      </c>
      <c r="F232">
        <v>1</v>
      </c>
      <c r="G232" t="s">
        <v>3764</v>
      </c>
      <c r="H232" t="s">
        <v>3765</v>
      </c>
      <c r="I232" t="s">
        <v>3766</v>
      </c>
      <c r="J232" t="s">
        <v>3767</v>
      </c>
      <c r="K232" t="s">
        <v>3768</v>
      </c>
      <c r="L232" t="s">
        <v>3769</v>
      </c>
      <c r="M232" t="s">
        <v>3770</v>
      </c>
      <c r="N232" t="s">
        <v>3771</v>
      </c>
      <c r="O232" t="s">
        <v>3772</v>
      </c>
      <c r="P232" t="s">
        <v>50</v>
      </c>
      <c r="Q232" t="s">
        <v>286</v>
      </c>
      <c r="R232" t="s">
        <v>886</v>
      </c>
    </row>
    <row r="233" spans="2:18">
      <c r="B233" t="s">
        <v>29</v>
      </c>
      <c r="C233" t="s">
        <v>16</v>
      </c>
      <c r="D233" t="s">
        <v>4633</v>
      </c>
      <c r="E233">
        <v>382</v>
      </c>
      <c r="F233">
        <v>1</v>
      </c>
      <c r="G233" t="s">
        <v>4643</v>
      </c>
      <c r="H233" t="s">
        <v>4644</v>
      </c>
      <c r="I233" t="s">
        <v>5041</v>
      </c>
      <c r="J233" t="s">
        <v>4646</v>
      </c>
      <c r="K233" t="s">
        <v>4647</v>
      </c>
      <c r="L233" t="s">
        <v>4648</v>
      </c>
      <c r="M233" t="s">
        <v>4649</v>
      </c>
      <c r="N233" t="s">
        <v>4650</v>
      </c>
      <c r="O233" t="s">
        <v>4651</v>
      </c>
      <c r="P233" t="s">
        <v>60</v>
      </c>
      <c r="Q233" t="s">
        <v>61</v>
      </c>
      <c r="R233" t="s">
        <v>62</v>
      </c>
    </row>
    <row r="234" spans="2:18">
      <c r="B234" t="s">
        <v>29</v>
      </c>
      <c r="C234" t="s">
        <v>16</v>
      </c>
      <c r="D234" t="s">
        <v>15</v>
      </c>
      <c r="E234">
        <v>422</v>
      </c>
      <c r="F234">
        <v>1</v>
      </c>
      <c r="G234" t="s">
        <v>30</v>
      </c>
      <c r="H234" t="s">
        <v>31</v>
      </c>
      <c r="I234" t="s">
        <v>32</v>
      </c>
      <c r="J234" t="s">
        <v>33</v>
      </c>
      <c r="K234" t="s">
        <v>34</v>
      </c>
      <c r="L234" t="s">
        <v>35</v>
      </c>
      <c r="M234" t="s">
        <v>36</v>
      </c>
      <c r="N234" t="s">
        <v>37</v>
      </c>
      <c r="O234" t="s">
        <v>38</v>
      </c>
      <c r="P234" t="s">
        <v>39</v>
      </c>
      <c r="Q234" t="s">
        <v>27</v>
      </c>
      <c r="R234" t="s">
        <v>28</v>
      </c>
    </row>
    <row r="235" spans="2:18">
      <c r="B235" t="s">
        <v>29</v>
      </c>
      <c r="C235" t="s">
        <v>16</v>
      </c>
      <c r="D235" t="s">
        <v>303</v>
      </c>
      <c r="E235">
        <v>451</v>
      </c>
      <c r="F235">
        <v>1</v>
      </c>
      <c r="G235" t="s">
        <v>304</v>
      </c>
      <c r="H235" t="s">
        <v>305</v>
      </c>
      <c r="I235" t="s">
        <v>306</v>
      </c>
      <c r="J235" t="s">
        <v>307</v>
      </c>
      <c r="K235" t="s">
        <v>308</v>
      </c>
      <c r="L235" t="s">
        <v>309</v>
      </c>
      <c r="M235" t="s">
        <v>310</v>
      </c>
      <c r="N235" t="s">
        <v>311</v>
      </c>
      <c r="O235" t="s">
        <v>312</v>
      </c>
      <c r="P235" t="s">
        <v>39</v>
      </c>
      <c r="Q235" t="s">
        <v>61</v>
      </c>
      <c r="R235" t="s">
        <v>267</v>
      </c>
    </row>
    <row r="236" spans="2:18" hidden="1">
      <c r="B236" t="s">
        <v>299</v>
      </c>
      <c r="C236" t="s">
        <v>106</v>
      </c>
      <c r="D236" t="s">
        <v>3783</v>
      </c>
      <c r="E236">
        <v>280</v>
      </c>
      <c r="F236">
        <v>1</v>
      </c>
      <c r="G236" t="s">
        <v>3864</v>
      </c>
      <c r="I236" t="s">
        <v>118</v>
      </c>
      <c r="P236" t="s">
        <v>119</v>
      </c>
      <c r="Q236" t="s">
        <v>120</v>
      </c>
      <c r="R236" t="s">
        <v>557</v>
      </c>
    </row>
    <row r="237" spans="2:18" hidden="1">
      <c r="B237" t="s">
        <v>14</v>
      </c>
      <c r="C237" t="s">
        <v>16</v>
      </c>
      <c r="D237" t="s">
        <v>3783</v>
      </c>
      <c r="E237">
        <v>271</v>
      </c>
      <c r="F237">
        <v>1</v>
      </c>
      <c r="G237" t="s">
        <v>3784</v>
      </c>
      <c r="H237" t="s">
        <v>5169</v>
      </c>
      <c r="I237" t="s">
        <v>3786</v>
      </c>
      <c r="J237" t="s">
        <v>5170</v>
      </c>
      <c r="K237" t="s">
        <v>3788</v>
      </c>
      <c r="L237" t="s">
        <v>5171</v>
      </c>
      <c r="M237" t="s">
        <v>5010</v>
      </c>
      <c r="N237" t="s">
        <v>5172</v>
      </c>
      <c r="O237" t="s">
        <v>3792</v>
      </c>
      <c r="P237" t="s">
        <v>26</v>
      </c>
      <c r="Q237" t="s">
        <v>27</v>
      </c>
      <c r="R237" t="s">
        <v>28</v>
      </c>
    </row>
    <row r="238" spans="2:18" hidden="1">
      <c r="B238" t="s">
        <v>14</v>
      </c>
      <c r="C238" t="s">
        <v>16</v>
      </c>
      <c r="D238" t="s">
        <v>3783</v>
      </c>
      <c r="E238">
        <v>272</v>
      </c>
      <c r="F238">
        <v>1</v>
      </c>
      <c r="G238" t="s">
        <v>3793</v>
      </c>
      <c r="H238" t="s">
        <v>3794</v>
      </c>
      <c r="I238" t="s">
        <v>3795</v>
      </c>
      <c r="J238" t="s">
        <v>3796</v>
      </c>
      <c r="K238" t="s">
        <v>3797</v>
      </c>
      <c r="L238" t="s">
        <v>3798</v>
      </c>
      <c r="M238" t="s">
        <v>3799</v>
      </c>
      <c r="N238" t="s">
        <v>3800</v>
      </c>
      <c r="O238" t="s">
        <v>3801</v>
      </c>
      <c r="P238" t="s">
        <v>60</v>
      </c>
      <c r="Q238" t="s">
        <v>61</v>
      </c>
      <c r="R238" t="s">
        <v>62</v>
      </c>
    </row>
    <row r="239" spans="2:18" hidden="1">
      <c r="B239" t="s">
        <v>14</v>
      </c>
      <c r="C239" t="s">
        <v>16</v>
      </c>
      <c r="D239" t="s">
        <v>3783</v>
      </c>
      <c r="E239">
        <v>273</v>
      </c>
      <c r="F239">
        <v>1</v>
      </c>
      <c r="G239" t="s">
        <v>3802</v>
      </c>
      <c r="H239" t="s">
        <v>3803</v>
      </c>
      <c r="I239" t="s">
        <v>3804</v>
      </c>
      <c r="J239" t="s">
        <v>3805</v>
      </c>
      <c r="K239" t="s">
        <v>3806</v>
      </c>
      <c r="L239" t="s">
        <v>3807</v>
      </c>
      <c r="M239" t="s">
        <v>3808</v>
      </c>
      <c r="N239" t="s">
        <v>3809</v>
      </c>
      <c r="O239" t="s">
        <v>3810</v>
      </c>
      <c r="P239" t="s">
        <v>26</v>
      </c>
      <c r="Q239" t="s">
        <v>72</v>
      </c>
      <c r="R239" t="s">
        <v>151</v>
      </c>
    </row>
    <row r="240" spans="2:18" hidden="1">
      <c r="B240" t="s">
        <v>14</v>
      </c>
      <c r="C240" t="s">
        <v>16</v>
      </c>
      <c r="D240" t="s">
        <v>3783</v>
      </c>
      <c r="E240">
        <v>274</v>
      </c>
      <c r="F240">
        <v>1</v>
      </c>
      <c r="G240" t="s">
        <v>3811</v>
      </c>
      <c r="H240" t="s">
        <v>3812</v>
      </c>
      <c r="I240" t="s">
        <v>3813</v>
      </c>
      <c r="J240" t="s">
        <v>3814</v>
      </c>
      <c r="K240" t="s">
        <v>5011</v>
      </c>
      <c r="L240" t="s">
        <v>3816</v>
      </c>
      <c r="M240" t="s">
        <v>3817</v>
      </c>
      <c r="N240" t="s">
        <v>3818</v>
      </c>
      <c r="O240" t="s">
        <v>3819</v>
      </c>
      <c r="P240" t="s">
        <v>60</v>
      </c>
      <c r="Q240" t="s">
        <v>72</v>
      </c>
      <c r="R240" t="s">
        <v>934</v>
      </c>
    </row>
    <row r="241" spans="2:18" hidden="1">
      <c r="B241" t="s">
        <v>14</v>
      </c>
      <c r="C241" t="s">
        <v>16</v>
      </c>
      <c r="D241" t="s">
        <v>3783</v>
      </c>
      <c r="E241">
        <v>275</v>
      </c>
      <c r="F241">
        <v>1</v>
      </c>
      <c r="G241" t="s">
        <v>3820</v>
      </c>
      <c r="H241" t="s">
        <v>3821</v>
      </c>
      <c r="I241" t="s">
        <v>3822</v>
      </c>
      <c r="J241" t="s">
        <v>3823</v>
      </c>
      <c r="K241" t="s">
        <v>3824</v>
      </c>
      <c r="L241" t="s">
        <v>3825</v>
      </c>
      <c r="M241" t="s">
        <v>3826</v>
      </c>
      <c r="N241" t="s">
        <v>3827</v>
      </c>
      <c r="O241" t="s">
        <v>3828</v>
      </c>
      <c r="P241" t="s">
        <v>26</v>
      </c>
      <c r="Q241" t="s">
        <v>72</v>
      </c>
      <c r="R241" t="s">
        <v>221</v>
      </c>
    </row>
    <row r="242" spans="2:18" hidden="1">
      <c r="B242" t="s">
        <v>14</v>
      </c>
      <c r="C242" t="s">
        <v>16</v>
      </c>
      <c r="D242" t="s">
        <v>3783</v>
      </c>
      <c r="E242">
        <v>277</v>
      </c>
      <c r="F242">
        <v>1</v>
      </c>
      <c r="G242" t="s">
        <v>3838</v>
      </c>
      <c r="H242" t="s">
        <v>3839</v>
      </c>
      <c r="I242" t="s">
        <v>3840</v>
      </c>
      <c r="J242" t="s">
        <v>3841</v>
      </c>
      <c r="K242" t="s">
        <v>3842</v>
      </c>
      <c r="L242" t="s">
        <v>3843</v>
      </c>
      <c r="M242" t="s">
        <v>5012</v>
      </c>
      <c r="N242" t="s">
        <v>3845</v>
      </c>
      <c r="O242" t="s">
        <v>3846</v>
      </c>
      <c r="P242" t="s">
        <v>26</v>
      </c>
      <c r="Q242" t="s">
        <v>104</v>
      </c>
      <c r="R242" t="s">
        <v>105</v>
      </c>
    </row>
    <row r="243" spans="2:18" hidden="1">
      <c r="B243" t="s">
        <v>14</v>
      </c>
      <c r="C243" t="s">
        <v>16</v>
      </c>
      <c r="D243" t="s">
        <v>3783</v>
      </c>
      <c r="E243">
        <v>278</v>
      </c>
      <c r="F243">
        <v>1</v>
      </c>
      <c r="G243" t="s">
        <v>3847</v>
      </c>
      <c r="H243" t="s">
        <v>3848</v>
      </c>
      <c r="I243" t="s">
        <v>3849</v>
      </c>
      <c r="J243" t="s">
        <v>3850</v>
      </c>
      <c r="K243" t="s">
        <v>3851</v>
      </c>
      <c r="L243" t="s">
        <v>3852</v>
      </c>
      <c r="M243" t="s">
        <v>3853</v>
      </c>
      <c r="N243" t="s">
        <v>3854</v>
      </c>
      <c r="O243" t="s">
        <v>3855</v>
      </c>
      <c r="P243" t="s">
        <v>39</v>
      </c>
      <c r="Q243" t="s">
        <v>104</v>
      </c>
      <c r="R243" t="s">
        <v>105</v>
      </c>
    </row>
    <row r="244" spans="2:18">
      <c r="B244" t="s">
        <v>29</v>
      </c>
      <c r="C244" t="s">
        <v>16</v>
      </c>
      <c r="D244" t="s">
        <v>727</v>
      </c>
      <c r="E244">
        <v>503</v>
      </c>
      <c r="F244">
        <v>1</v>
      </c>
      <c r="G244" t="s">
        <v>747</v>
      </c>
      <c r="H244" t="s">
        <v>748</v>
      </c>
      <c r="I244" t="s">
        <v>749</v>
      </c>
      <c r="J244" t="s">
        <v>750</v>
      </c>
      <c r="K244" t="s">
        <v>751</v>
      </c>
      <c r="L244" t="s">
        <v>752</v>
      </c>
      <c r="M244" t="s">
        <v>753</v>
      </c>
      <c r="N244" t="s">
        <v>754</v>
      </c>
      <c r="O244" t="s">
        <v>755</v>
      </c>
      <c r="P244" t="s">
        <v>39</v>
      </c>
      <c r="Q244" t="s">
        <v>61</v>
      </c>
      <c r="R244" t="s">
        <v>447</v>
      </c>
    </row>
    <row r="245" spans="2:18">
      <c r="B245" t="s">
        <v>29</v>
      </c>
      <c r="C245" t="s">
        <v>16</v>
      </c>
      <c r="D245" t="s">
        <v>813</v>
      </c>
      <c r="E245">
        <v>513</v>
      </c>
      <c r="F245">
        <v>1</v>
      </c>
      <c r="G245" t="s">
        <v>832</v>
      </c>
      <c r="H245" t="s">
        <v>833</v>
      </c>
      <c r="I245" t="s">
        <v>834</v>
      </c>
      <c r="J245" t="s">
        <v>835</v>
      </c>
      <c r="K245" t="s">
        <v>836</v>
      </c>
      <c r="L245" t="s">
        <v>837</v>
      </c>
      <c r="M245" t="s">
        <v>838</v>
      </c>
      <c r="N245" t="s">
        <v>839</v>
      </c>
      <c r="O245" t="s">
        <v>840</v>
      </c>
      <c r="P245" t="s">
        <v>39</v>
      </c>
      <c r="Q245" t="s">
        <v>72</v>
      </c>
      <c r="R245" t="s">
        <v>83</v>
      </c>
    </row>
    <row r="246" spans="2:18" hidden="1">
      <c r="B246" t="s">
        <v>299</v>
      </c>
      <c r="C246" t="s">
        <v>106</v>
      </c>
      <c r="D246" t="s">
        <v>3865</v>
      </c>
      <c r="E246">
        <v>290</v>
      </c>
      <c r="F246">
        <v>1</v>
      </c>
      <c r="G246" t="s">
        <v>3941</v>
      </c>
      <c r="I246" t="s">
        <v>118</v>
      </c>
      <c r="P246" t="s">
        <v>119</v>
      </c>
      <c r="Q246" t="s">
        <v>387</v>
      </c>
      <c r="R246" t="s">
        <v>3942</v>
      </c>
    </row>
    <row r="247" spans="2:18" hidden="1">
      <c r="B247" t="s">
        <v>14</v>
      </c>
      <c r="C247" t="s">
        <v>16</v>
      </c>
      <c r="D247" t="s">
        <v>3865</v>
      </c>
      <c r="E247">
        <v>281</v>
      </c>
      <c r="F247">
        <v>1</v>
      </c>
      <c r="G247" t="s">
        <v>3866</v>
      </c>
      <c r="H247" t="s">
        <v>3867</v>
      </c>
      <c r="I247" t="s">
        <v>3868</v>
      </c>
      <c r="J247" t="s">
        <v>3869</v>
      </c>
      <c r="K247" t="s">
        <v>3870</v>
      </c>
      <c r="L247" t="s">
        <v>3871</v>
      </c>
      <c r="M247" t="s">
        <v>3872</v>
      </c>
      <c r="N247" t="s">
        <v>3873</v>
      </c>
      <c r="O247" t="s">
        <v>3874</v>
      </c>
      <c r="P247" t="s">
        <v>60</v>
      </c>
      <c r="Q247" t="s">
        <v>61</v>
      </c>
      <c r="R247" t="s">
        <v>447</v>
      </c>
    </row>
    <row r="248" spans="2:18" hidden="1">
      <c r="B248" t="s">
        <v>14</v>
      </c>
      <c r="C248" t="s">
        <v>16</v>
      </c>
      <c r="D248" t="s">
        <v>3865</v>
      </c>
      <c r="E248">
        <v>283</v>
      </c>
      <c r="F248">
        <v>1</v>
      </c>
      <c r="G248" t="s">
        <v>3880</v>
      </c>
      <c r="H248" t="s">
        <v>3881</v>
      </c>
      <c r="I248" t="s">
        <v>3882</v>
      </c>
      <c r="J248" t="s">
        <v>3883</v>
      </c>
      <c r="K248" t="s">
        <v>3884</v>
      </c>
      <c r="L248" t="s">
        <v>3885</v>
      </c>
      <c r="M248" t="s">
        <v>3886</v>
      </c>
      <c r="N248" t="s">
        <v>3887</v>
      </c>
      <c r="O248" t="s">
        <v>3888</v>
      </c>
      <c r="P248" t="s">
        <v>50</v>
      </c>
      <c r="Q248" t="s">
        <v>61</v>
      </c>
      <c r="R248" t="s">
        <v>447</v>
      </c>
    </row>
    <row r="249" spans="2:18" hidden="1">
      <c r="B249" t="s">
        <v>14</v>
      </c>
      <c r="C249" t="s">
        <v>16</v>
      </c>
      <c r="D249" t="s">
        <v>3865</v>
      </c>
      <c r="E249">
        <v>284</v>
      </c>
      <c r="F249">
        <v>1</v>
      </c>
      <c r="G249" t="s">
        <v>3889</v>
      </c>
      <c r="H249" t="s">
        <v>3890</v>
      </c>
      <c r="I249" t="s">
        <v>3891</v>
      </c>
      <c r="J249" t="s">
        <v>3892</v>
      </c>
      <c r="K249" t="s">
        <v>3893</v>
      </c>
      <c r="L249" t="s">
        <v>3894</v>
      </c>
      <c r="M249" t="s">
        <v>3895</v>
      </c>
      <c r="N249" t="s">
        <v>3896</v>
      </c>
      <c r="O249" t="s">
        <v>3897</v>
      </c>
      <c r="P249" t="s">
        <v>39</v>
      </c>
      <c r="Q249" t="s">
        <v>61</v>
      </c>
      <c r="R249" t="s">
        <v>447</v>
      </c>
    </row>
    <row r="250" spans="2:18" hidden="1">
      <c r="B250" t="s">
        <v>14</v>
      </c>
      <c r="C250" t="s">
        <v>16</v>
      </c>
      <c r="D250" t="s">
        <v>3865</v>
      </c>
      <c r="E250">
        <v>285</v>
      </c>
      <c r="F250">
        <v>1</v>
      </c>
      <c r="G250" t="s">
        <v>3898</v>
      </c>
      <c r="H250" t="s">
        <v>3899</v>
      </c>
      <c r="I250" t="s">
        <v>3900</v>
      </c>
      <c r="J250" t="s">
        <v>3901</v>
      </c>
      <c r="K250" t="s">
        <v>3902</v>
      </c>
      <c r="L250" t="s">
        <v>3903</v>
      </c>
      <c r="M250" t="s">
        <v>3904</v>
      </c>
      <c r="N250" t="s">
        <v>3905</v>
      </c>
      <c r="O250" t="s">
        <v>3906</v>
      </c>
      <c r="P250" t="s">
        <v>39</v>
      </c>
      <c r="Q250" t="s">
        <v>72</v>
      </c>
      <c r="R250" t="s">
        <v>73</v>
      </c>
    </row>
    <row r="251" spans="2:18" hidden="1">
      <c r="B251" t="s">
        <v>14</v>
      </c>
      <c r="C251" t="s">
        <v>16</v>
      </c>
      <c r="D251" t="s">
        <v>3865</v>
      </c>
      <c r="E251">
        <v>286</v>
      </c>
      <c r="F251">
        <v>1</v>
      </c>
      <c r="G251" t="s">
        <v>3907</v>
      </c>
      <c r="H251" t="s">
        <v>3908</v>
      </c>
      <c r="I251" t="s">
        <v>3909</v>
      </c>
      <c r="J251" t="s">
        <v>3910</v>
      </c>
      <c r="K251" t="s">
        <v>5014</v>
      </c>
      <c r="L251" t="s">
        <v>3912</v>
      </c>
      <c r="M251" t="s">
        <v>3913</v>
      </c>
      <c r="N251" t="s">
        <v>3914</v>
      </c>
      <c r="O251" t="s">
        <v>3915</v>
      </c>
      <c r="P251" t="s">
        <v>60</v>
      </c>
      <c r="Q251" t="s">
        <v>72</v>
      </c>
      <c r="R251" t="s">
        <v>221</v>
      </c>
    </row>
    <row r="252" spans="2:18" hidden="1">
      <c r="B252" t="s">
        <v>14</v>
      </c>
      <c r="C252" t="s">
        <v>16</v>
      </c>
      <c r="D252" t="s">
        <v>3865</v>
      </c>
      <c r="E252">
        <v>287</v>
      </c>
      <c r="F252">
        <v>1</v>
      </c>
      <c r="G252" t="s">
        <v>3916</v>
      </c>
      <c r="H252" t="s">
        <v>3917</v>
      </c>
      <c r="I252" t="s">
        <v>3918</v>
      </c>
      <c r="J252" t="s">
        <v>3919</v>
      </c>
      <c r="K252" t="s">
        <v>3920</v>
      </c>
      <c r="L252" t="s">
        <v>3921</v>
      </c>
      <c r="M252" t="s">
        <v>3922</v>
      </c>
      <c r="N252" t="s">
        <v>3923</v>
      </c>
      <c r="O252" t="s">
        <v>3924</v>
      </c>
      <c r="P252" t="s">
        <v>39</v>
      </c>
      <c r="Q252" t="s">
        <v>93</v>
      </c>
      <c r="R252" t="s">
        <v>536</v>
      </c>
    </row>
    <row r="253" spans="2:18" hidden="1">
      <c r="B253" t="s">
        <v>14</v>
      </c>
      <c r="C253" t="s">
        <v>16</v>
      </c>
      <c r="D253" t="s">
        <v>3865</v>
      </c>
      <c r="E253">
        <v>288</v>
      </c>
      <c r="F253">
        <v>1</v>
      </c>
      <c r="G253" t="s">
        <v>3925</v>
      </c>
      <c r="H253" t="s">
        <v>3926</v>
      </c>
      <c r="I253" t="s">
        <v>3927</v>
      </c>
      <c r="J253" t="s">
        <v>3928</v>
      </c>
      <c r="K253" t="s">
        <v>3929</v>
      </c>
      <c r="L253" t="s">
        <v>3930</v>
      </c>
      <c r="M253" t="s">
        <v>3931</v>
      </c>
      <c r="N253" t="s">
        <v>4960</v>
      </c>
      <c r="O253" t="s">
        <v>3933</v>
      </c>
      <c r="P253" t="s">
        <v>39</v>
      </c>
      <c r="Q253" t="s">
        <v>286</v>
      </c>
      <c r="R253" t="s">
        <v>886</v>
      </c>
    </row>
    <row r="254" spans="2:18">
      <c r="B254" t="s">
        <v>29</v>
      </c>
      <c r="C254" t="s">
        <v>16</v>
      </c>
      <c r="D254" t="s">
        <v>896</v>
      </c>
      <c r="E254">
        <v>524</v>
      </c>
      <c r="F254">
        <v>1</v>
      </c>
      <c r="G254" t="s">
        <v>925</v>
      </c>
      <c r="H254" t="s">
        <v>926</v>
      </c>
      <c r="I254" t="s">
        <v>927</v>
      </c>
      <c r="J254" t="s">
        <v>928</v>
      </c>
      <c r="K254" t="s">
        <v>929</v>
      </c>
      <c r="L254" t="s">
        <v>930</v>
      </c>
      <c r="M254" t="s">
        <v>931</v>
      </c>
      <c r="N254" t="s">
        <v>932</v>
      </c>
      <c r="O254" t="s">
        <v>933</v>
      </c>
      <c r="P254" t="s">
        <v>39</v>
      </c>
      <c r="Q254" t="s">
        <v>72</v>
      </c>
      <c r="R254" t="s">
        <v>934</v>
      </c>
    </row>
    <row r="255" spans="2:18">
      <c r="B255" t="s">
        <v>29</v>
      </c>
      <c r="C255" t="s">
        <v>16</v>
      </c>
      <c r="D255" t="s">
        <v>896</v>
      </c>
      <c r="E255">
        <v>527</v>
      </c>
      <c r="F255">
        <v>1</v>
      </c>
      <c r="G255" t="s">
        <v>950</v>
      </c>
      <c r="H255" t="s">
        <v>951</v>
      </c>
      <c r="I255" t="s">
        <v>952</v>
      </c>
      <c r="J255" t="s">
        <v>953</v>
      </c>
      <c r="K255" t="s">
        <v>954</v>
      </c>
      <c r="L255" t="s">
        <v>955</v>
      </c>
      <c r="M255" t="s">
        <v>956</v>
      </c>
      <c r="N255" t="s">
        <v>957</v>
      </c>
      <c r="O255" t="s">
        <v>958</v>
      </c>
      <c r="P255" t="s">
        <v>26</v>
      </c>
      <c r="Q255" t="s">
        <v>93</v>
      </c>
      <c r="R255" t="s">
        <v>94</v>
      </c>
    </row>
    <row r="256" spans="2:18" hidden="1">
      <c r="B256" t="s">
        <v>299</v>
      </c>
      <c r="C256" t="s">
        <v>106</v>
      </c>
      <c r="D256" t="s">
        <v>3943</v>
      </c>
      <c r="E256">
        <v>300</v>
      </c>
      <c r="F256">
        <v>1</v>
      </c>
      <c r="G256" t="s">
        <v>4020</v>
      </c>
      <c r="I256" t="s">
        <v>118</v>
      </c>
      <c r="P256" t="s">
        <v>119</v>
      </c>
      <c r="Q256" t="s">
        <v>811</v>
      </c>
      <c r="R256" t="s">
        <v>1300</v>
      </c>
    </row>
    <row r="257" spans="2:18" hidden="1">
      <c r="B257" t="s">
        <v>14</v>
      </c>
      <c r="C257" t="s">
        <v>16</v>
      </c>
      <c r="D257" t="s">
        <v>3943</v>
      </c>
      <c r="E257">
        <v>291</v>
      </c>
      <c r="F257">
        <v>1</v>
      </c>
      <c r="G257" t="s">
        <v>5016</v>
      </c>
      <c r="H257" t="s">
        <v>5173</v>
      </c>
      <c r="I257" t="s">
        <v>3946</v>
      </c>
      <c r="J257" t="s">
        <v>5174</v>
      </c>
      <c r="K257" t="s">
        <v>5017</v>
      </c>
      <c r="L257" t="s">
        <v>5175</v>
      </c>
      <c r="M257" t="s">
        <v>3950</v>
      </c>
      <c r="N257" t="s">
        <v>5176</v>
      </c>
      <c r="O257" t="s">
        <v>3952</v>
      </c>
      <c r="P257" t="s">
        <v>50</v>
      </c>
      <c r="Q257" t="s">
        <v>27</v>
      </c>
      <c r="R257" t="s">
        <v>132</v>
      </c>
    </row>
    <row r="258" spans="2:18" hidden="1">
      <c r="B258" t="s">
        <v>14</v>
      </c>
      <c r="C258" t="s">
        <v>16</v>
      </c>
      <c r="D258" t="s">
        <v>3943</v>
      </c>
      <c r="E258">
        <v>292</v>
      </c>
      <c r="F258">
        <v>1</v>
      </c>
      <c r="G258" t="s">
        <v>3953</v>
      </c>
      <c r="H258" t="s">
        <v>3954</v>
      </c>
      <c r="I258" t="s">
        <v>3955</v>
      </c>
      <c r="J258" t="s">
        <v>3955</v>
      </c>
      <c r="K258" t="s">
        <v>3956</v>
      </c>
      <c r="L258" t="s">
        <v>3957</v>
      </c>
      <c r="M258" t="s">
        <v>3958</v>
      </c>
      <c r="N258" t="s">
        <v>3959</v>
      </c>
      <c r="O258" t="s">
        <v>3960</v>
      </c>
      <c r="P258" t="s">
        <v>50</v>
      </c>
      <c r="Q258" t="s">
        <v>61</v>
      </c>
      <c r="R258" t="s">
        <v>62</v>
      </c>
    </row>
    <row r="259" spans="2:18" hidden="1">
      <c r="B259" t="s">
        <v>14</v>
      </c>
      <c r="C259" t="s">
        <v>16</v>
      </c>
      <c r="D259" t="s">
        <v>3943</v>
      </c>
      <c r="E259">
        <v>293</v>
      </c>
      <c r="F259">
        <v>1</v>
      </c>
      <c r="G259" t="s">
        <v>3961</v>
      </c>
      <c r="H259" t="s">
        <v>3962</v>
      </c>
      <c r="I259" t="s">
        <v>3963</v>
      </c>
      <c r="J259" t="s">
        <v>3964</v>
      </c>
      <c r="K259" t="s">
        <v>3965</v>
      </c>
      <c r="L259" t="s">
        <v>3966</v>
      </c>
      <c r="M259" t="s">
        <v>3967</v>
      </c>
      <c r="N259" t="s">
        <v>3968</v>
      </c>
      <c r="O259" t="s">
        <v>3969</v>
      </c>
      <c r="P259" t="s">
        <v>39</v>
      </c>
      <c r="Q259" t="s">
        <v>61</v>
      </c>
      <c r="R259" t="s">
        <v>62</v>
      </c>
    </row>
    <row r="260" spans="2:18" hidden="1">
      <c r="B260" t="s">
        <v>14</v>
      </c>
      <c r="C260" t="s">
        <v>16</v>
      </c>
      <c r="D260" t="s">
        <v>3943</v>
      </c>
      <c r="E260">
        <v>294</v>
      </c>
      <c r="F260">
        <v>1</v>
      </c>
      <c r="G260" t="s">
        <v>3970</v>
      </c>
      <c r="H260" t="s">
        <v>3971</v>
      </c>
      <c r="I260" t="s">
        <v>3972</v>
      </c>
      <c r="J260" t="s">
        <v>3973</v>
      </c>
      <c r="K260" t="s">
        <v>3974</v>
      </c>
      <c r="L260" t="s">
        <v>3975</v>
      </c>
      <c r="M260" t="s">
        <v>3976</v>
      </c>
      <c r="N260" t="s">
        <v>3977</v>
      </c>
      <c r="O260" t="s">
        <v>3978</v>
      </c>
      <c r="P260" t="s">
        <v>39</v>
      </c>
      <c r="Q260" t="s">
        <v>61</v>
      </c>
      <c r="R260" t="s">
        <v>62</v>
      </c>
    </row>
    <row r="261" spans="2:18" hidden="1">
      <c r="B261" t="s">
        <v>14</v>
      </c>
      <c r="C261" t="s">
        <v>16</v>
      </c>
      <c r="D261" t="s">
        <v>3943</v>
      </c>
      <c r="E261">
        <v>296</v>
      </c>
      <c r="F261">
        <v>1</v>
      </c>
      <c r="G261" t="s">
        <v>3984</v>
      </c>
      <c r="H261" t="s">
        <v>3985</v>
      </c>
      <c r="I261" t="s">
        <v>3986</v>
      </c>
      <c r="J261" t="s">
        <v>3987</v>
      </c>
      <c r="K261" t="s">
        <v>3988</v>
      </c>
      <c r="L261" t="s">
        <v>3989</v>
      </c>
      <c r="M261" t="s">
        <v>3990</v>
      </c>
      <c r="N261" t="s">
        <v>3991</v>
      </c>
      <c r="O261" t="s">
        <v>3992</v>
      </c>
      <c r="P261" t="s">
        <v>26</v>
      </c>
      <c r="Q261" t="s">
        <v>72</v>
      </c>
      <c r="R261" t="s">
        <v>73</v>
      </c>
    </row>
    <row r="262" spans="2:18" hidden="1">
      <c r="B262" t="s">
        <v>14</v>
      </c>
      <c r="C262" t="s">
        <v>16</v>
      </c>
      <c r="D262" t="s">
        <v>3943</v>
      </c>
      <c r="E262">
        <v>297</v>
      </c>
      <c r="F262">
        <v>1</v>
      </c>
      <c r="G262" t="s">
        <v>3993</v>
      </c>
      <c r="H262" t="s">
        <v>3994</v>
      </c>
      <c r="I262" t="s">
        <v>3995</v>
      </c>
      <c r="J262" t="s">
        <v>3996</v>
      </c>
      <c r="K262" t="s">
        <v>5018</v>
      </c>
      <c r="L262" t="s">
        <v>3998</v>
      </c>
      <c r="M262" t="s">
        <v>5019</v>
      </c>
      <c r="N262" t="s">
        <v>4000</v>
      </c>
      <c r="O262" t="s">
        <v>4001</v>
      </c>
      <c r="P262" t="s">
        <v>60</v>
      </c>
      <c r="Q262" t="s">
        <v>93</v>
      </c>
      <c r="R262" t="s">
        <v>94</v>
      </c>
    </row>
    <row r="263" spans="2:18" hidden="1">
      <c r="B263" t="s">
        <v>14</v>
      </c>
      <c r="C263" t="s">
        <v>16</v>
      </c>
      <c r="D263" t="s">
        <v>3943</v>
      </c>
      <c r="E263">
        <v>298</v>
      </c>
      <c r="F263">
        <v>1</v>
      </c>
      <c r="G263" t="s">
        <v>4002</v>
      </c>
      <c r="H263" t="s">
        <v>4003</v>
      </c>
      <c r="I263" t="s">
        <v>4004</v>
      </c>
      <c r="J263" t="s">
        <v>4005</v>
      </c>
      <c r="K263" t="s">
        <v>4006</v>
      </c>
      <c r="L263" t="s">
        <v>4007</v>
      </c>
      <c r="M263" t="s">
        <v>4008</v>
      </c>
      <c r="N263" t="s">
        <v>4009</v>
      </c>
      <c r="O263" t="s">
        <v>4010</v>
      </c>
      <c r="P263" t="s">
        <v>60</v>
      </c>
      <c r="Q263" t="s">
        <v>286</v>
      </c>
      <c r="R263" t="s">
        <v>287</v>
      </c>
    </row>
    <row r="264" spans="2:18" hidden="1">
      <c r="B264" t="s">
        <v>14</v>
      </c>
      <c r="C264" t="s">
        <v>106</v>
      </c>
      <c r="D264" t="s">
        <v>3943</v>
      </c>
      <c r="E264">
        <v>299</v>
      </c>
      <c r="F264">
        <v>1</v>
      </c>
      <c r="G264" t="s">
        <v>5020</v>
      </c>
      <c r="H264" t="s">
        <v>4012</v>
      </c>
      <c r="I264" t="s">
        <v>4013</v>
      </c>
      <c r="J264" t="s">
        <v>4014</v>
      </c>
      <c r="K264" t="s">
        <v>4015</v>
      </c>
      <c r="L264" t="s">
        <v>4016</v>
      </c>
      <c r="M264" t="s">
        <v>4017</v>
      </c>
      <c r="N264" t="s">
        <v>4018</v>
      </c>
      <c r="O264" t="s">
        <v>4019</v>
      </c>
      <c r="P264" t="s">
        <v>50</v>
      </c>
      <c r="Q264" t="s">
        <v>115</v>
      </c>
      <c r="R264" t="s">
        <v>639</v>
      </c>
    </row>
    <row r="265" spans="2:18">
      <c r="B265" t="s">
        <v>29</v>
      </c>
      <c r="C265" t="s">
        <v>16</v>
      </c>
      <c r="D265" t="s">
        <v>896</v>
      </c>
      <c r="E265">
        <v>528</v>
      </c>
      <c r="F265">
        <v>1</v>
      </c>
      <c r="G265" t="s">
        <v>959</v>
      </c>
      <c r="H265" t="s">
        <v>960</v>
      </c>
      <c r="I265" t="s">
        <v>961</v>
      </c>
      <c r="J265" t="s">
        <v>962</v>
      </c>
      <c r="K265" t="s">
        <v>963</v>
      </c>
      <c r="L265" t="s">
        <v>964</v>
      </c>
      <c r="M265" t="s">
        <v>965</v>
      </c>
      <c r="N265" t="s">
        <v>966</v>
      </c>
      <c r="O265" t="s">
        <v>967</v>
      </c>
      <c r="P265" t="s">
        <v>60</v>
      </c>
      <c r="Q265" t="s">
        <v>286</v>
      </c>
      <c r="R265" t="s">
        <v>886</v>
      </c>
    </row>
    <row r="266" spans="2:18" hidden="1">
      <c r="B266" t="s">
        <v>299</v>
      </c>
      <c r="C266" t="s">
        <v>106</v>
      </c>
      <c r="D266" t="s">
        <v>4021</v>
      </c>
      <c r="E266">
        <v>310</v>
      </c>
      <c r="F266">
        <v>1</v>
      </c>
      <c r="G266" t="s">
        <v>4086</v>
      </c>
      <c r="I266" t="s">
        <v>118</v>
      </c>
      <c r="P266" t="s">
        <v>119</v>
      </c>
      <c r="Q266" t="s">
        <v>209</v>
      </c>
      <c r="R266" t="s">
        <v>977</v>
      </c>
    </row>
    <row r="267" spans="2:18" hidden="1">
      <c r="B267" t="s">
        <v>14</v>
      </c>
      <c r="C267" t="s">
        <v>16</v>
      </c>
      <c r="D267" t="s">
        <v>4021</v>
      </c>
      <c r="E267">
        <v>303</v>
      </c>
      <c r="F267">
        <v>1</v>
      </c>
      <c r="G267" t="s">
        <v>4033</v>
      </c>
      <c r="H267" t="s">
        <v>4034</v>
      </c>
      <c r="I267" t="s">
        <v>4035</v>
      </c>
      <c r="J267" t="s">
        <v>4036</v>
      </c>
      <c r="K267" t="s">
        <v>4037</v>
      </c>
      <c r="L267" t="s">
        <v>4038</v>
      </c>
      <c r="M267" t="s">
        <v>4039</v>
      </c>
      <c r="N267" t="s">
        <v>4040</v>
      </c>
      <c r="O267" t="s">
        <v>4041</v>
      </c>
      <c r="P267" t="s">
        <v>60</v>
      </c>
      <c r="Q267" t="s">
        <v>93</v>
      </c>
      <c r="R267" t="s">
        <v>94</v>
      </c>
    </row>
    <row r="268" spans="2:18" hidden="1">
      <c r="B268" t="s">
        <v>14</v>
      </c>
      <c r="C268" t="s">
        <v>16</v>
      </c>
      <c r="D268" t="s">
        <v>4021</v>
      </c>
      <c r="E268">
        <v>304</v>
      </c>
      <c r="F268">
        <v>1</v>
      </c>
      <c r="G268" t="s">
        <v>4042</v>
      </c>
      <c r="H268" t="s">
        <v>4043</v>
      </c>
      <c r="I268" t="s">
        <v>4044</v>
      </c>
      <c r="J268" t="s">
        <v>4045</v>
      </c>
      <c r="K268" t="s">
        <v>4046</v>
      </c>
      <c r="L268" t="s">
        <v>4047</v>
      </c>
      <c r="M268" t="s">
        <v>5021</v>
      </c>
      <c r="N268" t="s">
        <v>4049</v>
      </c>
      <c r="O268" t="s">
        <v>4050</v>
      </c>
      <c r="P268" t="s">
        <v>50</v>
      </c>
      <c r="Q268" t="s">
        <v>72</v>
      </c>
      <c r="R268" t="s">
        <v>221</v>
      </c>
    </row>
    <row r="269" spans="2:18" hidden="1">
      <c r="B269" t="s">
        <v>14</v>
      </c>
      <c r="C269" t="s">
        <v>16</v>
      </c>
      <c r="D269" t="s">
        <v>4021</v>
      </c>
      <c r="E269">
        <v>305</v>
      </c>
      <c r="F269">
        <v>1</v>
      </c>
      <c r="G269" t="s">
        <v>4051</v>
      </c>
      <c r="H269" t="s">
        <v>4052</v>
      </c>
      <c r="I269" t="s">
        <v>4053</v>
      </c>
      <c r="J269" t="s">
        <v>4054</v>
      </c>
      <c r="K269" t="s">
        <v>4055</v>
      </c>
      <c r="L269" t="s">
        <v>4056</v>
      </c>
      <c r="M269" t="s">
        <v>4057</v>
      </c>
      <c r="N269" t="s">
        <v>4058</v>
      </c>
      <c r="O269" t="s">
        <v>4059</v>
      </c>
      <c r="P269" t="s">
        <v>60</v>
      </c>
      <c r="Q269" t="s">
        <v>104</v>
      </c>
      <c r="R269" t="s">
        <v>105</v>
      </c>
    </row>
    <row r="270" spans="2:18" hidden="1">
      <c r="B270" t="s">
        <v>14</v>
      </c>
      <c r="C270" t="s">
        <v>16</v>
      </c>
      <c r="D270" t="s">
        <v>4021</v>
      </c>
      <c r="E270">
        <v>306</v>
      </c>
      <c r="F270">
        <v>1</v>
      </c>
      <c r="G270" t="s">
        <v>4060</v>
      </c>
      <c r="H270" t="s">
        <v>4047</v>
      </c>
      <c r="I270" t="s">
        <v>4061</v>
      </c>
      <c r="J270" t="s">
        <v>4045</v>
      </c>
      <c r="K270" t="s">
        <v>4062</v>
      </c>
      <c r="L270" t="s">
        <v>4063</v>
      </c>
      <c r="M270" t="s">
        <v>4064</v>
      </c>
      <c r="N270" t="s">
        <v>4049</v>
      </c>
      <c r="O270" t="s">
        <v>4065</v>
      </c>
      <c r="P270" t="s">
        <v>39</v>
      </c>
      <c r="Q270" t="s">
        <v>286</v>
      </c>
      <c r="R270" t="s">
        <v>287</v>
      </c>
    </row>
    <row r="271" spans="2:18" hidden="1">
      <c r="B271" t="s">
        <v>14</v>
      </c>
      <c r="C271" t="s">
        <v>16</v>
      </c>
      <c r="D271" t="s">
        <v>4021</v>
      </c>
      <c r="E271">
        <v>307</v>
      </c>
      <c r="F271">
        <v>1</v>
      </c>
      <c r="G271" t="s">
        <v>4066</v>
      </c>
      <c r="H271" t="s">
        <v>4043</v>
      </c>
      <c r="I271" t="s">
        <v>4067</v>
      </c>
      <c r="J271" t="s">
        <v>4045</v>
      </c>
      <c r="K271" t="s">
        <v>4068</v>
      </c>
      <c r="L271" t="s">
        <v>4063</v>
      </c>
      <c r="M271" t="s">
        <v>4069</v>
      </c>
      <c r="N271" t="s">
        <v>4049</v>
      </c>
      <c r="O271" t="s">
        <v>4070</v>
      </c>
      <c r="P271" t="s">
        <v>26</v>
      </c>
      <c r="Q271" t="s">
        <v>286</v>
      </c>
      <c r="R271" t="s">
        <v>287</v>
      </c>
    </row>
    <row r="272" spans="2:18" hidden="1">
      <c r="B272" t="s">
        <v>14</v>
      </c>
      <c r="C272" t="s">
        <v>16</v>
      </c>
      <c r="D272" t="s">
        <v>4021</v>
      </c>
      <c r="E272">
        <v>308</v>
      </c>
      <c r="F272">
        <v>1</v>
      </c>
      <c r="G272" t="s">
        <v>4071</v>
      </c>
      <c r="H272" t="s">
        <v>4043</v>
      </c>
      <c r="I272" t="s">
        <v>5022</v>
      </c>
      <c r="J272" t="s">
        <v>4049</v>
      </c>
      <c r="K272" t="s">
        <v>4073</v>
      </c>
      <c r="L272" t="s">
        <v>4063</v>
      </c>
      <c r="M272" t="s">
        <v>4074</v>
      </c>
      <c r="N272" t="s">
        <v>4045</v>
      </c>
      <c r="O272" t="s">
        <v>4075</v>
      </c>
      <c r="P272" t="s">
        <v>26</v>
      </c>
      <c r="Q272" t="s">
        <v>286</v>
      </c>
      <c r="R272" t="s">
        <v>287</v>
      </c>
    </row>
    <row r="273" spans="2:18">
      <c r="B273" t="s">
        <v>29</v>
      </c>
      <c r="C273" t="s">
        <v>16</v>
      </c>
      <c r="D273" t="s">
        <v>978</v>
      </c>
      <c r="E273">
        <v>534</v>
      </c>
      <c r="F273">
        <v>1</v>
      </c>
      <c r="G273" t="s">
        <v>1006</v>
      </c>
      <c r="H273" t="s">
        <v>1007</v>
      </c>
      <c r="I273" t="s">
        <v>1008</v>
      </c>
      <c r="J273" t="s">
        <v>1009</v>
      </c>
      <c r="K273" t="s">
        <v>1010</v>
      </c>
      <c r="L273" t="s">
        <v>1011</v>
      </c>
      <c r="M273" t="s">
        <v>1012</v>
      </c>
      <c r="N273" t="s">
        <v>1013</v>
      </c>
      <c r="O273" t="s">
        <v>1014</v>
      </c>
      <c r="P273" t="s">
        <v>26</v>
      </c>
      <c r="Q273" t="s">
        <v>72</v>
      </c>
      <c r="R273" t="s">
        <v>151</v>
      </c>
    </row>
    <row r="274" spans="2:18">
      <c r="B274" t="s">
        <v>29</v>
      </c>
      <c r="C274" t="s">
        <v>16</v>
      </c>
      <c r="D274" t="s">
        <v>1141</v>
      </c>
      <c r="E274">
        <v>558</v>
      </c>
      <c r="F274">
        <v>1</v>
      </c>
      <c r="G274" t="s">
        <v>1205</v>
      </c>
      <c r="H274" t="s">
        <v>1206</v>
      </c>
      <c r="I274" t="s">
        <v>1207</v>
      </c>
      <c r="J274" t="s">
        <v>1208</v>
      </c>
      <c r="K274" t="s">
        <v>1209</v>
      </c>
      <c r="L274" t="s">
        <v>1210</v>
      </c>
      <c r="M274" t="s">
        <v>1211</v>
      </c>
      <c r="N274" t="s">
        <v>1212</v>
      </c>
      <c r="O274" t="s">
        <v>1213</v>
      </c>
      <c r="P274" t="s">
        <v>26</v>
      </c>
      <c r="Q274" t="s">
        <v>93</v>
      </c>
      <c r="R274" t="s">
        <v>338</v>
      </c>
    </row>
    <row r="275" spans="2:18">
      <c r="B275" t="s">
        <v>29</v>
      </c>
      <c r="C275" t="s">
        <v>16</v>
      </c>
      <c r="D275" t="s">
        <v>1224</v>
      </c>
      <c r="E275">
        <v>566</v>
      </c>
      <c r="F275">
        <v>1</v>
      </c>
      <c r="G275" t="s">
        <v>1269</v>
      </c>
      <c r="H275" t="s">
        <v>1270</v>
      </c>
      <c r="I275" t="s">
        <v>1271</v>
      </c>
      <c r="J275" t="s">
        <v>1272</v>
      </c>
      <c r="K275" t="s">
        <v>1273</v>
      </c>
      <c r="L275" t="s">
        <v>1274</v>
      </c>
      <c r="M275" t="s">
        <v>1271</v>
      </c>
      <c r="N275" t="s">
        <v>1275</v>
      </c>
      <c r="O275" t="s">
        <v>1276</v>
      </c>
      <c r="P275" t="s">
        <v>26</v>
      </c>
      <c r="Q275" t="s">
        <v>72</v>
      </c>
      <c r="R275" t="s">
        <v>1268</v>
      </c>
    </row>
    <row r="276" spans="2:18" hidden="1">
      <c r="B276" t="s">
        <v>299</v>
      </c>
      <c r="C276" t="s">
        <v>106</v>
      </c>
      <c r="D276" t="s">
        <v>4087</v>
      </c>
      <c r="E276">
        <v>320</v>
      </c>
      <c r="F276">
        <v>1</v>
      </c>
      <c r="G276" t="s">
        <v>4169</v>
      </c>
      <c r="I276" t="s">
        <v>118</v>
      </c>
      <c r="P276" t="s">
        <v>119</v>
      </c>
      <c r="Q276" t="s">
        <v>120</v>
      </c>
      <c r="R276" t="s">
        <v>557</v>
      </c>
    </row>
    <row r="277" spans="2:18" hidden="1">
      <c r="B277" t="s">
        <v>14</v>
      </c>
      <c r="C277" t="s">
        <v>16</v>
      </c>
      <c r="D277" t="s">
        <v>4087</v>
      </c>
      <c r="E277">
        <v>311</v>
      </c>
      <c r="F277">
        <v>1</v>
      </c>
      <c r="G277" t="s">
        <v>4088</v>
      </c>
      <c r="H277" t="s">
        <v>4089</v>
      </c>
      <c r="I277" t="s">
        <v>4090</v>
      </c>
      <c r="J277" t="s">
        <v>4091</v>
      </c>
      <c r="K277" t="s">
        <v>4092</v>
      </c>
      <c r="L277" t="s">
        <v>4093</v>
      </c>
      <c r="M277" t="s">
        <v>4094</v>
      </c>
      <c r="N277" t="s">
        <v>4095</v>
      </c>
      <c r="O277" t="s">
        <v>4096</v>
      </c>
      <c r="P277" t="s">
        <v>60</v>
      </c>
      <c r="Q277" t="s">
        <v>61</v>
      </c>
      <c r="R277" t="s">
        <v>62</v>
      </c>
    </row>
    <row r="278" spans="2:18" hidden="1">
      <c r="B278" t="s">
        <v>14</v>
      </c>
      <c r="C278" t="s">
        <v>16</v>
      </c>
      <c r="D278" t="s">
        <v>4087</v>
      </c>
      <c r="E278">
        <v>312</v>
      </c>
      <c r="F278">
        <v>1</v>
      </c>
      <c r="G278" t="s">
        <v>4097</v>
      </c>
      <c r="H278" t="s">
        <v>4098</v>
      </c>
      <c r="I278" t="s">
        <v>4099</v>
      </c>
      <c r="J278" t="s">
        <v>4100</v>
      </c>
      <c r="K278" t="s">
        <v>4101</v>
      </c>
      <c r="L278" t="s">
        <v>4102</v>
      </c>
      <c r="M278" t="s">
        <v>4103</v>
      </c>
      <c r="N278" t="s">
        <v>4104</v>
      </c>
      <c r="O278" t="s">
        <v>4105</v>
      </c>
      <c r="P278" t="s">
        <v>26</v>
      </c>
      <c r="Q278" t="s">
        <v>61</v>
      </c>
      <c r="R278" t="s">
        <v>447</v>
      </c>
    </row>
    <row r="279" spans="2:18" hidden="1">
      <c r="B279" t="s">
        <v>14</v>
      </c>
      <c r="C279" t="s">
        <v>16</v>
      </c>
      <c r="D279" t="s">
        <v>4087</v>
      </c>
      <c r="E279">
        <v>313</v>
      </c>
      <c r="F279">
        <v>1</v>
      </c>
      <c r="G279" t="s">
        <v>4106</v>
      </c>
      <c r="H279" t="s">
        <v>4107</v>
      </c>
      <c r="I279" t="s">
        <v>4108</v>
      </c>
      <c r="J279" t="s">
        <v>4109</v>
      </c>
      <c r="K279" t="s">
        <v>4110</v>
      </c>
      <c r="L279" t="s">
        <v>4111</v>
      </c>
      <c r="M279" t="s">
        <v>4112</v>
      </c>
      <c r="N279" t="s">
        <v>4113</v>
      </c>
      <c r="O279" t="s">
        <v>4114</v>
      </c>
      <c r="P279" t="s">
        <v>50</v>
      </c>
      <c r="Q279" t="s">
        <v>72</v>
      </c>
      <c r="R279" t="s">
        <v>83</v>
      </c>
    </row>
    <row r="280" spans="2:18" hidden="1">
      <c r="B280" t="s">
        <v>14</v>
      </c>
      <c r="C280" t="s">
        <v>16</v>
      </c>
      <c r="D280" t="s">
        <v>4087</v>
      </c>
      <c r="E280">
        <v>314</v>
      </c>
      <c r="F280">
        <v>1</v>
      </c>
      <c r="G280" t="s">
        <v>4115</v>
      </c>
      <c r="H280" t="s">
        <v>4116</v>
      </c>
      <c r="I280" t="s">
        <v>4117</v>
      </c>
      <c r="J280" t="s">
        <v>4118</v>
      </c>
      <c r="K280" t="s">
        <v>4119</v>
      </c>
      <c r="L280" t="s">
        <v>4120</v>
      </c>
      <c r="M280" t="s">
        <v>5024</v>
      </c>
      <c r="N280" t="s">
        <v>4122</v>
      </c>
      <c r="O280" t="s">
        <v>4123</v>
      </c>
      <c r="P280" t="s">
        <v>60</v>
      </c>
      <c r="Q280" t="s">
        <v>72</v>
      </c>
      <c r="R280" t="s">
        <v>221</v>
      </c>
    </row>
    <row r="281" spans="2:18" hidden="1">
      <c r="B281" t="s">
        <v>14</v>
      </c>
      <c r="C281" t="s">
        <v>16</v>
      </c>
      <c r="D281" t="s">
        <v>4087</v>
      </c>
      <c r="E281">
        <v>315</v>
      </c>
      <c r="F281">
        <v>1</v>
      </c>
      <c r="G281" t="s">
        <v>4124</v>
      </c>
      <c r="H281" t="s">
        <v>4125</v>
      </c>
      <c r="I281" t="s">
        <v>4126</v>
      </c>
      <c r="J281" t="s">
        <v>4127</v>
      </c>
      <c r="K281" t="s">
        <v>4128</v>
      </c>
      <c r="L281" t="s">
        <v>4129</v>
      </c>
      <c r="M281" t="s">
        <v>4130</v>
      </c>
      <c r="N281" t="s">
        <v>4131</v>
      </c>
      <c r="O281" t="s">
        <v>4132</v>
      </c>
      <c r="P281" t="s">
        <v>39</v>
      </c>
      <c r="Q281" t="s">
        <v>72</v>
      </c>
      <c r="R281" t="s">
        <v>221</v>
      </c>
    </row>
    <row r="282" spans="2:18" hidden="1">
      <c r="B282" t="s">
        <v>14</v>
      </c>
      <c r="C282" t="s">
        <v>16</v>
      </c>
      <c r="D282" t="s">
        <v>4087</v>
      </c>
      <c r="E282">
        <v>316</v>
      </c>
      <c r="F282">
        <v>1</v>
      </c>
      <c r="G282" t="s">
        <v>4133</v>
      </c>
      <c r="H282" t="s">
        <v>4134</v>
      </c>
      <c r="I282" t="s">
        <v>4135</v>
      </c>
      <c r="J282" t="s">
        <v>4136</v>
      </c>
      <c r="K282" t="s">
        <v>4137</v>
      </c>
      <c r="L282" t="s">
        <v>4138</v>
      </c>
      <c r="M282" t="s">
        <v>4139</v>
      </c>
      <c r="N282" t="s">
        <v>4140</v>
      </c>
      <c r="O282" t="s">
        <v>4141</v>
      </c>
      <c r="P282" t="s">
        <v>39</v>
      </c>
      <c r="Q282" t="s">
        <v>72</v>
      </c>
      <c r="R282" t="s">
        <v>221</v>
      </c>
    </row>
    <row r="283" spans="2:18" hidden="1">
      <c r="B283" t="s">
        <v>14</v>
      </c>
      <c r="C283" t="s">
        <v>16</v>
      </c>
      <c r="D283" t="s">
        <v>4087</v>
      </c>
      <c r="E283">
        <v>317</v>
      </c>
      <c r="F283">
        <v>1</v>
      </c>
      <c r="G283" t="s">
        <v>4142</v>
      </c>
      <c r="H283" t="s">
        <v>4143</v>
      </c>
      <c r="I283" t="s">
        <v>4144</v>
      </c>
      <c r="J283" t="s">
        <v>4145</v>
      </c>
      <c r="K283" t="s">
        <v>4146</v>
      </c>
      <c r="L283" t="s">
        <v>4147</v>
      </c>
      <c r="M283" t="s">
        <v>4148</v>
      </c>
      <c r="N283" t="s">
        <v>4149</v>
      </c>
      <c r="O283" t="s">
        <v>4150</v>
      </c>
      <c r="P283" t="s">
        <v>50</v>
      </c>
      <c r="Q283" t="s">
        <v>93</v>
      </c>
      <c r="R283" t="s">
        <v>94</v>
      </c>
    </row>
    <row r="284" spans="2:18" hidden="1">
      <c r="B284" t="s">
        <v>14</v>
      </c>
      <c r="C284" t="s">
        <v>106</v>
      </c>
      <c r="D284" t="s">
        <v>4087</v>
      </c>
      <c r="E284">
        <v>319</v>
      </c>
      <c r="F284">
        <v>1</v>
      </c>
      <c r="G284" t="s">
        <v>5025</v>
      </c>
      <c r="H284" t="s">
        <v>4161</v>
      </c>
      <c r="I284" t="s">
        <v>5026</v>
      </c>
      <c r="J284" t="s">
        <v>4163</v>
      </c>
      <c r="K284" t="s">
        <v>4164</v>
      </c>
      <c r="L284" t="s">
        <v>4165</v>
      </c>
      <c r="M284" t="s">
        <v>4166</v>
      </c>
      <c r="N284" t="s">
        <v>4167</v>
      </c>
      <c r="O284" t="s">
        <v>4168</v>
      </c>
      <c r="P284" t="s">
        <v>60</v>
      </c>
      <c r="Q284" t="s">
        <v>384</v>
      </c>
      <c r="R284" t="s">
        <v>1138</v>
      </c>
    </row>
    <row r="285" spans="2:18">
      <c r="B285" t="s">
        <v>188</v>
      </c>
      <c r="C285" t="s">
        <v>106</v>
      </c>
      <c r="D285" t="s">
        <v>2837</v>
      </c>
      <c r="E285">
        <v>169</v>
      </c>
      <c r="F285">
        <v>1</v>
      </c>
      <c r="G285" t="s">
        <v>5147</v>
      </c>
      <c r="H285" t="s">
        <v>601</v>
      </c>
      <c r="I285" t="s">
        <v>5148</v>
      </c>
      <c r="J285" t="s">
        <v>666</v>
      </c>
      <c r="K285" t="s">
        <v>4958</v>
      </c>
      <c r="L285" t="s">
        <v>659</v>
      </c>
      <c r="M285" t="s">
        <v>4978</v>
      </c>
      <c r="N285" t="s">
        <v>653</v>
      </c>
      <c r="O285" t="s">
        <v>2899</v>
      </c>
      <c r="P285" t="s">
        <v>26</v>
      </c>
      <c r="Q285" t="s">
        <v>384</v>
      </c>
      <c r="R285" t="s">
        <v>385</v>
      </c>
    </row>
    <row r="286" spans="2:18" hidden="1">
      <c r="B286" t="s">
        <v>299</v>
      </c>
      <c r="C286" t="s">
        <v>106</v>
      </c>
      <c r="D286" t="s">
        <v>4170</v>
      </c>
      <c r="E286">
        <v>330</v>
      </c>
      <c r="F286">
        <v>1</v>
      </c>
      <c r="G286" t="s">
        <v>4247</v>
      </c>
      <c r="I286" t="s">
        <v>118</v>
      </c>
      <c r="P286" t="s">
        <v>119</v>
      </c>
      <c r="Q286" t="s">
        <v>209</v>
      </c>
      <c r="R286" t="s">
        <v>301</v>
      </c>
    </row>
    <row r="287" spans="2:18" hidden="1">
      <c r="B287" t="s">
        <v>14</v>
      </c>
      <c r="C287" t="s">
        <v>16</v>
      </c>
      <c r="D287" t="s">
        <v>4170</v>
      </c>
      <c r="E287">
        <v>321</v>
      </c>
      <c r="F287">
        <v>1</v>
      </c>
      <c r="G287" t="s">
        <v>4171</v>
      </c>
      <c r="H287" t="s">
        <v>4172</v>
      </c>
      <c r="I287" t="s">
        <v>4173</v>
      </c>
      <c r="J287" t="s">
        <v>4174</v>
      </c>
      <c r="K287" t="s">
        <v>4175</v>
      </c>
      <c r="L287" t="s">
        <v>4176</v>
      </c>
      <c r="M287" t="s">
        <v>4177</v>
      </c>
      <c r="N287" t="s">
        <v>4178</v>
      </c>
      <c r="O287" t="s">
        <v>4179</v>
      </c>
      <c r="P287" t="s">
        <v>26</v>
      </c>
      <c r="Q287" t="s">
        <v>27</v>
      </c>
      <c r="R287" t="s">
        <v>132</v>
      </c>
    </row>
    <row r="288" spans="2:18" hidden="1">
      <c r="B288" t="s">
        <v>14</v>
      </c>
      <c r="C288" t="s">
        <v>16</v>
      </c>
      <c r="D288" t="s">
        <v>4170</v>
      </c>
      <c r="E288">
        <v>323</v>
      </c>
      <c r="F288">
        <v>1</v>
      </c>
      <c r="G288" t="s">
        <v>4185</v>
      </c>
      <c r="H288" t="s">
        <v>4186</v>
      </c>
      <c r="I288" t="s">
        <v>4187</v>
      </c>
      <c r="J288" t="s">
        <v>4188</v>
      </c>
      <c r="K288" t="s">
        <v>5027</v>
      </c>
      <c r="L288" t="s">
        <v>4190</v>
      </c>
      <c r="M288" t="s">
        <v>4191</v>
      </c>
      <c r="N288" t="s">
        <v>4192</v>
      </c>
      <c r="O288" t="s">
        <v>4187</v>
      </c>
      <c r="P288" t="s">
        <v>39</v>
      </c>
      <c r="Q288" t="s">
        <v>72</v>
      </c>
      <c r="R288" t="s">
        <v>151</v>
      </c>
    </row>
    <row r="289" spans="2:18" hidden="1">
      <c r="B289" t="s">
        <v>14</v>
      </c>
      <c r="C289" t="s">
        <v>16</v>
      </c>
      <c r="D289" t="s">
        <v>4170</v>
      </c>
      <c r="E289">
        <v>324</v>
      </c>
      <c r="F289">
        <v>1</v>
      </c>
      <c r="G289" t="s">
        <v>4193</v>
      </c>
      <c r="H289" t="s">
        <v>4194</v>
      </c>
      <c r="I289" t="s">
        <v>4195</v>
      </c>
      <c r="J289" t="s">
        <v>4196</v>
      </c>
      <c r="K289" t="s">
        <v>4197</v>
      </c>
      <c r="L289" t="s">
        <v>4198</v>
      </c>
      <c r="M289" t="s">
        <v>4199</v>
      </c>
      <c r="N289" t="s">
        <v>4200</v>
      </c>
      <c r="O289" t="s">
        <v>4201</v>
      </c>
      <c r="P289" t="s">
        <v>50</v>
      </c>
      <c r="Q289" t="s">
        <v>93</v>
      </c>
      <c r="R289" t="s">
        <v>94</v>
      </c>
    </row>
    <row r="290" spans="2:18" hidden="1">
      <c r="B290" t="s">
        <v>14</v>
      </c>
      <c r="C290" t="s">
        <v>16</v>
      </c>
      <c r="D290" t="s">
        <v>4170</v>
      </c>
      <c r="E290">
        <v>325</v>
      </c>
      <c r="F290">
        <v>1</v>
      </c>
      <c r="G290" t="s">
        <v>4202</v>
      </c>
      <c r="H290" t="s">
        <v>4203</v>
      </c>
      <c r="I290" t="s">
        <v>4204</v>
      </c>
      <c r="J290" t="s">
        <v>4205</v>
      </c>
      <c r="K290" t="s">
        <v>5028</v>
      </c>
      <c r="L290" t="s">
        <v>4207</v>
      </c>
      <c r="M290" t="s">
        <v>4208</v>
      </c>
      <c r="N290" t="s">
        <v>4209</v>
      </c>
      <c r="O290" t="s">
        <v>4210</v>
      </c>
      <c r="P290" t="s">
        <v>39</v>
      </c>
      <c r="Q290" t="s">
        <v>93</v>
      </c>
      <c r="R290" t="s">
        <v>94</v>
      </c>
    </row>
    <row r="291" spans="2:18" hidden="1">
      <c r="B291" t="s">
        <v>14</v>
      </c>
      <c r="C291" t="s">
        <v>16</v>
      </c>
      <c r="D291" t="s">
        <v>4170</v>
      </c>
      <c r="E291">
        <v>326</v>
      </c>
      <c r="F291">
        <v>1</v>
      </c>
      <c r="G291" t="s">
        <v>4211</v>
      </c>
      <c r="H291" t="s">
        <v>4212</v>
      </c>
      <c r="I291" t="s">
        <v>4213</v>
      </c>
      <c r="J291" t="s">
        <v>4214</v>
      </c>
      <c r="K291" t="s">
        <v>4215</v>
      </c>
      <c r="L291" t="s">
        <v>4216</v>
      </c>
      <c r="M291" t="s">
        <v>5029</v>
      </c>
      <c r="N291" t="s">
        <v>4218</v>
      </c>
      <c r="O291" t="s">
        <v>4219</v>
      </c>
      <c r="P291" t="s">
        <v>60</v>
      </c>
      <c r="Q291" t="s">
        <v>93</v>
      </c>
      <c r="R291" t="s">
        <v>94</v>
      </c>
    </row>
    <row r="292" spans="2:18" hidden="1">
      <c r="B292" t="s">
        <v>14</v>
      </c>
      <c r="C292" t="s">
        <v>16</v>
      </c>
      <c r="D292" t="s">
        <v>4170</v>
      </c>
      <c r="E292">
        <v>327</v>
      </c>
      <c r="F292">
        <v>1</v>
      </c>
      <c r="G292" t="s">
        <v>4220</v>
      </c>
      <c r="H292" t="s">
        <v>4221</v>
      </c>
      <c r="I292" t="s">
        <v>4222</v>
      </c>
      <c r="J292" t="s">
        <v>4223</v>
      </c>
      <c r="K292" t="s">
        <v>4224</v>
      </c>
      <c r="L292" t="s">
        <v>4225</v>
      </c>
      <c r="M292" t="s">
        <v>4226</v>
      </c>
      <c r="N292" t="s">
        <v>4227</v>
      </c>
      <c r="O292" t="s">
        <v>4228</v>
      </c>
      <c r="P292" t="s">
        <v>50</v>
      </c>
      <c r="Q292" t="s">
        <v>104</v>
      </c>
      <c r="R292" t="s">
        <v>198</v>
      </c>
    </row>
    <row r="293" spans="2:18" hidden="1">
      <c r="B293" t="s">
        <v>14</v>
      </c>
      <c r="C293" t="s">
        <v>16</v>
      </c>
      <c r="D293" t="s">
        <v>4170</v>
      </c>
      <c r="E293">
        <v>328</v>
      </c>
      <c r="F293">
        <v>1</v>
      </c>
      <c r="G293" t="s">
        <v>4229</v>
      </c>
      <c r="H293" t="s">
        <v>4230</v>
      </c>
      <c r="I293" t="s">
        <v>4231</v>
      </c>
      <c r="J293" t="s">
        <v>4232</v>
      </c>
      <c r="K293" t="s">
        <v>4233</v>
      </c>
      <c r="L293" t="s">
        <v>4234</v>
      </c>
      <c r="M293" t="s">
        <v>4235</v>
      </c>
      <c r="N293" t="s">
        <v>4236</v>
      </c>
      <c r="O293" t="s">
        <v>4237</v>
      </c>
      <c r="P293" t="s">
        <v>26</v>
      </c>
      <c r="Q293" t="s">
        <v>286</v>
      </c>
      <c r="R293" t="s">
        <v>886</v>
      </c>
    </row>
    <row r="294" spans="2:18" hidden="1">
      <c r="B294" t="s">
        <v>14</v>
      </c>
      <c r="C294" t="s">
        <v>106</v>
      </c>
      <c r="D294" t="s">
        <v>4170</v>
      </c>
      <c r="E294">
        <v>329</v>
      </c>
      <c r="F294">
        <v>1</v>
      </c>
      <c r="G294" t="s">
        <v>4238</v>
      </c>
      <c r="H294" t="s">
        <v>4239</v>
      </c>
      <c r="I294" t="s">
        <v>4240</v>
      </c>
      <c r="J294" t="s">
        <v>4241</v>
      </c>
      <c r="K294" t="s">
        <v>4242</v>
      </c>
      <c r="L294" t="s">
        <v>4243</v>
      </c>
      <c r="M294" t="s">
        <v>4244</v>
      </c>
      <c r="N294" t="s">
        <v>4245</v>
      </c>
      <c r="O294" t="s">
        <v>4246</v>
      </c>
      <c r="P294" t="s">
        <v>60</v>
      </c>
      <c r="Q294" t="s">
        <v>115</v>
      </c>
      <c r="R294" t="s">
        <v>639</v>
      </c>
    </row>
    <row r="295" spans="2:18">
      <c r="B295" t="s">
        <v>188</v>
      </c>
      <c r="C295" t="s">
        <v>106</v>
      </c>
      <c r="D295" t="s">
        <v>3198</v>
      </c>
      <c r="E295">
        <v>219</v>
      </c>
      <c r="F295">
        <v>1</v>
      </c>
      <c r="G295" t="s">
        <v>3262</v>
      </c>
      <c r="H295" t="s">
        <v>234</v>
      </c>
      <c r="I295" t="s">
        <v>4984</v>
      </c>
      <c r="J295" t="s">
        <v>893</v>
      </c>
      <c r="K295" t="s">
        <v>3263</v>
      </c>
      <c r="L295" t="s">
        <v>1374</v>
      </c>
      <c r="M295" t="s">
        <v>3264</v>
      </c>
      <c r="N295" t="s">
        <v>238</v>
      </c>
      <c r="O295" t="s">
        <v>3265</v>
      </c>
      <c r="P295" t="s">
        <v>39</v>
      </c>
      <c r="Q295" t="s">
        <v>384</v>
      </c>
      <c r="R295" t="s">
        <v>385</v>
      </c>
    </row>
    <row r="296" spans="2:18" hidden="1">
      <c r="B296" t="s">
        <v>299</v>
      </c>
      <c r="C296" t="s">
        <v>106</v>
      </c>
      <c r="D296" t="s">
        <v>4248</v>
      </c>
      <c r="E296">
        <v>340</v>
      </c>
      <c r="F296">
        <v>1</v>
      </c>
      <c r="G296" t="s">
        <v>4324</v>
      </c>
      <c r="I296" t="s">
        <v>118</v>
      </c>
      <c r="P296" t="s">
        <v>119</v>
      </c>
      <c r="Q296" t="s">
        <v>387</v>
      </c>
      <c r="R296" t="s">
        <v>641</v>
      </c>
    </row>
    <row r="297" spans="2:18" hidden="1">
      <c r="B297" t="s">
        <v>14</v>
      </c>
      <c r="C297" t="s">
        <v>16</v>
      </c>
      <c r="D297" t="s">
        <v>4248</v>
      </c>
      <c r="E297">
        <v>331</v>
      </c>
      <c r="F297">
        <v>1</v>
      </c>
      <c r="G297" t="s">
        <v>4249</v>
      </c>
      <c r="H297" t="s">
        <v>4250</v>
      </c>
      <c r="I297" t="s">
        <v>4251</v>
      </c>
      <c r="J297" t="s">
        <v>4252</v>
      </c>
      <c r="K297" t="s">
        <v>4253</v>
      </c>
      <c r="L297" t="s">
        <v>4254</v>
      </c>
      <c r="M297" t="s">
        <v>4255</v>
      </c>
      <c r="N297" t="s">
        <v>4256</v>
      </c>
      <c r="O297" t="s">
        <v>4253</v>
      </c>
      <c r="P297" t="s">
        <v>50</v>
      </c>
      <c r="Q297" t="s">
        <v>27</v>
      </c>
      <c r="R297" t="s">
        <v>28</v>
      </c>
    </row>
    <row r="298" spans="2:18" hidden="1">
      <c r="B298" t="s">
        <v>14</v>
      </c>
      <c r="C298" t="s">
        <v>16</v>
      </c>
      <c r="D298" t="s">
        <v>4248</v>
      </c>
      <c r="E298">
        <v>332</v>
      </c>
      <c r="F298">
        <v>1</v>
      </c>
      <c r="G298" t="s">
        <v>5177</v>
      </c>
      <c r="H298" t="s">
        <v>4258</v>
      </c>
      <c r="I298" t="s">
        <v>5178</v>
      </c>
      <c r="J298" t="s">
        <v>4260</v>
      </c>
      <c r="K298" t="s">
        <v>5179</v>
      </c>
      <c r="L298" t="s">
        <v>4262</v>
      </c>
      <c r="M298" t="s">
        <v>4263</v>
      </c>
      <c r="N298" t="s">
        <v>4264</v>
      </c>
      <c r="O298" t="s">
        <v>4265</v>
      </c>
      <c r="P298" t="s">
        <v>39</v>
      </c>
      <c r="Q298" t="s">
        <v>27</v>
      </c>
      <c r="R298" t="s">
        <v>28</v>
      </c>
    </row>
    <row r="299" spans="2:18" hidden="1">
      <c r="B299" t="s">
        <v>14</v>
      </c>
      <c r="C299" t="s">
        <v>16</v>
      </c>
      <c r="D299" t="s">
        <v>4248</v>
      </c>
      <c r="E299">
        <v>335</v>
      </c>
      <c r="F299">
        <v>1</v>
      </c>
      <c r="G299" t="s">
        <v>4283</v>
      </c>
      <c r="H299" t="s">
        <v>4284</v>
      </c>
      <c r="I299" t="s">
        <v>4285</v>
      </c>
      <c r="J299" t="s">
        <v>4286</v>
      </c>
      <c r="K299" t="s">
        <v>4287</v>
      </c>
      <c r="L299" t="s">
        <v>4288</v>
      </c>
      <c r="M299" t="s">
        <v>4289</v>
      </c>
      <c r="N299" t="s">
        <v>4290</v>
      </c>
      <c r="O299" t="s">
        <v>4291</v>
      </c>
      <c r="P299" t="s">
        <v>26</v>
      </c>
      <c r="Q299" t="s">
        <v>72</v>
      </c>
      <c r="R299" t="s">
        <v>73</v>
      </c>
    </row>
    <row r="300" spans="2:18" hidden="1">
      <c r="B300" t="s">
        <v>14</v>
      </c>
      <c r="C300" t="s">
        <v>16</v>
      </c>
      <c r="D300" t="s">
        <v>4248</v>
      </c>
      <c r="E300">
        <v>337</v>
      </c>
      <c r="F300">
        <v>1</v>
      </c>
      <c r="G300" t="s">
        <v>4301</v>
      </c>
      <c r="H300" t="s">
        <v>4302</v>
      </c>
      <c r="I300" t="s">
        <v>4303</v>
      </c>
      <c r="J300" t="s">
        <v>4304</v>
      </c>
      <c r="K300" t="s">
        <v>4305</v>
      </c>
      <c r="L300" t="s">
        <v>4306</v>
      </c>
      <c r="M300" t="s">
        <v>4307</v>
      </c>
      <c r="N300" t="s">
        <v>4308</v>
      </c>
      <c r="O300" t="s">
        <v>4309</v>
      </c>
      <c r="P300" t="s">
        <v>50</v>
      </c>
      <c r="Q300" t="s">
        <v>72</v>
      </c>
      <c r="R300" t="s">
        <v>221</v>
      </c>
    </row>
    <row r="301" spans="2:18" hidden="1">
      <c r="B301" t="s">
        <v>14</v>
      </c>
      <c r="C301" t="s">
        <v>16</v>
      </c>
      <c r="D301" t="s">
        <v>4248</v>
      </c>
      <c r="E301">
        <v>338</v>
      </c>
      <c r="F301">
        <v>1</v>
      </c>
      <c r="G301" t="s">
        <v>4310</v>
      </c>
      <c r="H301" t="s">
        <v>4311</v>
      </c>
      <c r="I301" t="s">
        <v>4312</v>
      </c>
      <c r="J301" t="s">
        <v>4313</v>
      </c>
      <c r="K301" t="s">
        <v>4314</v>
      </c>
      <c r="L301" t="s">
        <v>4315</v>
      </c>
      <c r="M301" t="s">
        <v>4316</v>
      </c>
      <c r="N301" t="s">
        <v>4317</v>
      </c>
      <c r="O301" t="s">
        <v>4318</v>
      </c>
      <c r="P301" t="s">
        <v>60</v>
      </c>
      <c r="Q301" t="s">
        <v>286</v>
      </c>
      <c r="R301" t="s">
        <v>886</v>
      </c>
    </row>
    <row r="302" spans="2:18" hidden="1">
      <c r="B302" t="s">
        <v>14</v>
      </c>
      <c r="C302" t="s">
        <v>106</v>
      </c>
      <c r="D302" t="s">
        <v>4248</v>
      </c>
      <c r="E302">
        <v>339</v>
      </c>
      <c r="F302">
        <v>1</v>
      </c>
      <c r="G302" t="s">
        <v>4319</v>
      </c>
      <c r="H302" t="s">
        <v>4014</v>
      </c>
      <c r="I302" t="s">
        <v>4320</v>
      </c>
      <c r="J302" t="s">
        <v>4018</v>
      </c>
      <c r="K302" t="s">
        <v>4321</v>
      </c>
      <c r="L302" t="s">
        <v>4016</v>
      </c>
      <c r="M302" t="s">
        <v>4322</v>
      </c>
      <c r="N302" t="s">
        <v>4012</v>
      </c>
      <c r="O302" t="s">
        <v>5030</v>
      </c>
      <c r="P302" t="s">
        <v>26</v>
      </c>
      <c r="Q302" t="s">
        <v>115</v>
      </c>
      <c r="R302" t="s">
        <v>1625</v>
      </c>
    </row>
    <row r="303" spans="2:18">
      <c r="B303" t="s">
        <v>188</v>
      </c>
      <c r="C303" t="s">
        <v>16</v>
      </c>
      <c r="D303" t="s">
        <v>2456</v>
      </c>
      <c r="E303">
        <v>115</v>
      </c>
      <c r="F303">
        <v>1</v>
      </c>
      <c r="G303" t="s">
        <v>2491</v>
      </c>
      <c r="H303" t="s">
        <v>194</v>
      </c>
      <c r="I303" t="s">
        <v>2492</v>
      </c>
      <c r="J303" t="s">
        <v>335</v>
      </c>
      <c r="K303" t="s">
        <v>2493</v>
      </c>
      <c r="L303" t="s">
        <v>888</v>
      </c>
      <c r="M303" t="s">
        <v>2494</v>
      </c>
      <c r="N303" t="s">
        <v>1374</v>
      </c>
      <c r="O303" t="s">
        <v>2495</v>
      </c>
      <c r="P303" t="s">
        <v>26</v>
      </c>
      <c r="Q303" t="s">
        <v>72</v>
      </c>
      <c r="R303" t="s">
        <v>151</v>
      </c>
    </row>
    <row r="304" spans="2:18">
      <c r="B304" t="s">
        <v>188</v>
      </c>
      <c r="C304" t="s">
        <v>16</v>
      </c>
      <c r="D304" t="s">
        <v>2031</v>
      </c>
      <c r="E304">
        <v>53</v>
      </c>
      <c r="F304">
        <v>1</v>
      </c>
      <c r="G304" t="s">
        <v>4950</v>
      </c>
      <c r="H304" t="s">
        <v>2045</v>
      </c>
      <c r="I304" t="s">
        <v>2046</v>
      </c>
      <c r="J304" t="s">
        <v>2047</v>
      </c>
      <c r="K304" t="s">
        <v>2048</v>
      </c>
      <c r="L304" t="s">
        <v>2049</v>
      </c>
      <c r="M304" t="s">
        <v>2050</v>
      </c>
      <c r="N304" t="s">
        <v>2051</v>
      </c>
      <c r="O304" t="s">
        <v>2052</v>
      </c>
      <c r="P304" t="s">
        <v>26</v>
      </c>
      <c r="Q304" t="s">
        <v>27</v>
      </c>
      <c r="R304" t="s">
        <v>28</v>
      </c>
    </row>
    <row r="305" spans="2:18">
      <c r="B305" t="s">
        <v>188</v>
      </c>
      <c r="C305" t="s">
        <v>106</v>
      </c>
      <c r="D305" t="s">
        <v>2031</v>
      </c>
      <c r="E305">
        <v>59</v>
      </c>
      <c r="F305">
        <v>1</v>
      </c>
      <c r="G305" t="s">
        <v>2087</v>
      </c>
      <c r="H305" t="s">
        <v>2088</v>
      </c>
      <c r="I305" t="s">
        <v>2089</v>
      </c>
      <c r="J305" t="s">
        <v>595</v>
      </c>
      <c r="K305" t="s">
        <v>2090</v>
      </c>
      <c r="L305" t="s">
        <v>2091</v>
      </c>
      <c r="M305" t="s">
        <v>2092</v>
      </c>
      <c r="N305" t="s">
        <v>659</v>
      </c>
      <c r="O305" t="s">
        <v>2090</v>
      </c>
      <c r="P305" t="s">
        <v>39</v>
      </c>
      <c r="Q305" t="s">
        <v>115</v>
      </c>
      <c r="R305" t="s">
        <v>298</v>
      </c>
    </row>
    <row r="306" spans="2:18" hidden="1">
      <c r="B306" t="s">
        <v>299</v>
      </c>
      <c r="C306" t="s">
        <v>106</v>
      </c>
      <c r="D306" t="s">
        <v>4325</v>
      </c>
      <c r="E306">
        <v>350</v>
      </c>
      <c r="F306">
        <v>1</v>
      </c>
      <c r="G306" t="s">
        <v>4402</v>
      </c>
      <c r="I306" t="s">
        <v>118</v>
      </c>
      <c r="P306" t="s">
        <v>119</v>
      </c>
      <c r="Q306" t="s">
        <v>387</v>
      </c>
      <c r="R306" t="s">
        <v>388</v>
      </c>
    </row>
    <row r="307" spans="2:18" hidden="1">
      <c r="B307" t="s">
        <v>14</v>
      </c>
      <c r="C307" t="s">
        <v>16</v>
      </c>
      <c r="D307" t="s">
        <v>4325</v>
      </c>
      <c r="E307">
        <v>341</v>
      </c>
      <c r="F307">
        <v>1</v>
      </c>
      <c r="G307" t="s">
        <v>4326</v>
      </c>
      <c r="H307" t="s">
        <v>4327</v>
      </c>
      <c r="I307" t="s">
        <v>4328</v>
      </c>
      <c r="J307" t="s">
        <v>4329</v>
      </c>
      <c r="K307" t="s">
        <v>5031</v>
      </c>
      <c r="L307" t="s">
        <v>4331</v>
      </c>
      <c r="M307" t="s">
        <v>4332</v>
      </c>
      <c r="N307" t="s">
        <v>4333</v>
      </c>
      <c r="O307" t="s">
        <v>4334</v>
      </c>
      <c r="P307" t="s">
        <v>50</v>
      </c>
      <c r="Q307" t="s">
        <v>61</v>
      </c>
      <c r="R307" t="s">
        <v>62</v>
      </c>
    </row>
    <row r="308" spans="2:18" hidden="1">
      <c r="B308" t="s">
        <v>14</v>
      </c>
      <c r="C308" t="s">
        <v>16</v>
      </c>
      <c r="D308" t="s">
        <v>4325</v>
      </c>
      <c r="E308">
        <v>342</v>
      </c>
      <c r="F308">
        <v>1</v>
      </c>
      <c r="G308" t="s">
        <v>4335</v>
      </c>
      <c r="H308" t="s">
        <v>4336</v>
      </c>
      <c r="I308" t="s">
        <v>4337</v>
      </c>
      <c r="J308" t="s">
        <v>4338</v>
      </c>
      <c r="K308" t="s">
        <v>4339</v>
      </c>
      <c r="L308" t="s">
        <v>4340</v>
      </c>
      <c r="M308" t="s">
        <v>4341</v>
      </c>
      <c r="N308" t="s">
        <v>4342</v>
      </c>
      <c r="O308" t="s">
        <v>4343</v>
      </c>
      <c r="P308" t="s">
        <v>60</v>
      </c>
      <c r="Q308" t="s">
        <v>61</v>
      </c>
      <c r="R308" t="s">
        <v>447</v>
      </c>
    </row>
    <row r="309" spans="2:18" hidden="1">
      <c r="B309" t="s">
        <v>14</v>
      </c>
      <c r="C309" t="s">
        <v>16</v>
      </c>
      <c r="D309" t="s">
        <v>4325</v>
      </c>
      <c r="E309">
        <v>343</v>
      </c>
      <c r="F309">
        <v>1</v>
      </c>
      <c r="G309" t="s">
        <v>4344</v>
      </c>
      <c r="H309" t="s">
        <v>4345</v>
      </c>
      <c r="I309" t="s">
        <v>4346</v>
      </c>
      <c r="J309" t="s">
        <v>4347</v>
      </c>
      <c r="K309" t="s">
        <v>4348</v>
      </c>
      <c r="L309" t="s">
        <v>4349</v>
      </c>
      <c r="M309" t="s">
        <v>4350</v>
      </c>
      <c r="N309" t="s">
        <v>4351</v>
      </c>
      <c r="O309" t="s">
        <v>4352</v>
      </c>
      <c r="P309" t="s">
        <v>26</v>
      </c>
      <c r="Q309" t="s">
        <v>72</v>
      </c>
      <c r="R309" t="s">
        <v>151</v>
      </c>
    </row>
    <row r="310" spans="2:18" hidden="1">
      <c r="B310" t="s">
        <v>14</v>
      </c>
      <c r="C310" t="s">
        <v>16</v>
      </c>
      <c r="D310" t="s">
        <v>4325</v>
      </c>
      <c r="E310">
        <v>345</v>
      </c>
      <c r="F310">
        <v>1</v>
      </c>
      <c r="G310" t="s">
        <v>4360</v>
      </c>
      <c r="H310" t="s">
        <v>4361</v>
      </c>
      <c r="I310" t="s">
        <v>4362</v>
      </c>
      <c r="J310" t="s">
        <v>4363</v>
      </c>
      <c r="K310" t="s">
        <v>4364</v>
      </c>
      <c r="L310" t="s">
        <v>4365</v>
      </c>
      <c r="M310" t="s">
        <v>4366</v>
      </c>
      <c r="N310" t="s">
        <v>4367</v>
      </c>
      <c r="O310" t="s">
        <v>4368</v>
      </c>
      <c r="P310" t="s">
        <v>60</v>
      </c>
      <c r="Q310" t="s">
        <v>72</v>
      </c>
      <c r="R310" t="s">
        <v>4369</v>
      </c>
    </row>
    <row r="311" spans="2:18" hidden="1">
      <c r="B311" t="s">
        <v>14</v>
      </c>
      <c r="C311" t="s">
        <v>16</v>
      </c>
      <c r="D311" t="s">
        <v>4325</v>
      </c>
      <c r="E311">
        <v>347</v>
      </c>
      <c r="F311">
        <v>1</v>
      </c>
      <c r="G311" t="s">
        <v>4376</v>
      </c>
      <c r="H311" t="s">
        <v>4377</v>
      </c>
      <c r="I311" t="s">
        <v>4378</v>
      </c>
      <c r="J311" t="s">
        <v>4379</v>
      </c>
      <c r="K311" t="s">
        <v>4380</v>
      </c>
      <c r="L311" t="s">
        <v>4381</v>
      </c>
      <c r="M311" t="s">
        <v>4382</v>
      </c>
      <c r="N311" t="s">
        <v>4383</v>
      </c>
      <c r="O311" t="s">
        <v>4384</v>
      </c>
      <c r="P311" t="s">
        <v>26</v>
      </c>
      <c r="Q311" t="s">
        <v>72</v>
      </c>
      <c r="R311" t="s">
        <v>1268</v>
      </c>
    </row>
    <row r="312" spans="2:18" hidden="1">
      <c r="B312" t="s">
        <v>14</v>
      </c>
      <c r="C312" t="s">
        <v>16</v>
      </c>
      <c r="D312" t="s">
        <v>4325</v>
      </c>
      <c r="E312">
        <v>348</v>
      </c>
      <c r="F312">
        <v>1</v>
      </c>
      <c r="G312" t="s">
        <v>4385</v>
      </c>
      <c r="H312" t="s">
        <v>4386</v>
      </c>
      <c r="I312" t="s">
        <v>4386</v>
      </c>
      <c r="J312" t="s">
        <v>4387</v>
      </c>
      <c r="K312" t="s">
        <v>4388</v>
      </c>
      <c r="L312" t="s">
        <v>4389</v>
      </c>
      <c r="M312" t="s">
        <v>4390</v>
      </c>
      <c r="N312" t="s">
        <v>4391</v>
      </c>
      <c r="O312" t="s">
        <v>4392</v>
      </c>
      <c r="P312" t="s">
        <v>50</v>
      </c>
      <c r="Q312" t="s">
        <v>104</v>
      </c>
      <c r="R312" t="s">
        <v>240</v>
      </c>
    </row>
    <row r="313" spans="2:18">
      <c r="B313" t="s">
        <v>188</v>
      </c>
      <c r="C313" t="s">
        <v>16</v>
      </c>
      <c r="D313" t="s">
        <v>2094</v>
      </c>
      <c r="E313">
        <v>61</v>
      </c>
      <c r="F313">
        <v>1</v>
      </c>
      <c r="G313" t="s">
        <v>4966</v>
      </c>
      <c r="H313" t="s">
        <v>2095</v>
      </c>
      <c r="I313" t="s">
        <v>2096</v>
      </c>
      <c r="J313" t="s">
        <v>2097</v>
      </c>
      <c r="K313" t="s">
        <v>2098</v>
      </c>
      <c r="L313" t="s">
        <v>2099</v>
      </c>
      <c r="M313" t="s">
        <v>2100</v>
      </c>
      <c r="N313" t="s">
        <v>2028</v>
      </c>
      <c r="O313" t="s">
        <v>2101</v>
      </c>
      <c r="P313" t="s">
        <v>39</v>
      </c>
      <c r="Q313" t="s">
        <v>61</v>
      </c>
      <c r="R313" t="s">
        <v>447</v>
      </c>
    </row>
    <row r="314" spans="2:18">
      <c r="B314" t="s">
        <v>188</v>
      </c>
      <c r="C314" t="s">
        <v>106</v>
      </c>
      <c r="D314" t="s">
        <v>2094</v>
      </c>
      <c r="E314">
        <v>69</v>
      </c>
      <c r="F314">
        <v>1</v>
      </c>
      <c r="G314" t="s">
        <v>2156</v>
      </c>
      <c r="H314" t="s">
        <v>236</v>
      </c>
      <c r="I314" t="s">
        <v>2157</v>
      </c>
      <c r="J314" t="s">
        <v>731</v>
      </c>
      <c r="K314" t="s">
        <v>2158</v>
      </c>
      <c r="L314" t="s">
        <v>735</v>
      </c>
      <c r="M314" t="s">
        <v>2159</v>
      </c>
      <c r="N314" t="s">
        <v>2160</v>
      </c>
      <c r="O314" t="s">
        <v>2161</v>
      </c>
      <c r="P314" t="s">
        <v>60</v>
      </c>
      <c r="Q314" t="s">
        <v>384</v>
      </c>
      <c r="R314" t="s">
        <v>385</v>
      </c>
    </row>
    <row r="315" spans="2:18">
      <c r="B315" t="s">
        <v>188</v>
      </c>
      <c r="C315" t="s">
        <v>16</v>
      </c>
      <c r="D315" t="s">
        <v>2235</v>
      </c>
      <c r="E315">
        <v>83</v>
      </c>
      <c r="F315">
        <v>1</v>
      </c>
      <c r="G315" t="s">
        <v>2250</v>
      </c>
      <c r="H315" t="s">
        <v>2251</v>
      </c>
      <c r="I315" t="s">
        <v>2252</v>
      </c>
      <c r="J315" t="s">
        <v>601</v>
      </c>
      <c r="K315" t="s">
        <v>2253</v>
      </c>
      <c r="L315" t="s">
        <v>2254</v>
      </c>
      <c r="M315" t="s">
        <v>2255</v>
      </c>
      <c r="N315" t="s">
        <v>2028</v>
      </c>
      <c r="O315" t="s">
        <v>2256</v>
      </c>
      <c r="P315" t="s">
        <v>60</v>
      </c>
      <c r="Q315" t="s">
        <v>104</v>
      </c>
      <c r="R315" t="s">
        <v>240</v>
      </c>
    </row>
    <row r="316" spans="2:18" hidden="1">
      <c r="B316" t="s">
        <v>299</v>
      </c>
      <c r="C316" t="s">
        <v>106</v>
      </c>
      <c r="D316" t="s">
        <v>4403</v>
      </c>
      <c r="E316">
        <v>360</v>
      </c>
      <c r="F316">
        <v>1</v>
      </c>
      <c r="G316" t="s">
        <v>4479</v>
      </c>
      <c r="I316" t="s">
        <v>118</v>
      </c>
      <c r="P316" t="s">
        <v>119</v>
      </c>
      <c r="Q316" t="s">
        <v>209</v>
      </c>
      <c r="R316" t="s">
        <v>977</v>
      </c>
    </row>
    <row r="317" spans="2:18" hidden="1">
      <c r="B317" t="s">
        <v>14</v>
      </c>
      <c r="C317" t="s">
        <v>16</v>
      </c>
      <c r="D317" t="s">
        <v>4403</v>
      </c>
      <c r="E317">
        <v>352</v>
      </c>
      <c r="F317">
        <v>1</v>
      </c>
      <c r="G317" t="s">
        <v>4413</v>
      </c>
      <c r="H317" t="s">
        <v>4414</v>
      </c>
      <c r="I317" t="s">
        <v>4415</v>
      </c>
      <c r="J317" t="s">
        <v>5184</v>
      </c>
      <c r="K317" t="s">
        <v>4417</v>
      </c>
      <c r="L317" t="s">
        <v>4418</v>
      </c>
      <c r="M317" t="s">
        <v>4419</v>
      </c>
      <c r="N317" t="s">
        <v>4420</v>
      </c>
      <c r="O317" t="s">
        <v>4421</v>
      </c>
      <c r="P317" t="s">
        <v>50</v>
      </c>
      <c r="Q317" t="s">
        <v>61</v>
      </c>
      <c r="R317" t="s">
        <v>62</v>
      </c>
    </row>
    <row r="318" spans="2:18" hidden="1">
      <c r="B318" t="s">
        <v>14</v>
      </c>
      <c r="C318" t="s">
        <v>16</v>
      </c>
      <c r="D318" t="s">
        <v>4403</v>
      </c>
      <c r="E318">
        <v>353</v>
      </c>
      <c r="F318">
        <v>1</v>
      </c>
      <c r="G318" t="s">
        <v>4422</v>
      </c>
      <c r="H318" t="s">
        <v>4423</v>
      </c>
      <c r="I318" t="s">
        <v>4424</v>
      </c>
      <c r="J318" t="s">
        <v>4425</v>
      </c>
      <c r="K318" t="s">
        <v>4426</v>
      </c>
      <c r="L318" t="s">
        <v>4427</v>
      </c>
      <c r="M318" t="s">
        <v>4428</v>
      </c>
      <c r="N318" t="s">
        <v>4429</v>
      </c>
      <c r="O318" t="s">
        <v>4430</v>
      </c>
      <c r="P318" t="s">
        <v>60</v>
      </c>
      <c r="Q318" t="s">
        <v>72</v>
      </c>
      <c r="R318" t="s">
        <v>73</v>
      </c>
    </row>
    <row r="319" spans="2:18" hidden="1">
      <c r="B319" t="s">
        <v>14</v>
      </c>
      <c r="C319" t="s">
        <v>16</v>
      </c>
      <c r="D319" t="s">
        <v>4403</v>
      </c>
      <c r="E319">
        <v>355</v>
      </c>
      <c r="F319">
        <v>1</v>
      </c>
      <c r="G319" t="s">
        <v>4436</v>
      </c>
      <c r="H319" t="s">
        <v>4437</v>
      </c>
      <c r="I319" t="s">
        <v>4438</v>
      </c>
      <c r="J319" t="s">
        <v>4439</v>
      </c>
      <c r="K319" t="s">
        <v>5033</v>
      </c>
      <c r="L319" t="s">
        <v>5185</v>
      </c>
      <c r="M319" t="s">
        <v>4442</v>
      </c>
      <c r="N319" t="s">
        <v>4443</v>
      </c>
      <c r="O319" t="s">
        <v>4444</v>
      </c>
      <c r="P319" t="s">
        <v>60</v>
      </c>
      <c r="Q319" t="s">
        <v>93</v>
      </c>
      <c r="R319" t="s">
        <v>94</v>
      </c>
    </row>
    <row r="320" spans="2:18" hidden="1">
      <c r="B320" t="s">
        <v>14</v>
      </c>
      <c r="C320" t="s">
        <v>16</v>
      </c>
      <c r="D320" t="s">
        <v>4403</v>
      </c>
      <c r="E320">
        <v>356</v>
      </c>
      <c r="F320">
        <v>1</v>
      </c>
      <c r="G320" t="s">
        <v>4961</v>
      </c>
      <c r="H320" t="s">
        <v>4446</v>
      </c>
      <c r="I320" t="s">
        <v>4447</v>
      </c>
      <c r="J320" t="s">
        <v>4448</v>
      </c>
      <c r="K320" t="s">
        <v>5034</v>
      </c>
      <c r="L320" t="s">
        <v>4450</v>
      </c>
      <c r="M320" t="s">
        <v>4451</v>
      </c>
      <c r="N320" t="s">
        <v>4452</v>
      </c>
      <c r="O320" t="s">
        <v>4453</v>
      </c>
      <c r="P320" t="s">
        <v>39</v>
      </c>
      <c r="Q320" t="s">
        <v>104</v>
      </c>
      <c r="R320" t="s">
        <v>105</v>
      </c>
    </row>
    <row r="321" spans="2:18" hidden="1">
      <c r="B321" t="s">
        <v>14</v>
      </c>
      <c r="C321" t="s">
        <v>16</v>
      </c>
      <c r="D321" t="s">
        <v>4403</v>
      </c>
      <c r="E321">
        <v>357</v>
      </c>
      <c r="F321">
        <v>1</v>
      </c>
      <c r="G321" t="s">
        <v>4454</v>
      </c>
      <c r="H321" t="s">
        <v>4455</v>
      </c>
      <c r="I321" t="s">
        <v>4456</v>
      </c>
      <c r="J321" t="s">
        <v>4457</v>
      </c>
      <c r="K321" t="s">
        <v>4458</v>
      </c>
      <c r="L321" t="s">
        <v>4459</v>
      </c>
      <c r="M321" t="s">
        <v>4460</v>
      </c>
      <c r="N321" t="s">
        <v>4461</v>
      </c>
      <c r="O321" t="s">
        <v>4462</v>
      </c>
      <c r="P321" t="s">
        <v>26</v>
      </c>
      <c r="Q321" t="s">
        <v>104</v>
      </c>
      <c r="R321" t="s">
        <v>105</v>
      </c>
    </row>
    <row r="322" spans="2:18" hidden="1">
      <c r="B322" t="s">
        <v>14</v>
      </c>
      <c r="C322" t="s">
        <v>16</v>
      </c>
      <c r="D322" t="s">
        <v>4403</v>
      </c>
      <c r="E322">
        <v>358</v>
      </c>
      <c r="F322">
        <v>1</v>
      </c>
      <c r="G322" t="s">
        <v>4463</v>
      </c>
      <c r="H322" t="s">
        <v>4464</v>
      </c>
      <c r="I322" t="s">
        <v>4465</v>
      </c>
      <c r="J322" t="s">
        <v>4466</v>
      </c>
      <c r="K322" t="s">
        <v>4467</v>
      </c>
      <c r="L322" t="s">
        <v>4468</v>
      </c>
      <c r="M322" t="s">
        <v>4469</v>
      </c>
      <c r="N322" t="s">
        <v>4470</v>
      </c>
      <c r="O322" t="s">
        <v>4471</v>
      </c>
      <c r="P322" t="s">
        <v>50</v>
      </c>
      <c r="Q322" t="s">
        <v>104</v>
      </c>
      <c r="R322" t="s">
        <v>105</v>
      </c>
    </row>
    <row r="323" spans="2:18">
      <c r="B323" t="s">
        <v>188</v>
      </c>
      <c r="C323" t="s">
        <v>16</v>
      </c>
      <c r="D323" t="s">
        <v>2235</v>
      </c>
      <c r="E323">
        <v>85</v>
      </c>
      <c r="F323">
        <v>1</v>
      </c>
      <c r="G323" t="s">
        <v>2266</v>
      </c>
      <c r="H323" t="s">
        <v>234</v>
      </c>
      <c r="I323" t="s">
        <v>2267</v>
      </c>
      <c r="J323" t="s">
        <v>335</v>
      </c>
      <c r="K323" t="s">
        <v>2268</v>
      </c>
      <c r="L323" t="s">
        <v>236</v>
      </c>
      <c r="M323" t="s">
        <v>2269</v>
      </c>
      <c r="N323" t="s">
        <v>238</v>
      </c>
      <c r="O323" t="s">
        <v>2270</v>
      </c>
      <c r="P323" t="s">
        <v>39</v>
      </c>
      <c r="Q323" t="s">
        <v>93</v>
      </c>
      <c r="R323" t="s">
        <v>621</v>
      </c>
    </row>
    <row r="324" spans="2:18">
      <c r="B324" t="s">
        <v>188</v>
      </c>
      <c r="C324" t="s">
        <v>16</v>
      </c>
      <c r="D324" t="s">
        <v>2235</v>
      </c>
      <c r="E324">
        <v>86</v>
      </c>
      <c r="F324">
        <v>1</v>
      </c>
      <c r="G324" t="s">
        <v>2271</v>
      </c>
      <c r="H324" t="s">
        <v>190</v>
      </c>
      <c r="I324" t="s">
        <v>2272</v>
      </c>
      <c r="J324" t="s">
        <v>335</v>
      </c>
      <c r="K324" t="s">
        <v>2273</v>
      </c>
      <c r="L324" t="s">
        <v>236</v>
      </c>
      <c r="M324" t="s">
        <v>2274</v>
      </c>
      <c r="N324" t="s">
        <v>238</v>
      </c>
      <c r="O324" t="s">
        <v>2275</v>
      </c>
      <c r="P324" t="s">
        <v>50</v>
      </c>
      <c r="Q324" t="s">
        <v>93</v>
      </c>
      <c r="R324" t="s">
        <v>621</v>
      </c>
    </row>
    <row r="325" spans="2:18">
      <c r="B325" t="s">
        <v>188</v>
      </c>
      <c r="C325" t="s">
        <v>106</v>
      </c>
      <c r="D325" t="s">
        <v>2235</v>
      </c>
      <c r="E325">
        <v>89</v>
      </c>
      <c r="F325">
        <v>1</v>
      </c>
      <c r="G325" t="s">
        <v>2290</v>
      </c>
      <c r="H325" t="s">
        <v>1052</v>
      </c>
      <c r="I325" t="s">
        <v>2291</v>
      </c>
      <c r="J325" t="s">
        <v>2292</v>
      </c>
      <c r="K325" t="s">
        <v>2293</v>
      </c>
      <c r="L325" t="s">
        <v>1058</v>
      </c>
      <c r="M325" t="s">
        <v>2294</v>
      </c>
      <c r="N325" t="s">
        <v>2295</v>
      </c>
      <c r="O325" t="s">
        <v>2296</v>
      </c>
      <c r="P325" t="s">
        <v>50</v>
      </c>
      <c r="Q325" t="s">
        <v>115</v>
      </c>
      <c r="R325" t="s">
        <v>639</v>
      </c>
    </row>
    <row r="326" spans="2:18" hidden="1">
      <c r="B326" t="s">
        <v>299</v>
      </c>
      <c r="C326" t="s">
        <v>106</v>
      </c>
      <c r="D326" t="s">
        <v>4480</v>
      </c>
      <c r="E326">
        <v>370</v>
      </c>
      <c r="F326">
        <v>1</v>
      </c>
      <c r="G326" t="s">
        <v>4561</v>
      </c>
      <c r="I326" t="s">
        <v>118</v>
      </c>
      <c r="P326" t="s">
        <v>119</v>
      </c>
      <c r="Q326" t="s">
        <v>120</v>
      </c>
      <c r="R326" t="s">
        <v>557</v>
      </c>
    </row>
    <row r="327" spans="2:18" hidden="1">
      <c r="B327" t="s">
        <v>14</v>
      </c>
      <c r="C327" t="s">
        <v>389</v>
      </c>
      <c r="D327" t="s">
        <v>4480</v>
      </c>
      <c r="E327">
        <v>361</v>
      </c>
      <c r="F327">
        <v>1</v>
      </c>
      <c r="G327" t="s">
        <v>4481</v>
      </c>
      <c r="H327" t="s">
        <v>4482</v>
      </c>
      <c r="I327" t="s">
        <v>4483</v>
      </c>
      <c r="J327" t="s">
        <v>1956</v>
      </c>
      <c r="K327" t="s">
        <v>4484</v>
      </c>
      <c r="L327" t="s">
        <v>4485</v>
      </c>
      <c r="M327" t="s">
        <v>4486</v>
      </c>
      <c r="N327" t="s">
        <v>4487</v>
      </c>
      <c r="O327" t="s">
        <v>4488</v>
      </c>
      <c r="P327" t="s">
        <v>50</v>
      </c>
      <c r="Q327" t="s">
        <v>400</v>
      </c>
      <c r="R327" t="s">
        <v>401</v>
      </c>
    </row>
    <row r="328" spans="2:18" hidden="1">
      <c r="B328" t="s">
        <v>14</v>
      </c>
      <c r="C328" t="s">
        <v>16</v>
      </c>
      <c r="D328" t="s">
        <v>4480</v>
      </c>
      <c r="E328">
        <v>362</v>
      </c>
      <c r="F328">
        <v>1</v>
      </c>
      <c r="G328" t="s">
        <v>4489</v>
      </c>
      <c r="H328" t="s">
        <v>4490</v>
      </c>
      <c r="I328" t="s">
        <v>4491</v>
      </c>
      <c r="J328" t="s">
        <v>4492</v>
      </c>
      <c r="K328" t="s">
        <v>4493</v>
      </c>
      <c r="L328" t="s">
        <v>4494</v>
      </c>
      <c r="M328" t="s">
        <v>4495</v>
      </c>
      <c r="N328" t="s">
        <v>4496</v>
      </c>
      <c r="O328" t="s">
        <v>4497</v>
      </c>
      <c r="P328" t="s">
        <v>26</v>
      </c>
      <c r="Q328" t="s">
        <v>400</v>
      </c>
      <c r="R328" t="s">
        <v>401</v>
      </c>
    </row>
    <row r="329" spans="2:18" hidden="1">
      <c r="B329" t="s">
        <v>14</v>
      </c>
      <c r="C329" t="s">
        <v>16</v>
      </c>
      <c r="D329" t="s">
        <v>4480</v>
      </c>
      <c r="E329">
        <v>363</v>
      </c>
      <c r="F329">
        <v>1</v>
      </c>
      <c r="G329" t="s">
        <v>4498</v>
      </c>
      <c r="H329" t="s">
        <v>4499</v>
      </c>
      <c r="I329" t="s">
        <v>4500</v>
      </c>
      <c r="J329" t="s">
        <v>4501</v>
      </c>
      <c r="K329" t="s">
        <v>4502</v>
      </c>
      <c r="L329" t="s">
        <v>4503</v>
      </c>
      <c r="M329" t="s">
        <v>4504</v>
      </c>
      <c r="N329" t="s">
        <v>4505</v>
      </c>
      <c r="O329" t="s">
        <v>4506</v>
      </c>
      <c r="P329" t="s">
        <v>39</v>
      </c>
      <c r="Q329" t="s">
        <v>400</v>
      </c>
      <c r="R329" t="s">
        <v>401</v>
      </c>
    </row>
    <row r="330" spans="2:18" hidden="1">
      <c r="B330" t="s">
        <v>14</v>
      </c>
      <c r="C330" t="s">
        <v>16</v>
      </c>
      <c r="D330" t="s">
        <v>4480</v>
      </c>
      <c r="E330">
        <v>364</v>
      </c>
      <c r="F330">
        <v>1</v>
      </c>
      <c r="G330" t="s">
        <v>4507</v>
      </c>
      <c r="H330" t="s">
        <v>4508</v>
      </c>
      <c r="I330" t="s">
        <v>4509</v>
      </c>
      <c r="J330" t="s">
        <v>4510</v>
      </c>
      <c r="K330" t="s">
        <v>4511</v>
      </c>
      <c r="L330" t="s">
        <v>4512</v>
      </c>
      <c r="M330" t="s">
        <v>5035</v>
      </c>
      <c r="N330" t="s">
        <v>4514</v>
      </c>
      <c r="O330" t="s">
        <v>4515</v>
      </c>
      <c r="P330" t="s">
        <v>50</v>
      </c>
      <c r="Q330" t="s">
        <v>72</v>
      </c>
      <c r="R330" t="s">
        <v>83</v>
      </c>
    </row>
    <row r="331" spans="2:18" hidden="1">
      <c r="B331" t="s">
        <v>14</v>
      </c>
      <c r="C331" t="s">
        <v>16</v>
      </c>
      <c r="D331" t="s">
        <v>4480</v>
      </c>
      <c r="E331">
        <v>365</v>
      </c>
      <c r="F331">
        <v>1</v>
      </c>
      <c r="G331" t="s">
        <v>4516</v>
      </c>
      <c r="H331" t="s">
        <v>4517</v>
      </c>
      <c r="I331" t="s">
        <v>4518</v>
      </c>
      <c r="J331" t="s">
        <v>4519</v>
      </c>
      <c r="K331" t="s">
        <v>5036</v>
      </c>
      <c r="L331" t="s">
        <v>4521</v>
      </c>
      <c r="M331" t="s">
        <v>4522</v>
      </c>
      <c r="N331" t="s">
        <v>4523</v>
      </c>
      <c r="O331" t="s">
        <v>4524</v>
      </c>
      <c r="P331" t="s">
        <v>60</v>
      </c>
      <c r="Q331" t="s">
        <v>72</v>
      </c>
      <c r="R331" t="s">
        <v>83</v>
      </c>
    </row>
    <row r="332" spans="2:18" hidden="1">
      <c r="B332" t="s">
        <v>14</v>
      </c>
      <c r="C332" t="s">
        <v>16</v>
      </c>
      <c r="D332" t="s">
        <v>4480</v>
      </c>
      <c r="E332">
        <v>366</v>
      </c>
      <c r="F332">
        <v>1</v>
      </c>
      <c r="G332" t="s">
        <v>4525</v>
      </c>
      <c r="H332" t="s">
        <v>4526</v>
      </c>
      <c r="I332" t="s">
        <v>5037</v>
      </c>
      <c r="J332" t="s">
        <v>4528</v>
      </c>
      <c r="K332" t="s">
        <v>4529</v>
      </c>
      <c r="L332" t="s">
        <v>4530</v>
      </c>
      <c r="M332" t="s">
        <v>4531</v>
      </c>
      <c r="N332" t="s">
        <v>4532</v>
      </c>
      <c r="O332" t="s">
        <v>4533</v>
      </c>
      <c r="P332" t="s">
        <v>26</v>
      </c>
      <c r="Q332" t="s">
        <v>72</v>
      </c>
      <c r="R332" t="s">
        <v>83</v>
      </c>
    </row>
    <row r="333" spans="2:18" hidden="1">
      <c r="B333" t="s">
        <v>14</v>
      </c>
      <c r="C333" t="s">
        <v>16</v>
      </c>
      <c r="D333" t="s">
        <v>4480</v>
      </c>
      <c r="E333">
        <v>367</v>
      </c>
      <c r="F333">
        <v>1</v>
      </c>
      <c r="G333" t="s">
        <v>4534</v>
      </c>
      <c r="H333" t="s">
        <v>4535</v>
      </c>
      <c r="I333" t="s">
        <v>4536</v>
      </c>
      <c r="J333" t="s">
        <v>4537</v>
      </c>
      <c r="K333" t="s">
        <v>4538</v>
      </c>
      <c r="L333" t="s">
        <v>4539</v>
      </c>
      <c r="M333" t="s">
        <v>4540</v>
      </c>
      <c r="N333" t="s">
        <v>4541</v>
      </c>
      <c r="O333" t="s">
        <v>4542</v>
      </c>
      <c r="P333" t="s">
        <v>26</v>
      </c>
      <c r="Q333" t="s">
        <v>72</v>
      </c>
      <c r="R333" t="s">
        <v>83</v>
      </c>
    </row>
    <row r="334" spans="2:18" hidden="1">
      <c r="B334" t="s">
        <v>14</v>
      </c>
      <c r="C334" t="s">
        <v>16</v>
      </c>
      <c r="D334" t="s">
        <v>4480</v>
      </c>
      <c r="E334">
        <v>368</v>
      </c>
      <c r="F334">
        <v>1</v>
      </c>
      <c r="G334" t="s">
        <v>4543</v>
      </c>
      <c r="H334" t="s">
        <v>4544</v>
      </c>
      <c r="I334" t="s">
        <v>4545</v>
      </c>
      <c r="J334" t="s">
        <v>4546</v>
      </c>
      <c r="K334" t="s">
        <v>5038</v>
      </c>
      <c r="L334" t="s">
        <v>4548</v>
      </c>
      <c r="M334" t="s">
        <v>4549</v>
      </c>
      <c r="N334" t="s">
        <v>4550</v>
      </c>
      <c r="O334" t="s">
        <v>4551</v>
      </c>
      <c r="P334" t="s">
        <v>39</v>
      </c>
      <c r="Q334" t="s">
        <v>72</v>
      </c>
      <c r="R334" t="s">
        <v>221</v>
      </c>
    </row>
    <row r="335" spans="2:18">
      <c r="B335" t="s">
        <v>188</v>
      </c>
      <c r="C335" t="s">
        <v>16</v>
      </c>
      <c r="D335" t="s">
        <v>2298</v>
      </c>
      <c r="E335">
        <v>92</v>
      </c>
      <c r="F335">
        <v>1</v>
      </c>
      <c r="G335" t="s">
        <v>2308</v>
      </c>
      <c r="H335" t="s">
        <v>2309</v>
      </c>
      <c r="I335" t="s">
        <v>2310</v>
      </c>
      <c r="J335" t="s">
        <v>2311</v>
      </c>
      <c r="K335" t="s">
        <v>2312</v>
      </c>
      <c r="L335" t="s">
        <v>2313</v>
      </c>
      <c r="M335" t="s">
        <v>2314</v>
      </c>
      <c r="N335" t="s">
        <v>2315</v>
      </c>
      <c r="O335" t="s">
        <v>2316</v>
      </c>
      <c r="P335" t="s">
        <v>26</v>
      </c>
      <c r="Q335" t="s">
        <v>72</v>
      </c>
      <c r="R335" t="s">
        <v>83</v>
      </c>
    </row>
    <row r="336" spans="2:18" hidden="1">
      <c r="B336" t="s">
        <v>299</v>
      </c>
      <c r="C336" t="s">
        <v>106</v>
      </c>
      <c r="D336" t="s">
        <v>4562</v>
      </c>
      <c r="E336">
        <v>380</v>
      </c>
      <c r="F336">
        <v>1</v>
      </c>
      <c r="G336" t="s">
        <v>4632</v>
      </c>
      <c r="I336" t="s">
        <v>118</v>
      </c>
      <c r="P336" t="s">
        <v>119</v>
      </c>
      <c r="Q336" t="s">
        <v>387</v>
      </c>
      <c r="R336" t="s">
        <v>388</v>
      </c>
    </row>
    <row r="337" spans="2:18" hidden="1">
      <c r="B337" t="s">
        <v>14</v>
      </c>
      <c r="C337" t="s">
        <v>16</v>
      </c>
      <c r="D337" t="s">
        <v>4562</v>
      </c>
      <c r="E337">
        <v>371</v>
      </c>
      <c r="F337">
        <v>1</v>
      </c>
      <c r="G337" t="s">
        <v>4962</v>
      </c>
      <c r="H337" t="s">
        <v>4564</v>
      </c>
      <c r="I337" t="s">
        <v>4565</v>
      </c>
      <c r="J337" t="s">
        <v>3751</v>
      </c>
      <c r="K337" t="s">
        <v>4566</v>
      </c>
      <c r="L337" t="s">
        <v>1585</v>
      </c>
      <c r="M337" t="s">
        <v>4567</v>
      </c>
      <c r="N337" t="s">
        <v>3749</v>
      </c>
      <c r="O337" t="s">
        <v>4568</v>
      </c>
      <c r="P337" t="s">
        <v>39</v>
      </c>
      <c r="Q337" t="s">
        <v>61</v>
      </c>
      <c r="R337" t="s">
        <v>447</v>
      </c>
    </row>
    <row r="338" spans="2:18" hidden="1">
      <c r="B338" t="s">
        <v>14</v>
      </c>
      <c r="C338" t="s">
        <v>16</v>
      </c>
      <c r="D338" t="s">
        <v>4562</v>
      </c>
      <c r="E338">
        <v>372</v>
      </c>
      <c r="F338">
        <v>1</v>
      </c>
      <c r="G338" t="s">
        <v>4569</v>
      </c>
      <c r="H338" t="s">
        <v>4570</v>
      </c>
      <c r="I338" t="s">
        <v>4571</v>
      </c>
      <c r="J338" t="s">
        <v>4572</v>
      </c>
      <c r="K338" t="s">
        <v>4572</v>
      </c>
      <c r="L338" t="s">
        <v>4573</v>
      </c>
      <c r="M338" t="s">
        <v>5039</v>
      </c>
      <c r="N338" t="s">
        <v>4575</v>
      </c>
      <c r="O338" t="s">
        <v>4576</v>
      </c>
      <c r="P338" t="s">
        <v>26</v>
      </c>
      <c r="Q338" t="s">
        <v>104</v>
      </c>
      <c r="R338" t="s">
        <v>240</v>
      </c>
    </row>
    <row r="339" spans="2:18" hidden="1">
      <c r="B339" t="s">
        <v>14</v>
      </c>
      <c r="C339" t="s">
        <v>16</v>
      </c>
      <c r="D339" t="s">
        <v>4562</v>
      </c>
      <c r="E339">
        <v>374</v>
      </c>
      <c r="F339">
        <v>1</v>
      </c>
      <c r="G339" t="s">
        <v>4586</v>
      </c>
      <c r="H339" t="s">
        <v>4587</v>
      </c>
      <c r="I339" t="s">
        <v>4588</v>
      </c>
      <c r="J339" t="s">
        <v>4589</v>
      </c>
      <c r="K339" t="s">
        <v>4590</v>
      </c>
      <c r="L339" t="s">
        <v>4591</v>
      </c>
      <c r="M339" t="s">
        <v>4592</v>
      </c>
      <c r="N339" t="s">
        <v>5186</v>
      </c>
      <c r="P339" t="s">
        <v>60</v>
      </c>
      <c r="Q339" t="s">
        <v>27</v>
      </c>
      <c r="R339" t="s">
        <v>132</v>
      </c>
    </row>
    <row r="340" spans="2:18" hidden="1">
      <c r="B340" t="s">
        <v>14</v>
      </c>
      <c r="C340" t="s">
        <v>16</v>
      </c>
      <c r="D340" t="s">
        <v>4562</v>
      </c>
      <c r="E340">
        <v>375</v>
      </c>
      <c r="F340">
        <v>1</v>
      </c>
      <c r="G340" t="s">
        <v>4594</v>
      </c>
      <c r="H340" t="s">
        <v>4595</v>
      </c>
      <c r="I340" t="s">
        <v>5187</v>
      </c>
      <c r="J340" t="s">
        <v>4597</v>
      </c>
      <c r="K340" t="s">
        <v>4598</v>
      </c>
      <c r="L340" t="s">
        <v>4599</v>
      </c>
      <c r="M340" t="s">
        <v>4600</v>
      </c>
      <c r="N340" t="s">
        <v>4601</v>
      </c>
      <c r="O340" t="s">
        <v>4602</v>
      </c>
      <c r="P340" t="s">
        <v>39</v>
      </c>
      <c r="Q340" t="s">
        <v>27</v>
      </c>
      <c r="R340" t="s">
        <v>132</v>
      </c>
    </row>
    <row r="341" spans="2:18" hidden="1">
      <c r="B341" t="s">
        <v>14</v>
      </c>
      <c r="C341" t="s">
        <v>16</v>
      </c>
      <c r="D341" t="s">
        <v>4562</v>
      </c>
      <c r="E341">
        <v>377</v>
      </c>
      <c r="F341">
        <v>1</v>
      </c>
      <c r="G341" t="s">
        <v>4608</v>
      </c>
      <c r="H341" t="s">
        <v>4609</v>
      </c>
      <c r="I341" t="s">
        <v>4610</v>
      </c>
      <c r="J341" t="s">
        <v>4611</v>
      </c>
      <c r="K341" t="s">
        <v>4612</v>
      </c>
      <c r="L341" t="s">
        <v>4613</v>
      </c>
      <c r="M341" t="s">
        <v>4614</v>
      </c>
      <c r="N341" t="s">
        <v>4615</v>
      </c>
      <c r="O341" t="s">
        <v>4616</v>
      </c>
      <c r="P341" t="s">
        <v>50</v>
      </c>
      <c r="Q341" t="s">
        <v>93</v>
      </c>
      <c r="R341" t="s">
        <v>4617</v>
      </c>
    </row>
    <row r="342" spans="2:18" hidden="1">
      <c r="B342" t="s">
        <v>14</v>
      </c>
      <c r="C342" t="s">
        <v>16</v>
      </c>
      <c r="D342" t="s">
        <v>4562</v>
      </c>
      <c r="E342">
        <v>378</v>
      </c>
      <c r="F342">
        <v>1</v>
      </c>
      <c r="G342" t="s">
        <v>4618</v>
      </c>
      <c r="H342" t="s">
        <v>516</v>
      </c>
      <c r="I342" t="s">
        <v>4619</v>
      </c>
      <c r="J342" t="s">
        <v>238</v>
      </c>
      <c r="K342" t="s">
        <v>4620</v>
      </c>
      <c r="L342" t="s">
        <v>234</v>
      </c>
      <c r="M342" t="s">
        <v>5040</v>
      </c>
      <c r="N342" t="s">
        <v>1376</v>
      </c>
      <c r="O342" t="s">
        <v>4622</v>
      </c>
      <c r="P342" t="s">
        <v>60</v>
      </c>
      <c r="Q342" t="s">
        <v>286</v>
      </c>
      <c r="R342" t="s">
        <v>886</v>
      </c>
    </row>
    <row r="343" spans="2:18">
      <c r="B343" t="s">
        <v>188</v>
      </c>
      <c r="C343" t="s">
        <v>106</v>
      </c>
      <c r="D343" t="s">
        <v>2298</v>
      </c>
      <c r="E343">
        <v>99</v>
      </c>
      <c r="F343">
        <v>1</v>
      </c>
      <c r="G343" t="s">
        <v>2371</v>
      </c>
      <c r="H343" t="s">
        <v>236</v>
      </c>
      <c r="I343" t="s">
        <v>2372</v>
      </c>
      <c r="J343" t="s">
        <v>196</v>
      </c>
      <c r="K343" t="s">
        <v>2373</v>
      </c>
      <c r="L343" t="s">
        <v>1378</v>
      </c>
      <c r="M343" t="s">
        <v>2374</v>
      </c>
      <c r="N343" t="s">
        <v>1374</v>
      </c>
      <c r="O343" t="s">
        <v>2375</v>
      </c>
      <c r="P343" t="s">
        <v>26</v>
      </c>
      <c r="Q343" t="s">
        <v>115</v>
      </c>
      <c r="R343" t="s">
        <v>116</v>
      </c>
    </row>
    <row r="344" spans="2:18">
      <c r="B344" t="s">
        <v>188</v>
      </c>
      <c r="C344" t="s">
        <v>106</v>
      </c>
      <c r="D344" t="s">
        <v>2680</v>
      </c>
      <c r="E344">
        <v>149</v>
      </c>
      <c r="F344">
        <v>1</v>
      </c>
      <c r="G344" t="s">
        <v>2750</v>
      </c>
      <c r="H344" t="s">
        <v>2751</v>
      </c>
      <c r="I344" t="s">
        <v>2752</v>
      </c>
      <c r="J344" t="s">
        <v>2753</v>
      </c>
      <c r="K344" t="s">
        <v>2754</v>
      </c>
      <c r="L344" t="s">
        <v>595</v>
      </c>
      <c r="M344" t="s">
        <v>2755</v>
      </c>
      <c r="N344" t="s">
        <v>2756</v>
      </c>
      <c r="O344" t="s">
        <v>2757</v>
      </c>
      <c r="P344" t="s">
        <v>39</v>
      </c>
      <c r="Q344" t="s">
        <v>115</v>
      </c>
      <c r="R344" t="s">
        <v>1625</v>
      </c>
    </row>
    <row r="345" spans="2:18">
      <c r="B345" t="s">
        <v>188</v>
      </c>
      <c r="C345" t="s">
        <v>16</v>
      </c>
      <c r="D345" t="s">
        <v>2759</v>
      </c>
      <c r="E345">
        <v>157</v>
      </c>
      <c r="F345">
        <v>1</v>
      </c>
      <c r="G345" t="s">
        <v>2815</v>
      </c>
      <c r="H345" t="s">
        <v>190</v>
      </c>
      <c r="I345" t="s">
        <v>2816</v>
      </c>
      <c r="J345" t="s">
        <v>335</v>
      </c>
      <c r="K345" t="s">
        <v>2817</v>
      </c>
      <c r="L345" t="s">
        <v>196</v>
      </c>
      <c r="M345" t="s">
        <v>2818</v>
      </c>
      <c r="N345" t="s">
        <v>893</v>
      </c>
      <c r="O345" t="s">
        <v>4977</v>
      </c>
      <c r="P345" t="s">
        <v>50</v>
      </c>
      <c r="Q345" t="s">
        <v>104</v>
      </c>
      <c r="R345" t="s">
        <v>105</v>
      </c>
    </row>
    <row r="346" spans="2:18" hidden="1">
      <c r="B346" t="s">
        <v>299</v>
      </c>
      <c r="C346" t="s">
        <v>106</v>
      </c>
      <c r="D346" t="s">
        <v>4633</v>
      </c>
      <c r="E346">
        <v>390</v>
      </c>
      <c r="F346">
        <v>1</v>
      </c>
      <c r="G346" t="s">
        <v>4715</v>
      </c>
      <c r="I346" t="s">
        <v>118</v>
      </c>
      <c r="P346" t="s">
        <v>119</v>
      </c>
      <c r="Q346" t="s">
        <v>811</v>
      </c>
      <c r="R346" t="s">
        <v>812</v>
      </c>
    </row>
    <row r="347" spans="2:18" hidden="1">
      <c r="B347" t="s">
        <v>14</v>
      </c>
      <c r="C347" t="s">
        <v>16</v>
      </c>
      <c r="D347" t="s">
        <v>4633</v>
      </c>
      <c r="E347">
        <v>381</v>
      </c>
      <c r="F347">
        <v>1</v>
      </c>
      <c r="G347" t="s">
        <v>4634</v>
      </c>
      <c r="H347" t="s">
        <v>4635</v>
      </c>
      <c r="I347" t="s">
        <v>4636</v>
      </c>
      <c r="J347" t="s">
        <v>4637</v>
      </c>
      <c r="K347" t="s">
        <v>4638</v>
      </c>
      <c r="L347" t="s">
        <v>4639</v>
      </c>
      <c r="M347" t="s">
        <v>4640</v>
      </c>
      <c r="N347" t="s">
        <v>4641</v>
      </c>
      <c r="O347" t="s">
        <v>4642</v>
      </c>
      <c r="P347" t="s">
        <v>50</v>
      </c>
      <c r="Q347" t="s">
        <v>61</v>
      </c>
      <c r="R347" t="s">
        <v>267</v>
      </c>
    </row>
    <row r="348" spans="2:18" hidden="1">
      <c r="B348" t="s">
        <v>14</v>
      </c>
      <c r="C348" t="s">
        <v>16</v>
      </c>
      <c r="D348" t="s">
        <v>4633</v>
      </c>
      <c r="E348">
        <v>383</v>
      </c>
      <c r="F348">
        <v>1</v>
      </c>
      <c r="G348" t="s">
        <v>4652</v>
      </c>
      <c r="H348" t="s">
        <v>4653</v>
      </c>
      <c r="I348" t="s">
        <v>4654</v>
      </c>
      <c r="J348" t="s">
        <v>4655</v>
      </c>
      <c r="K348" t="s">
        <v>4656</v>
      </c>
      <c r="L348" t="s">
        <v>4657</v>
      </c>
      <c r="M348" t="s">
        <v>5042</v>
      </c>
      <c r="N348" t="s">
        <v>4659</v>
      </c>
      <c r="O348" t="s">
        <v>4660</v>
      </c>
      <c r="P348" t="s">
        <v>26</v>
      </c>
      <c r="Q348" t="s">
        <v>61</v>
      </c>
      <c r="R348" t="s">
        <v>267</v>
      </c>
    </row>
    <row r="349" spans="2:18" hidden="1">
      <c r="B349" t="s">
        <v>14</v>
      </c>
      <c r="C349" t="s">
        <v>16</v>
      </c>
      <c r="D349" t="s">
        <v>4633</v>
      </c>
      <c r="E349">
        <v>384</v>
      </c>
      <c r="F349">
        <v>1</v>
      </c>
      <c r="G349" t="s">
        <v>4661</v>
      </c>
      <c r="H349" t="s">
        <v>4662</v>
      </c>
      <c r="I349" t="s">
        <v>4663</v>
      </c>
      <c r="J349" t="s">
        <v>4664</v>
      </c>
      <c r="K349" t="s">
        <v>4665</v>
      </c>
      <c r="L349" t="s">
        <v>4666</v>
      </c>
      <c r="M349" t="s">
        <v>5043</v>
      </c>
      <c r="N349" t="s">
        <v>4668</v>
      </c>
      <c r="O349" t="s">
        <v>4669</v>
      </c>
      <c r="P349" t="s">
        <v>50</v>
      </c>
      <c r="Q349" t="s">
        <v>61</v>
      </c>
      <c r="R349" t="s">
        <v>267</v>
      </c>
    </row>
    <row r="350" spans="2:18" hidden="1">
      <c r="B350" t="s">
        <v>14</v>
      </c>
      <c r="C350" t="s">
        <v>16</v>
      </c>
      <c r="D350" t="s">
        <v>4633</v>
      </c>
      <c r="E350">
        <v>385</v>
      </c>
      <c r="F350">
        <v>1</v>
      </c>
      <c r="G350" t="s">
        <v>4670</v>
      </c>
      <c r="H350" t="s">
        <v>4671</v>
      </c>
      <c r="I350" t="s">
        <v>4672</v>
      </c>
      <c r="J350" t="s">
        <v>4673</v>
      </c>
      <c r="K350" t="s">
        <v>4674</v>
      </c>
      <c r="L350" t="s">
        <v>4675</v>
      </c>
      <c r="M350" t="s">
        <v>4676</v>
      </c>
      <c r="N350" t="s">
        <v>4677</v>
      </c>
      <c r="O350" t="s">
        <v>4678</v>
      </c>
      <c r="P350" t="s">
        <v>39</v>
      </c>
      <c r="Q350" t="s">
        <v>72</v>
      </c>
      <c r="R350" t="s">
        <v>83</v>
      </c>
    </row>
    <row r="351" spans="2:18" hidden="1">
      <c r="B351" t="s">
        <v>14</v>
      </c>
      <c r="C351" t="s">
        <v>16</v>
      </c>
      <c r="D351" t="s">
        <v>4633</v>
      </c>
      <c r="E351">
        <v>386</v>
      </c>
      <c r="F351">
        <v>1</v>
      </c>
      <c r="G351" t="s">
        <v>4679</v>
      </c>
      <c r="H351" t="s">
        <v>4680</v>
      </c>
      <c r="I351" t="s">
        <v>4681</v>
      </c>
      <c r="J351" t="s">
        <v>4682</v>
      </c>
      <c r="K351" t="s">
        <v>4683</v>
      </c>
      <c r="L351" t="s">
        <v>4684</v>
      </c>
      <c r="M351" t="s">
        <v>4685</v>
      </c>
      <c r="N351" t="s">
        <v>4686</v>
      </c>
      <c r="O351" t="s">
        <v>4687</v>
      </c>
      <c r="P351" t="s">
        <v>60</v>
      </c>
      <c r="Q351" t="s">
        <v>93</v>
      </c>
      <c r="R351" t="s">
        <v>536</v>
      </c>
    </row>
    <row r="352" spans="2:18" hidden="1">
      <c r="B352" t="s">
        <v>14</v>
      </c>
      <c r="C352" t="s">
        <v>16</v>
      </c>
      <c r="D352" t="s">
        <v>4633</v>
      </c>
      <c r="E352">
        <v>387</v>
      </c>
      <c r="F352">
        <v>1</v>
      </c>
      <c r="G352" t="s">
        <v>4688</v>
      </c>
      <c r="H352" t="s">
        <v>4689</v>
      </c>
      <c r="I352" t="s">
        <v>4690</v>
      </c>
      <c r="J352" t="s">
        <v>4691</v>
      </c>
      <c r="K352" t="s">
        <v>4692</v>
      </c>
      <c r="L352" t="s">
        <v>4693</v>
      </c>
      <c r="M352" t="s">
        <v>4694</v>
      </c>
      <c r="N352" t="s">
        <v>4695</v>
      </c>
      <c r="O352" t="s">
        <v>4696</v>
      </c>
      <c r="P352" t="s">
        <v>26</v>
      </c>
      <c r="Q352" t="s">
        <v>93</v>
      </c>
      <c r="R352" t="s">
        <v>94</v>
      </c>
    </row>
    <row r="353" spans="2:18" hidden="1">
      <c r="B353" t="s">
        <v>14</v>
      </c>
      <c r="C353" t="s">
        <v>16</v>
      </c>
      <c r="D353" t="s">
        <v>4633</v>
      </c>
      <c r="E353">
        <v>388</v>
      </c>
      <c r="F353">
        <v>1</v>
      </c>
      <c r="G353" t="s">
        <v>4697</v>
      </c>
      <c r="H353" t="s">
        <v>4698</v>
      </c>
      <c r="I353" t="s">
        <v>4699</v>
      </c>
      <c r="J353" t="s">
        <v>4700</v>
      </c>
      <c r="K353" t="s">
        <v>5044</v>
      </c>
      <c r="L353" t="s">
        <v>4702</v>
      </c>
      <c r="M353" t="s">
        <v>4703</v>
      </c>
      <c r="N353" t="s">
        <v>4704</v>
      </c>
      <c r="O353" t="s">
        <v>4705</v>
      </c>
      <c r="P353" t="s">
        <v>50</v>
      </c>
      <c r="Q353" t="s">
        <v>104</v>
      </c>
      <c r="R353" t="s">
        <v>105</v>
      </c>
    </row>
    <row r="354" spans="2:18" hidden="1">
      <c r="B354" t="s">
        <v>14</v>
      </c>
      <c r="C354" t="s">
        <v>106</v>
      </c>
      <c r="D354" t="s">
        <v>4633</v>
      </c>
      <c r="E354">
        <v>389</v>
      </c>
      <c r="F354">
        <v>1</v>
      </c>
      <c r="G354" t="s">
        <v>4706</v>
      </c>
      <c r="H354" t="s">
        <v>4707</v>
      </c>
      <c r="I354" t="s">
        <v>5045</v>
      </c>
      <c r="J354" t="s">
        <v>4709</v>
      </c>
      <c r="K354" t="s">
        <v>4710</v>
      </c>
      <c r="L354" t="s">
        <v>4711</v>
      </c>
      <c r="M354" t="s">
        <v>4712</v>
      </c>
      <c r="N354" t="s">
        <v>4713</v>
      </c>
      <c r="O354" t="s">
        <v>4714</v>
      </c>
      <c r="P354" t="s">
        <v>60</v>
      </c>
      <c r="Q354" t="s">
        <v>115</v>
      </c>
      <c r="R354" t="s">
        <v>116</v>
      </c>
    </row>
    <row r="355" spans="2:18">
      <c r="B355" t="s">
        <v>188</v>
      </c>
      <c r="C355" t="s">
        <v>16</v>
      </c>
      <c r="D355" t="s">
        <v>2978</v>
      </c>
      <c r="E355">
        <v>183</v>
      </c>
      <c r="F355">
        <v>1</v>
      </c>
      <c r="G355" t="s">
        <v>2997</v>
      </c>
      <c r="H355" t="s">
        <v>2998</v>
      </c>
      <c r="I355" t="s">
        <v>2999</v>
      </c>
      <c r="J355" t="s">
        <v>3000</v>
      </c>
      <c r="K355" t="s">
        <v>3001</v>
      </c>
      <c r="L355" t="s">
        <v>3002</v>
      </c>
      <c r="M355" t="s">
        <v>3003</v>
      </c>
      <c r="N355" t="s">
        <v>3004</v>
      </c>
      <c r="O355" t="s">
        <v>3005</v>
      </c>
      <c r="P355" t="s">
        <v>50</v>
      </c>
      <c r="Q355" t="s">
        <v>72</v>
      </c>
      <c r="R355" t="s">
        <v>83</v>
      </c>
    </row>
    <row r="356" spans="2:18" hidden="1">
      <c r="B356" t="s">
        <v>299</v>
      </c>
      <c r="C356" t="s">
        <v>106</v>
      </c>
      <c r="D356" t="s">
        <v>4716</v>
      </c>
      <c r="E356">
        <v>400</v>
      </c>
      <c r="F356">
        <v>1</v>
      </c>
      <c r="G356" t="s">
        <v>4787</v>
      </c>
      <c r="I356" t="s">
        <v>118</v>
      </c>
      <c r="P356" t="s">
        <v>119</v>
      </c>
      <c r="Q356" t="s">
        <v>209</v>
      </c>
      <c r="R356" t="s">
        <v>301</v>
      </c>
    </row>
    <row r="357" spans="2:18">
      <c r="B357" t="s">
        <v>188</v>
      </c>
      <c r="C357" t="s">
        <v>16</v>
      </c>
      <c r="D357" t="s">
        <v>3052</v>
      </c>
      <c r="E357">
        <v>196</v>
      </c>
      <c r="F357">
        <v>1</v>
      </c>
      <c r="G357" t="s">
        <v>3095</v>
      </c>
      <c r="H357" t="s">
        <v>516</v>
      </c>
      <c r="I357" t="s">
        <v>3096</v>
      </c>
      <c r="J357" t="s">
        <v>335</v>
      </c>
      <c r="K357" t="s">
        <v>3097</v>
      </c>
      <c r="L357" t="s">
        <v>192</v>
      </c>
      <c r="M357" t="s">
        <v>3098</v>
      </c>
      <c r="N357" t="s">
        <v>937</v>
      </c>
      <c r="O357" t="s">
        <v>3099</v>
      </c>
      <c r="P357" t="s">
        <v>60</v>
      </c>
      <c r="Q357" t="s">
        <v>286</v>
      </c>
      <c r="R357" t="s">
        <v>287</v>
      </c>
    </row>
    <row r="358" spans="2:18">
      <c r="B358" t="s">
        <v>188</v>
      </c>
      <c r="C358" t="s">
        <v>16</v>
      </c>
      <c r="D358" t="s">
        <v>3052</v>
      </c>
      <c r="E358">
        <v>198</v>
      </c>
      <c r="F358">
        <v>1</v>
      </c>
      <c r="G358" t="s">
        <v>3109</v>
      </c>
      <c r="H358" t="s">
        <v>234</v>
      </c>
      <c r="I358" t="s">
        <v>3110</v>
      </c>
      <c r="J358" t="s">
        <v>192</v>
      </c>
      <c r="K358" t="s">
        <v>3111</v>
      </c>
      <c r="L358" t="s">
        <v>937</v>
      </c>
      <c r="M358" t="s">
        <v>3112</v>
      </c>
      <c r="N358" t="s">
        <v>238</v>
      </c>
      <c r="O358" t="s">
        <v>3113</v>
      </c>
      <c r="P358" t="s">
        <v>26</v>
      </c>
      <c r="Q358" t="s">
        <v>72</v>
      </c>
      <c r="R358" t="s">
        <v>83</v>
      </c>
    </row>
    <row r="359" spans="2:18" hidden="1">
      <c r="B359" t="s">
        <v>14</v>
      </c>
      <c r="C359" t="s">
        <v>16</v>
      </c>
      <c r="D359" t="s">
        <v>4716</v>
      </c>
      <c r="E359">
        <v>392</v>
      </c>
      <c r="F359">
        <v>1</v>
      </c>
      <c r="G359" t="s">
        <v>5192</v>
      </c>
      <c r="H359" t="s">
        <v>4725</v>
      </c>
      <c r="I359" t="s">
        <v>5193</v>
      </c>
      <c r="J359" t="s">
        <v>4727</v>
      </c>
      <c r="K359" t="s">
        <v>5194</v>
      </c>
      <c r="L359" t="s">
        <v>4729</v>
      </c>
      <c r="M359" t="s">
        <v>4730</v>
      </c>
      <c r="N359" t="s">
        <v>4731</v>
      </c>
      <c r="O359" t="s">
        <v>5195</v>
      </c>
      <c r="P359" t="s">
        <v>50</v>
      </c>
      <c r="Q359" t="s">
        <v>61</v>
      </c>
      <c r="R359" t="s">
        <v>447</v>
      </c>
    </row>
    <row r="360" spans="2:18" hidden="1">
      <c r="B360" t="s">
        <v>14</v>
      </c>
      <c r="C360" t="s">
        <v>16</v>
      </c>
      <c r="D360" t="s">
        <v>4716</v>
      </c>
      <c r="E360">
        <v>395</v>
      </c>
      <c r="F360">
        <v>1</v>
      </c>
      <c r="G360" t="s">
        <v>4747</v>
      </c>
      <c r="H360" t="s">
        <v>4748</v>
      </c>
      <c r="I360" t="s">
        <v>4749</v>
      </c>
      <c r="J360" t="s">
        <v>4750</v>
      </c>
      <c r="K360" t="s">
        <v>4751</v>
      </c>
      <c r="L360" t="s">
        <v>4752</v>
      </c>
      <c r="M360" t="s">
        <v>4753</v>
      </c>
      <c r="N360" t="s">
        <v>4754</v>
      </c>
      <c r="O360" t="s">
        <v>4755</v>
      </c>
      <c r="P360" t="s">
        <v>50</v>
      </c>
      <c r="Q360" t="s">
        <v>93</v>
      </c>
      <c r="R360" t="s">
        <v>4617</v>
      </c>
    </row>
    <row r="361" spans="2:18" hidden="1">
      <c r="B361" t="s">
        <v>14</v>
      </c>
      <c r="C361" t="s">
        <v>16</v>
      </c>
      <c r="D361" t="s">
        <v>4716</v>
      </c>
      <c r="E361">
        <v>396</v>
      </c>
      <c r="F361">
        <v>1</v>
      </c>
      <c r="G361" t="s">
        <v>4756</v>
      </c>
      <c r="H361" t="s">
        <v>4757</v>
      </c>
      <c r="I361" t="s">
        <v>4758</v>
      </c>
      <c r="J361" t="s">
        <v>4759</v>
      </c>
      <c r="K361" t="s">
        <v>4760</v>
      </c>
      <c r="L361" t="s">
        <v>4761</v>
      </c>
      <c r="M361" t="s">
        <v>4762</v>
      </c>
      <c r="N361" t="s">
        <v>4763</v>
      </c>
      <c r="O361" t="s">
        <v>4764</v>
      </c>
      <c r="P361" t="s">
        <v>60</v>
      </c>
      <c r="Q361" t="s">
        <v>93</v>
      </c>
      <c r="R361" t="s">
        <v>621</v>
      </c>
    </row>
    <row r="362" spans="2:18" hidden="1">
      <c r="B362" t="s">
        <v>14</v>
      </c>
      <c r="C362" t="s">
        <v>16</v>
      </c>
      <c r="D362" t="s">
        <v>4716</v>
      </c>
      <c r="E362">
        <v>397</v>
      </c>
      <c r="F362">
        <v>1</v>
      </c>
      <c r="G362" t="s">
        <v>5197</v>
      </c>
      <c r="H362" t="s">
        <v>4766</v>
      </c>
      <c r="I362" t="s">
        <v>5198</v>
      </c>
      <c r="J362" t="s">
        <v>4768</v>
      </c>
      <c r="K362" t="s">
        <v>4769</v>
      </c>
      <c r="L362" t="s">
        <v>4770</v>
      </c>
      <c r="M362" t="s">
        <v>5199</v>
      </c>
      <c r="N362" t="s">
        <v>4772</v>
      </c>
      <c r="O362" t="s">
        <v>4773</v>
      </c>
      <c r="P362" t="s">
        <v>50</v>
      </c>
      <c r="Q362" t="s">
        <v>93</v>
      </c>
      <c r="R362" t="s">
        <v>338</v>
      </c>
    </row>
    <row r="363" spans="2:18">
      <c r="B363" t="s">
        <v>188</v>
      </c>
      <c r="C363" t="s">
        <v>106</v>
      </c>
      <c r="D363" t="s">
        <v>3052</v>
      </c>
      <c r="E363">
        <v>199</v>
      </c>
      <c r="F363">
        <v>1</v>
      </c>
      <c r="G363" t="s">
        <v>3114</v>
      </c>
      <c r="H363" t="s">
        <v>3115</v>
      </c>
      <c r="I363" t="s">
        <v>3116</v>
      </c>
      <c r="J363" t="s">
        <v>192</v>
      </c>
      <c r="K363" t="s">
        <v>3117</v>
      </c>
      <c r="L363" t="s">
        <v>735</v>
      </c>
      <c r="M363" t="s">
        <v>5156</v>
      </c>
      <c r="N363" t="s">
        <v>1058</v>
      </c>
      <c r="O363" t="s">
        <v>3118</v>
      </c>
      <c r="P363" t="s">
        <v>60</v>
      </c>
      <c r="Q363" t="s">
        <v>115</v>
      </c>
      <c r="R363" t="s">
        <v>116</v>
      </c>
    </row>
    <row r="364" spans="2:18">
      <c r="B364" t="s">
        <v>188</v>
      </c>
      <c r="C364" t="s">
        <v>16</v>
      </c>
      <c r="D364" t="s">
        <v>3120</v>
      </c>
      <c r="E364">
        <v>202</v>
      </c>
      <c r="F364">
        <v>1</v>
      </c>
      <c r="G364" t="s">
        <v>3131</v>
      </c>
      <c r="H364" t="s">
        <v>3132</v>
      </c>
      <c r="I364" t="s">
        <v>3133</v>
      </c>
      <c r="J364" t="s">
        <v>3134</v>
      </c>
      <c r="K364" t="s">
        <v>3135</v>
      </c>
      <c r="L364" t="s">
        <v>3136</v>
      </c>
      <c r="M364" t="s">
        <v>3137</v>
      </c>
      <c r="N364" t="s">
        <v>3138</v>
      </c>
      <c r="O364" t="s">
        <v>3139</v>
      </c>
      <c r="P364" t="s">
        <v>50</v>
      </c>
      <c r="Q364" t="s">
        <v>61</v>
      </c>
      <c r="R364" t="s">
        <v>62</v>
      </c>
    </row>
    <row r="365" spans="2:18">
      <c r="B365" t="s">
        <v>188</v>
      </c>
      <c r="C365" t="s">
        <v>16</v>
      </c>
      <c r="D365" t="s">
        <v>3267</v>
      </c>
      <c r="E365">
        <v>228</v>
      </c>
      <c r="F365">
        <v>1</v>
      </c>
      <c r="G365" t="s">
        <v>3326</v>
      </c>
      <c r="H365" t="s">
        <v>190</v>
      </c>
      <c r="I365" t="s">
        <v>3327</v>
      </c>
      <c r="J365" t="s">
        <v>516</v>
      </c>
      <c r="K365" t="s">
        <v>3328</v>
      </c>
      <c r="L365" t="s">
        <v>335</v>
      </c>
      <c r="M365" t="s">
        <v>3329</v>
      </c>
      <c r="N365" t="s">
        <v>236</v>
      </c>
      <c r="O365" t="s">
        <v>3330</v>
      </c>
      <c r="P365" t="s">
        <v>26</v>
      </c>
      <c r="Q365" t="s">
        <v>3331</v>
      </c>
      <c r="R365" t="s">
        <v>62</v>
      </c>
    </row>
    <row r="366" spans="2:18" hidden="1">
      <c r="B366" t="s">
        <v>299</v>
      </c>
      <c r="C366" t="s">
        <v>106</v>
      </c>
      <c r="D366" t="s">
        <v>4788</v>
      </c>
      <c r="E366">
        <v>410</v>
      </c>
      <c r="F366">
        <v>1</v>
      </c>
      <c r="G366" t="s">
        <v>4858</v>
      </c>
      <c r="I366" t="s">
        <v>4859</v>
      </c>
      <c r="P366" t="s">
        <v>119</v>
      </c>
      <c r="Q366" t="s">
        <v>209</v>
      </c>
      <c r="R366" t="s">
        <v>301</v>
      </c>
    </row>
    <row r="367" spans="2:18">
      <c r="B367" t="s">
        <v>188</v>
      </c>
      <c r="C367" t="s">
        <v>106</v>
      </c>
      <c r="D367" t="s">
        <v>3622</v>
      </c>
      <c r="E367">
        <v>259</v>
      </c>
      <c r="F367">
        <v>1</v>
      </c>
      <c r="G367" t="s">
        <v>3695</v>
      </c>
      <c r="H367" t="s">
        <v>1621</v>
      </c>
      <c r="I367" t="s">
        <v>3696</v>
      </c>
      <c r="J367" t="s">
        <v>3697</v>
      </c>
      <c r="K367" t="s">
        <v>5001</v>
      </c>
      <c r="L367" t="s">
        <v>599</v>
      </c>
      <c r="M367" t="s">
        <v>3699</v>
      </c>
      <c r="N367" t="s">
        <v>2228</v>
      </c>
      <c r="O367" t="s">
        <v>3700</v>
      </c>
      <c r="P367" t="s">
        <v>60</v>
      </c>
      <c r="Q367" t="s">
        <v>115</v>
      </c>
      <c r="R367" t="s">
        <v>116</v>
      </c>
    </row>
    <row r="368" spans="2:18" hidden="1">
      <c r="B368" t="s">
        <v>14</v>
      </c>
      <c r="C368" t="s">
        <v>16</v>
      </c>
      <c r="D368" t="s">
        <v>4788</v>
      </c>
      <c r="E368">
        <v>403</v>
      </c>
      <c r="F368">
        <v>1</v>
      </c>
      <c r="G368" t="s">
        <v>5201</v>
      </c>
      <c r="H368" t="s">
        <v>4804</v>
      </c>
      <c r="I368" t="s">
        <v>5202</v>
      </c>
      <c r="J368" t="s">
        <v>4806</v>
      </c>
      <c r="K368" t="s">
        <v>5203</v>
      </c>
      <c r="L368" t="s">
        <v>4808</v>
      </c>
      <c r="M368" t="s">
        <v>5204</v>
      </c>
      <c r="N368" t="s">
        <v>4810</v>
      </c>
      <c r="O368" t="s">
        <v>5050</v>
      </c>
      <c r="P368" t="s">
        <v>39</v>
      </c>
      <c r="Q368" t="s">
        <v>72</v>
      </c>
      <c r="R368" t="s">
        <v>83</v>
      </c>
    </row>
    <row r="369" spans="2:18" hidden="1">
      <c r="B369" t="s">
        <v>14</v>
      </c>
      <c r="C369" t="s">
        <v>16</v>
      </c>
      <c r="D369" t="s">
        <v>4788</v>
      </c>
      <c r="E369">
        <v>404</v>
      </c>
      <c r="F369">
        <v>1</v>
      </c>
      <c r="G369" t="s">
        <v>4812</v>
      </c>
      <c r="H369" t="s">
        <v>4813</v>
      </c>
      <c r="I369" t="s">
        <v>5051</v>
      </c>
      <c r="J369" t="s">
        <v>5205</v>
      </c>
      <c r="K369" t="s">
        <v>4816</v>
      </c>
      <c r="L369" t="s">
        <v>5206</v>
      </c>
      <c r="M369" t="s">
        <v>4818</v>
      </c>
      <c r="N369" t="s">
        <v>4819</v>
      </c>
      <c r="O369" t="s">
        <v>4820</v>
      </c>
      <c r="P369" t="s">
        <v>26</v>
      </c>
      <c r="Q369" t="s">
        <v>72</v>
      </c>
      <c r="R369" t="s">
        <v>73</v>
      </c>
    </row>
    <row r="370" spans="2:18" hidden="1">
      <c r="B370" t="s">
        <v>14</v>
      </c>
      <c r="C370" t="s">
        <v>16</v>
      </c>
      <c r="D370" t="s">
        <v>4788</v>
      </c>
      <c r="E370">
        <v>406</v>
      </c>
      <c r="F370">
        <v>1</v>
      </c>
      <c r="G370" t="s">
        <v>4826</v>
      </c>
      <c r="H370" t="s">
        <v>5207</v>
      </c>
      <c r="I370" t="s">
        <v>5208</v>
      </c>
      <c r="J370" t="s">
        <v>4829</v>
      </c>
      <c r="K370" t="s">
        <v>5053</v>
      </c>
      <c r="L370" t="s">
        <v>4831</v>
      </c>
      <c r="M370" t="s">
        <v>4832</v>
      </c>
      <c r="N370" t="s">
        <v>4833</v>
      </c>
      <c r="O370" t="s">
        <v>4834</v>
      </c>
      <c r="P370" t="s">
        <v>50</v>
      </c>
      <c r="Q370" t="s">
        <v>72</v>
      </c>
      <c r="R370" t="s">
        <v>83</v>
      </c>
    </row>
    <row r="371" spans="2:18" hidden="1">
      <c r="B371" t="s">
        <v>14</v>
      </c>
      <c r="C371" t="s">
        <v>16</v>
      </c>
      <c r="D371" t="s">
        <v>4788</v>
      </c>
      <c r="E371">
        <v>408</v>
      </c>
      <c r="F371">
        <v>1</v>
      </c>
      <c r="G371" t="s">
        <v>4840</v>
      </c>
      <c r="H371" t="s">
        <v>4841</v>
      </c>
      <c r="I371" t="s">
        <v>4842</v>
      </c>
      <c r="J371" t="s">
        <v>4843</v>
      </c>
      <c r="K371" t="s">
        <v>4844</v>
      </c>
      <c r="L371" t="s">
        <v>4845</v>
      </c>
      <c r="M371" t="s">
        <v>4846</v>
      </c>
      <c r="N371" t="s">
        <v>5209</v>
      </c>
      <c r="O371" t="s">
        <v>5210</v>
      </c>
      <c r="P371" t="s">
        <v>26</v>
      </c>
      <c r="Q371" t="s">
        <v>72</v>
      </c>
      <c r="R371" t="s">
        <v>73</v>
      </c>
    </row>
    <row r="372" spans="2:18">
      <c r="B372" t="s">
        <v>188</v>
      </c>
      <c r="C372" t="s">
        <v>106</v>
      </c>
      <c r="D372" t="s">
        <v>3783</v>
      </c>
      <c r="E372">
        <v>279</v>
      </c>
      <c r="F372">
        <v>1</v>
      </c>
      <c r="G372" t="s">
        <v>3856</v>
      </c>
      <c r="H372" t="s">
        <v>3857</v>
      </c>
      <c r="I372" t="s">
        <v>3858</v>
      </c>
      <c r="J372" t="s">
        <v>3859</v>
      </c>
      <c r="K372" t="s">
        <v>3860</v>
      </c>
      <c r="L372" t="s">
        <v>3861</v>
      </c>
      <c r="M372" t="s">
        <v>3862</v>
      </c>
      <c r="N372" t="s">
        <v>554</v>
      </c>
      <c r="O372" t="s">
        <v>3863</v>
      </c>
      <c r="P372" t="s">
        <v>39</v>
      </c>
      <c r="Q372" t="s">
        <v>115</v>
      </c>
      <c r="R372" t="s">
        <v>116</v>
      </c>
    </row>
    <row r="373" spans="2:18">
      <c r="B373" t="s">
        <v>188</v>
      </c>
      <c r="C373" t="s">
        <v>16</v>
      </c>
      <c r="D373" t="s">
        <v>3865</v>
      </c>
      <c r="E373">
        <v>282</v>
      </c>
      <c r="F373">
        <v>1</v>
      </c>
      <c r="G373" t="s">
        <v>3875</v>
      </c>
      <c r="H373" t="s">
        <v>236</v>
      </c>
      <c r="I373" t="s">
        <v>3876</v>
      </c>
      <c r="J373" t="s">
        <v>194</v>
      </c>
      <c r="K373" t="s">
        <v>5013</v>
      </c>
      <c r="L373" t="s">
        <v>335</v>
      </c>
      <c r="M373" t="s">
        <v>3878</v>
      </c>
      <c r="N373" t="s">
        <v>2145</v>
      </c>
      <c r="O373" t="s">
        <v>3879</v>
      </c>
      <c r="P373" t="s">
        <v>39</v>
      </c>
      <c r="Q373" t="s">
        <v>61</v>
      </c>
      <c r="R373" t="s">
        <v>447</v>
      </c>
    </row>
    <row r="374" spans="2:18">
      <c r="B374" t="s">
        <v>188</v>
      </c>
      <c r="C374" t="s">
        <v>106</v>
      </c>
      <c r="D374" t="s">
        <v>3865</v>
      </c>
      <c r="E374">
        <v>289</v>
      </c>
      <c r="F374">
        <v>1</v>
      </c>
      <c r="G374" t="s">
        <v>5015</v>
      </c>
      <c r="H374" t="s">
        <v>3935</v>
      </c>
      <c r="I374" t="s">
        <v>3936</v>
      </c>
      <c r="J374" t="s">
        <v>659</v>
      </c>
      <c r="K374" t="s">
        <v>3937</v>
      </c>
      <c r="L374" t="s">
        <v>3938</v>
      </c>
      <c r="M374" t="s">
        <v>3939</v>
      </c>
      <c r="N374" t="s">
        <v>2254</v>
      </c>
      <c r="O374" t="s">
        <v>3940</v>
      </c>
      <c r="P374" t="s">
        <v>26</v>
      </c>
      <c r="Q374" t="s">
        <v>115</v>
      </c>
      <c r="R374" t="s">
        <v>1625</v>
      </c>
    </row>
    <row r="375" spans="2:18">
      <c r="B375" t="s">
        <v>188</v>
      </c>
      <c r="C375" t="s">
        <v>16</v>
      </c>
      <c r="D375" t="s">
        <v>3943</v>
      </c>
      <c r="E375">
        <v>295</v>
      </c>
      <c r="F375">
        <v>1</v>
      </c>
      <c r="G375" t="s">
        <v>3979</v>
      </c>
      <c r="H375" t="s">
        <v>234</v>
      </c>
      <c r="I375" t="s">
        <v>3980</v>
      </c>
      <c r="J375" t="s">
        <v>937</v>
      </c>
      <c r="K375" t="s">
        <v>3981</v>
      </c>
      <c r="L375" t="s">
        <v>888</v>
      </c>
      <c r="M375" t="s">
        <v>3982</v>
      </c>
      <c r="N375" t="s">
        <v>2145</v>
      </c>
      <c r="O375" t="s">
        <v>3983</v>
      </c>
      <c r="P375" t="s">
        <v>26</v>
      </c>
      <c r="Q375" t="s">
        <v>61</v>
      </c>
      <c r="R375" t="s">
        <v>62</v>
      </c>
    </row>
    <row r="376" spans="2:18" hidden="1">
      <c r="B376" t="s">
        <v>14</v>
      </c>
      <c r="C376" t="s">
        <v>16</v>
      </c>
      <c r="D376" t="s">
        <v>1460</v>
      </c>
      <c r="E376">
        <v>591</v>
      </c>
      <c r="F376">
        <v>1</v>
      </c>
      <c r="G376" t="s">
        <v>1461</v>
      </c>
      <c r="H376" t="s">
        <v>1462</v>
      </c>
      <c r="I376" t="s">
        <v>1463</v>
      </c>
      <c r="J376" t="s">
        <v>1464</v>
      </c>
      <c r="K376" t="s">
        <v>1465</v>
      </c>
      <c r="L376" t="s">
        <v>1466</v>
      </c>
      <c r="M376" t="s">
        <v>1467</v>
      </c>
      <c r="N376" t="s">
        <v>1468</v>
      </c>
      <c r="O376" t="s">
        <v>1469</v>
      </c>
      <c r="P376" t="s">
        <v>50</v>
      </c>
      <c r="Q376" t="s">
        <v>93</v>
      </c>
      <c r="R376" t="s">
        <v>94</v>
      </c>
    </row>
    <row r="377" spans="2:18" hidden="1">
      <c r="B377" t="s">
        <v>14</v>
      </c>
      <c r="C377" t="s">
        <v>16</v>
      </c>
      <c r="D377" t="s">
        <v>1460</v>
      </c>
      <c r="E377">
        <v>592</v>
      </c>
      <c r="F377">
        <v>1</v>
      </c>
      <c r="G377" t="s">
        <v>1470</v>
      </c>
      <c r="H377" t="s">
        <v>1471</v>
      </c>
      <c r="I377" t="s">
        <v>1472</v>
      </c>
      <c r="J377" t="s">
        <v>1473</v>
      </c>
      <c r="K377" t="s">
        <v>1474</v>
      </c>
      <c r="L377" t="s">
        <v>1475</v>
      </c>
      <c r="M377" t="s">
        <v>1476</v>
      </c>
      <c r="N377" t="s">
        <v>1477</v>
      </c>
      <c r="O377" t="s">
        <v>1478</v>
      </c>
      <c r="P377" t="s">
        <v>39</v>
      </c>
      <c r="Q377" t="s">
        <v>72</v>
      </c>
      <c r="R377" t="s">
        <v>83</v>
      </c>
    </row>
    <row r="378" spans="2:18" hidden="1">
      <c r="B378" t="s">
        <v>14</v>
      </c>
      <c r="C378" t="s">
        <v>16</v>
      </c>
      <c r="D378" t="s">
        <v>1460</v>
      </c>
      <c r="E378">
        <v>593</v>
      </c>
      <c r="F378">
        <v>1</v>
      </c>
      <c r="G378" t="s">
        <v>1479</v>
      </c>
      <c r="H378" t="s">
        <v>1480</v>
      </c>
      <c r="I378" t="s">
        <v>1481</v>
      </c>
      <c r="J378" t="s">
        <v>1482</v>
      </c>
      <c r="K378" t="s">
        <v>1483</v>
      </c>
      <c r="L378" t="s">
        <v>1484</v>
      </c>
      <c r="M378" t="s">
        <v>1485</v>
      </c>
      <c r="N378" t="s">
        <v>1486</v>
      </c>
      <c r="O378" t="s">
        <v>1487</v>
      </c>
      <c r="P378" t="s">
        <v>60</v>
      </c>
      <c r="Q378" t="s">
        <v>93</v>
      </c>
      <c r="R378" t="s">
        <v>338</v>
      </c>
    </row>
    <row r="379" spans="2:18" hidden="1">
      <c r="B379" t="s">
        <v>14</v>
      </c>
      <c r="C379" t="s">
        <v>16</v>
      </c>
      <c r="D379" t="s">
        <v>1460</v>
      </c>
      <c r="E379">
        <v>594</v>
      </c>
      <c r="F379">
        <v>1</v>
      </c>
      <c r="G379" t="s">
        <v>1488</v>
      </c>
      <c r="H379" t="s">
        <v>1489</v>
      </c>
      <c r="I379" t="s">
        <v>1490</v>
      </c>
      <c r="J379" t="s">
        <v>1491</v>
      </c>
      <c r="K379" t="s">
        <v>1492</v>
      </c>
      <c r="L379" t="s">
        <v>1493</v>
      </c>
      <c r="M379" t="s">
        <v>1494</v>
      </c>
      <c r="N379" t="s">
        <v>1495</v>
      </c>
      <c r="O379" t="s">
        <v>1496</v>
      </c>
      <c r="P379" t="s">
        <v>26</v>
      </c>
      <c r="Q379" t="s">
        <v>104</v>
      </c>
      <c r="R379" t="s">
        <v>240</v>
      </c>
    </row>
    <row r="380" spans="2:18" hidden="1">
      <c r="B380" t="s">
        <v>14</v>
      </c>
      <c r="C380" t="s">
        <v>16</v>
      </c>
      <c r="D380" t="s">
        <v>1460</v>
      </c>
      <c r="E380">
        <v>595</v>
      </c>
      <c r="F380">
        <v>1</v>
      </c>
      <c r="G380" t="s">
        <v>1497</v>
      </c>
      <c r="H380" t="s">
        <v>1498</v>
      </c>
      <c r="I380" t="s">
        <v>1499</v>
      </c>
      <c r="J380" t="s">
        <v>1500</v>
      </c>
      <c r="K380" t="s">
        <v>1501</v>
      </c>
      <c r="L380" t="s">
        <v>1502</v>
      </c>
      <c r="M380" t="s">
        <v>1503</v>
      </c>
      <c r="N380" t="s">
        <v>1504</v>
      </c>
      <c r="O380" t="s">
        <v>1505</v>
      </c>
      <c r="P380" t="s">
        <v>60</v>
      </c>
      <c r="Q380" t="s">
        <v>72</v>
      </c>
      <c r="R380" t="s">
        <v>73</v>
      </c>
    </row>
    <row r="381" spans="2:18" hidden="1">
      <c r="B381" t="s">
        <v>14</v>
      </c>
      <c r="C381" t="s">
        <v>16</v>
      </c>
      <c r="D381" t="s">
        <v>1460</v>
      </c>
      <c r="E381">
        <v>596</v>
      </c>
      <c r="F381">
        <v>1</v>
      </c>
      <c r="G381" t="s">
        <v>1506</v>
      </c>
      <c r="H381" t="s">
        <v>1507</v>
      </c>
      <c r="I381" t="s">
        <v>1508</v>
      </c>
      <c r="J381" t="s">
        <v>1509</v>
      </c>
      <c r="K381" t="s">
        <v>1510</v>
      </c>
      <c r="L381" t="s">
        <v>1511</v>
      </c>
      <c r="M381" t="s">
        <v>1512</v>
      </c>
      <c r="N381" t="s">
        <v>1513</v>
      </c>
      <c r="O381" t="s">
        <v>5236</v>
      </c>
      <c r="P381" t="s">
        <v>26</v>
      </c>
      <c r="Q381" t="s">
        <v>72</v>
      </c>
      <c r="R381" t="s">
        <v>221</v>
      </c>
    </row>
    <row r="382" spans="2:18" hidden="1">
      <c r="B382" t="s">
        <v>14</v>
      </c>
      <c r="C382" t="s">
        <v>16</v>
      </c>
      <c r="D382" t="s">
        <v>1460</v>
      </c>
      <c r="E382">
        <v>597</v>
      </c>
      <c r="F382">
        <v>1</v>
      </c>
      <c r="G382" t="s">
        <v>1515</v>
      </c>
      <c r="H382" t="s">
        <v>1516</v>
      </c>
      <c r="I382" t="s">
        <v>1517</v>
      </c>
      <c r="J382" t="s">
        <v>1518</v>
      </c>
      <c r="K382" t="s">
        <v>1519</v>
      </c>
      <c r="L382" t="s">
        <v>1520</v>
      </c>
      <c r="M382" t="s">
        <v>1521</v>
      </c>
      <c r="N382" t="s">
        <v>1522</v>
      </c>
      <c r="O382" t="s">
        <v>1523</v>
      </c>
      <c r="P382" t="s">
        <v>1524</v>
      </c>
      <c r="Q382" t="s">
        <v>104</v>
      </c>
      <c r="R382" t="s">
        <v>240</v>
      </c>
    </row>
    <row r="383" spans="2:18" hidden="1">
      <c r="B383" t="s">
        <v>14</v>
      </c>
      <c r="C383" t="s">
        <v>16</v>
      </c>
      <c r="D383" t="s">
        <v>1460</v>
      </c>
      <c r="E383">
        <v>598</v>
      </c>
      <c r="F383">
        <v>1</v>
      </c>
      <c r="G383" t="s">
        <v>5237</v>
      </c>
      <c r="H383" t="s">
        <v>1526</v>
      </c>
      <c r="I383" t="s">
        <v>1527</v>
      </c>
      <c r="J383" t="s">
        <v>1528</v>
      </c>
      <c r="K383" t="s">
        <v>1529</v>
      </c>
      <c r="L383" t="s">
        <v>1530</v>
      </c>
      <c r="M383" t="s">
        <v>1531</v>
      </c>
      <c r="N383" t="s">
        <v>1532</v>
      </c>
      <c r="O383" t="s">
        <v>1533</v>
      </c>
      <c r="P383" t="s">
        <v>50</v>
      </c>
      <c r="Q383" t="s">
        <v>286</v>
      </c>
      <c r="R383" t="s">
        <v>287</v>
      </c>
    </row>
    <row r="384" spans="2:18" hidden="1">
      <c r="B384" t="s">
        <v>14</v>
      </c>
      <c r="C384" t="s">
        <v>16</v>
      </c>
      <c r="D384" t="s">
        <v>1460</v>
      </c>
      <c r="E384">
        <v>600</v>
      </c>
      <c r="F384">
        <v>1</v>
      </c>
      <c r="G384" t="s">
        <v>1539</v>
      </c>
      <c r="H384" t="s">
        <v>1540</v>
      </c>
      <c r="I384" t="s">
        <v>1541</v>
      </c>
      <c r="J384" t="s">
        <v>1542</v>
      </c>
      <c r="K384" t="s">
        <v>1543</v>
      </c>
      <c r="L384" t="s">
        <v>1544</v>
      </c>
      <c r="M384" t="s">
        <v>1545</v>
      </c>
      <c r="N384" t="s">
        <v>1546</v>
      </c>
      <c r="O384" t="s">
        <v>1547</v>
      </c>
      <c r="P384" t="s">
        <v>60</v>
      </c>
      <c r="Q384" t="s">
        <v>93</v>
      </c>
      <c r="R384" t="s">
        <v>94</v>
      </c>
    </row>
    <row r="385" spans="2:18">
      <c r="B385" t="s">
        <v>188</v>
      </c>
      <c r="C385" t="s">
        <v>16</v>
      </c>
      <c r="D385" t="s">
        <v>4021</v>
      </c>
      <c r="E385">
        <v>302</v>
      </c>
      <c r="F385">
        <v>1</v>
      </c>
      <c r="G385" t="s">
        <v>4027</v>
      </c>
      <c r="H385" t="s">
        <v>236</v>
      </c>
      <c r="I385" t="s">
        <v>4028</v>
      </c>
      <c r="J385" t="s">
        <v>4029</v>
      </c>
      <c r="K385" t="s">
        <v>4030</v>
      </c>
      <c r="L385" t="s">
        <v>888</v>
      </c>
      <c r="M385" t="s">
        <v>4031</v>
      </c>
      <c r="N385" t="s">
        <v>2145</v>
      </c>
      <c r="O385" t="s">
        <v>4032</v>
      </c>
      <c r="P385" t="s">
        <v>26</v>
      </c>
      <c r="Q385" t="s">
        <v>72</v>
      </c>
      <c r="R385" t="s">
        <v>1268</v>
      </c>
    </row>
    <row r="386" spans="2:18" hidden="1">
      <c r="B386" t="s">
        <v>14</v>
      </c>
      <c r="C386" t="s">
        <v>16</v>
      </c>
      <c r="D386" t="s">
        <v>15</v>
      </c>
      <c r="E386">
        <v>421</v>
      </c>
      <c r="F386">
        <v>1</v>
      </c>
      <c r="G386" t="s">
        <v>5211</v>
      </c>
      <c r="H386" t="s">
        <v>18</v>
      </c>
      <c r="I386" t="s">
        <v>19</v>
      </c>
      <c r="J386" t="s">
        <v>20</v>
      </c>
      <c r="K386" t="s">
        <v>21</v>
      </c>
      <c r="L386" t="s">
        <v>22</v>
      </c>
      <c r="M386" t="s">
        <v>23</v>
      </c>
      <c r="N386" t="s">
        <v>24</v>
      </c>
      <c r="O386" t="s">
        <v>25</v>
      </c>
      <c r="P386" t="s">
        <v>26</v>
      </c>
      <c r="Q386" t="s">
        <v>27</v>
      </c>
      <c r="R386" t="s">
        <v>28</v>
      </c>
    </row>
    <row r="387" spans="2:18" hidden="1">
      <c r="B387" t="s">
        <v>14</v>
      </c>
      <c r="C387" t="s">
        <v>16</v>
      </c>
      <c r="D387" t="s">
        <v>15</v>
      </c>
      <c r="E387">
        <v>424</v>
      </c>
      <c r="F387">
        <v>1</v>
      </c>
      <c r="G387" t="s">
        <v>51</v>
      </c>
      <c r="H387" t="s">
        <v>52</v>
      </c>
      <c r="I387" t="s">
        <v>53</v>
      </c>
      <c r="J387" t="s">
        <v>54</v>
      </c>
      <c r="K387" t="s">
        <v>55</v>
      </c>
      <c r="L387" t="s">
        <v>56</v>
      </c>
      <c r="M387" t="s">
        <v>57</v>
      </c>
      <c r="N387" t="s">
        <v>58</v>
      </c>
      <c r="O387" t="s">
        <v>59</v>
      </c>
      <c r="P387" t="s">
        <v>60</v>
      </c>
      <c r="Q387" t="s">
        <v>61</v>
      </c>
      <c r="R387" t="s">
        <v>62</v>
      </c>
    </row>
    <row r="388" spans="2:18" hidden="1">
      <c r="B388" t="s">
        <v>14</v>
      </c>
      <c r="C388" t="s">
        <v>16</v>
      </c>
      <c r="D388" t="s">
        <v>15</v>
      </c>
      <c r="E388">
        <v>425</v>
      </c>
      <c r="F388">
        <v>1</v>
      </c>
      <c r="G388" t="s">
        <v>63</v>
      </c>
      <c r="H388" t="s">
        <v>64</v>
      </c>
      <c r="I388" t="s">
        <v>65</v>
      </c>
      <c r="J388" t="s">
        <v>66</v>
      </c>
      <c r="K388" t="s">
        <v>67</v>
      </c>
      <c r="L388" t="s">
        <v>68</v>
      </c>
      <c r="M388" t="s">
        <v>69</v>
      </c>
      <c r="N388" t="s">
        <v>70</v>
      </c>
      <c r="O388" t="s">
        <v>71</v>
      </c>
      <c r="P388" t="s">
        <v>50</v>
      </c>
      <c r="Q388" t="s">
        <v>72</v>
      </c>
      <c r="R388" t="s">
        <v>73</v>
      </c>
    </row>
    <row r="389" spans="2:18" hidden="1">
      <c r="B389" t="s">
        <v>14</v>
      </c>
      <c r="C389" t="s">
        <v>16</v>
      </c>
      <c r="D389" t="s">
        <v>15</v>
      </c>
      <c r="E389">
        <v>426</v>
      </c>
      <c r="F389">
        <v>1</v>
      </c>
      <c r="G389" t="s">
        <v>74</v>
      </c>
      <c r="H389" t="s">
        <v>75</v>
      </c>
      <c r="I389" t="s">
        <v>76</v>
      </c>
      <c r="J389" t="s">
        <v>77</v>
      </c>
      <c r="K389" t="s">
        <v>78</v>
      </c>
      <c r="L389" t="s">
        <v>79</v>
      </c>
      <c r="M389" t="s">
        <v>80</v>
      </c>
      <c r="N389" t="s">
        <v>81</v>
      </c>
      <c r="O389" t="s">
        <v>82</v>
      </c>
      <c r="P389" t="s">
        <v>26</v>
      </c>
      <c r="Q389" t="s">
        <v>72</v>
      </c>
      <c r="R389" t="s">
        <v>83</v>
      </c>
    </row>
    <row r="390" spans="2:18" hidden="1">
      <c r="B390" t="s">
        <v>14</v>
      </c>
      <c r="C390" t="s">
        <v>16</v>
      </c>
      <c r="D390" t="s">
        <v>15</v>
      </c>
      <c r="E390">
        <v>427</v>
      </c>
      <c r="F390">
        <v>1</v>
      </c>
      <c r="G390" t="s">
        <v>84</v>
      </c>
      <c r="H390" t="s">
        <v>85</v>
      </c>
      <c r="I390" t="s">
        <v>86</v>
      </c>
      <c r="J390" t="s">
        <v>87</v>
      </c>
      <c r="K390" t="s">
        <v>88</v>
      </c>
      <c r="L390" t="s">
        <v>89</v>
      </c>
      <c r="M390" t="s">
        <v>90</v>
      </c>
      <c r="N390" t="s">
        <v>91</v>
      </c>
      <c r="O390" t="s">
        <v>92</v>
      </c>
      <c r="P390" t="s">
        <v>39</v>
      </c>
      <c r="Q390" t="s">
        <v>93</v>
      </c>
      <c r="R390" t="s">
        <v>94</v>
      </c>
    </row>
    <row r="391" spans="2:18" hidden="1">
      <c r="B391" t="s">
        <v>14</v>
      </c>
      <c r="C391" t="s">
        <v>16</v>
      </c>
      <c r="D391" t="s">
        <v>15</v>
      </c>
      <c r="E391">
        <v>428</v>
      </c>
      <c r="F391">
        <v>1</v>
      </c>
      <c r="G391" t="s">
        <v>95</v>
      </c>
      <c r="H391" t="s">
        <v>96</v>
      </c>
      <c r="I391" t="s">
        <v>97</v>
      </c>
      <c r="J391" t="s">
        <v>98</v>
      </c>
      <c r="K391" t="s">
        <v>99</v>
      </c>
      <c r="L391" t="s">
        <v>100</v>
      </c>
      <c r="M391" t="s">
        <v>5059</v>
      </c>
      <c r="N391" t="s">
        <v>102</v>
      </c>
      <c r="O391" t="s">
        <v>103</v>
      </c>
      <c r="P391" t="s">
        <v>60</v>
      </c>
      <c r="Q391" t="s">
        <v>104</v>
      </c>
      <c r="R391" t="s">
        <v>105</v>
      </c>
    </row>
    <row r="392" spans="2:18" hidden="1">
      <c r="B392" t="s">
        <v>14</v>
      </c>
      <c r="C392" t="s">
        <v>106</v>
      </c>
      <c r="D392" t="s">
        <v>15</v>
      </c>
      <c r="E392">
        <v>430</v>
      </c>
      <c r="F392">
        <v>1</v>
      </c>
      <c r="G392" t="s">
        <v>117</v>
      </c>
      <c r="I392" t="s">
        <v>118</v>
      </c>
      <c r="P392" t="s">
        <v>119</v>
      </c>
      <c r="Q392" t="s">
        <v>120</v>
      </c>
      <c r="R392" t="s">
        <v>121</v>
      </c>
    </row>
    <row r="393" spans="2:18">
      <c r="B393" t="s">
        <v>188</v>
      </c>
      <c r="C393" t="s">
        <v>16</v>
      </c>
      <c r="D393" t="s">
        <v>4170</v>
      </c>
      <c r="E393">
        <v>322</v>
      </c>
      <c r="F393">
        <v>1</v>
      </c>
      <c r="G393" t="s">
        <v>4180</v>
      </c>
      <c r="H393" t="s">
        <v>516</v>
      </c>
      <c r="I393" t="s">
        <v>4181</v>
      </c>
      <c r="J393" t="s">
        <v>1376</v>
      </c>
      <c r="K393" t="s">
        <v>4182</v>
      </c>
      <c r="L393" t="s">
        <v>238</v>
      </c>
      <c r="M393" t="s">
        <v>4183</v>
      </c>
      <c r="N393" t="s">
        <v>196</v>
      </c>
      <c r="O393" t="s">
        <v>4184</v>
      </c>
      <c r="P393" t="s">
        <v>50</v>
      </c>
      <c r="Q393" t="s">
        <v>61</v>
      </c>
      <c r="R393" t="s">
        <v>447</v>
      </c>
    </row>
    <row r="394" spans="2:18">
      <c r="B394" t="s">
        <v>188</v>
      </c>
      <c r="C394" t="s">
        <v>16</v>
      </c>
      <c r="D394" t="s">
        <v>4248</v>
      </c>
      <c r="E394">
        <v>333</v>
      </c>
      <c r="F394">
        <v>1</v>
      </c>
      <c r="G394" t="s">
        <v>4266</v>
      </c>
      <c r="H394" t="s">
        <v>4267</v>
      </c>
      <c r="I394" t="s">
        <v>4268</v>
      </c>
      <c r="J394" t="s">
        <v>4269</v>
      </c>
      <c r="K394" t="s">
        <v>5180</v>
      </c>
      <c r="L394" t="s">
        <v>4271</v>
      </c>
      <c r="M394" t="s">
        <v>4272</v>
      </c>
      <c r="N394" t="s">
        <v>4273</v>
      </c>
      <c r="O394" t="s">
        <v>5181</v>
      </c>
      <c r="P394" t="s">
        <v>39</v>
      </c>
      <c r="Q394" t="s">
        <v>27</v>
      </c>
      <c r="R394" t="s">
        <v>28</v>
      </c>
    </row>
    <row r="395" spans="2:18" hidden="1">
      <c r="B395" t="s">
        <v>14</v>
      </c>
      <c r="C395" t="s">
        <v>16</v>
      </c>
      <c r="D395" t="s">
        <v>122</v>
      </c>
      <c r="E395">
        <v>431</v>
      </c>
      <c r="F395">
        <v>1</v>
      </c>
      <c r="G395" t="s">
        <v>123</v>
      </c>
      <c r="H395" t="s">
        <v>124</v>
      </c>
      <c r="I395" t="s">
        <v>125</v>
      </c>
      <c r="J395" t="s">
        <v>126</v>
      </c>
      <c r="K395" t="s">
        <v>127</v>
      </c>
      <c r="L395" t="s">
        <v>128</v>
      </c>
      <c r="M395" t="s">
        <v>129</v>
      </c>
      <c r="N395" t="s">
        <v>130</v>
      </c>
      <c r="O395" t="s">
        <v>5060</v>
      </c>
      <c r="P395" t="s">
        <v>50</v>
      </c>
      <c r="Q395" t="s">
        <v>27</v>
      </c>
      <c r="R395" t="s">
        <v>132</v>
      </c>
    </row>
    <row r="396" spans="2:18" hidden="1">
      <c r="B396" t="s">
        <v>14</v>
      </c>
      <c r="C396" t="s">
        <v>16</v>
      </c>
      <c r="D396" t="s">
        <v>122</v>
      </c>
      <c r="E396">
        <v>432</v>
      </c>
      <c r="F396">
        <v>1</v>
      </c>
      <c r="G396" t="s">
        <v>5216</v>
      </c>
      <c r="H396" t="s">
        <v>134</v>
      </c>
      <c r="I396" t="s">
        <v>135</v>
      </c>
      <c r="J396" t="s">
        <v>136</v>
      </c>
      <c r="K396" t="s">
        <v>137</v>
      </c>
      <c r="L396" t="s">
        <v>138</v>
      </c>
      <c r="M396" t="s">
        <v>139</v>
      </c>
      <c r="N396" t="s">
        <v>140</v>
      </c>
      <c r="O396" t="s">
        <v>141</v>
      </c>
      <c r="P396" t="s">
        <v>39</v>
      </c>
      <c r="Q396" t="s">
        <v>61</v>
      </c>
      <c r="R396" t="s">
        <v>62</v>
      </c>
    </row>
    <row r="397" spans="2:18" hidden="1">
      <c r="B397" t="s">
        <v>14</v>
      </c>
      <c r="C397" t="s">
        <v>16</v>
      </c>
      <c r="D397" t="s">
        <v>122</v>
      </c>
      <c r="E397">
        <v>433</v>
      </c>
      <c r="F397">
        <v>1</v>
      </c>
      <c r="G397" t="s">
        <v>142</v>
      </c>
      <c r="H397" t="s">
        <v>143</v>
      </c>
      <c r="I397" t="s">
        <v>144</v>
      </c>
      <c r="J397" t="s">
        <v>145</v>
      </c>
      <c r="K397" t="s">
        <v>146</v>
      </c>
      <c r="L397" t="s">
        <v>147</v>
      </c>
      <c r="M397" t="s">
        <v>148</v>
      </c>
      <c r="N397" t="s">
        <v>149</v>
      </c>
      <c r="O397" t="s">
        <v>150</v>
      </c>
      <c r="P397" t="s">
        <v>60</v>
      </c>
      <c r="Q397" t="s">
        <v>72</v>
      </c>
      <c r="R397" t="s">
        <v>151</v>
      </c>
    </row>
    <row r="398" spans="2:18" hidden="1">
      <c r="B398" t="s">
        <v>14</v>
      </c>
      <c r="C398" t="s">
        <v>16</v>
      </c>
      <c r="D398" t="s">
        <v>122</v>
      </c>
      <c r="E398">
        <v>434</v>
      </c>
      <c r="F398">
        <v>1</v>
      </c>
      <c r="G398" t="s">
        <v>152</v>
      </c>
      <c r="H398" t="s">
        <v>153</v>
      </c>
      <c r="I398" t="s">
        <v>154</v>
      </c>
      <c r="J398" t="s">
        <v>155</v>
      </c>
      <c r="K398" t="s">
        <v>156</v>
      </c>
      <c r="L398" t="s">
        <v>157</v>
      </c>
      <c r="M398" t="s">
        <v>158</v>
      </c>
      <c r="N398" t="s">
        <v>159</v>
      </c>
      <c r="O398" t="s">
        <v>160</v>
      </c>
      <c r="P398" t="s">
        <v>39</v>
      </c>
      <c r="Q398" t="s">
        <v>72</v>
      </c>
      <c r="R398" t="s">
        <v>151</v>
      </c>
    </row>
    <row r="399" spans="2:18" hidden="1">
      <c r="B399" t="s">
        <v>14</v>
      </c>
      <c r="C399" t="s">
        <v>16</v>
      </c>
      <c r="D399" t="s">
        <v>122</v>
      </c>
      <c r="E399">
        <v>435</v>
      </c>
      <c r="F399">
        <v>1</v>
      </c>
      <c r="G399" t="s">
        <v>161</v>
      </c>
      <c r="H399" t="s">
        <v>162</v>
      </c>
      <c r="I399" t="s">
        <v>163</v>
      </c>
      <c r="J399" t="s">
        <v>164</v>
      </c>
      <c r="K399" t="s">
        <v>165</v>
      </c>
      <c r="L399" t="s">
        <v>166</v>
      </c>
      <c r="M399" t="s">
        <v>167</v>
      </c>
      <c r="N399" t="s">
        <v>168</v>
      </c>
      <c r="O399" t="s">
        <v>5061</v>
      </c>
      <c r="P399" t="s">
        <v>26</v>
      </c>
      <c r="Q399" t="s">
        <v>72</v>
      </c>
      <c r="R399" t="s">
        <v>151</v>
      </c>
    </row>
    <row r="400" spans="2:18" hidden="1">
      <c r="B400" t="s">
        <v>14</v>
      </c>
      <c r="C400" t="s">
        <v>16</v>
      </c>
      <c r="D400" t="s">
        <v>122</v>
      </c>
      <c r="E400">
        <v>436</v>
      </c>
      <c r="F400">
        <v>1</v>
      </c>
      <c r="G400" t="s">
        <v>170</v>
      </c>
      <c r="H400" t="s">
        <v>171</v>
      </c>
      <c r="I400" t="s">
        <v>172</v>
      </c>
      <c r="J400" t="s">
        <v>173</v>
      </c>
      <c r="K400" t="s">
        <v>174</v>
      </c>
      <c r="L400" t="s">
        <v>175</v>
      </c>
      <c r="M400" t="s">
        <v>176</v>
      </c>
      <c r="N400" t="s">
        <v>177</v>
      </c>
      <c r="O400" t="s">
        <v>178</v>
      </c>
      <c r="P400" t="s">
        <v>50</v>
      </c>
      <c r="Q400" t="s">
        <v>72</v>
      </c>
      <c r="R400" t="s">
        <v>73</v>
      </c>
    </row>
    <row r="401" spans="2:18" hidden="1">
      <c r="B401" t="s">
        <v>14</v>
      </c>
      <c r="C401" t="s">
        <v>16</v>
      </c>
      <c r="D401" t="s">
        <v>122</v>
      </c>
      <c r="E401">
        <v>437</v>
      </c>
      <c r="F401">
        <v>1</v>
      </c>
      <c r="G401" t="s">
        <v>179</v>
      </c>
      <c r="H401" t="s">
        <v>180</v>
      </c>
      <c r="I401" t="s">
        <v>181</v>
      </c>
      <c r="J401" t="s">
        <v>182</v>
      </c>
      <c r="K401" t="s">
        <v>5062</v>
      </c>
      <c r="L401" t="s">
        <v>184</v>
      </c>
      <c r="M401" t="s">
        <v>185</v>
      </c>
      <c r="N401" t="s">
        <v>186</v>
      </c>
      <c r="O401" t="s">
        <v>187</v>
      </c>
      <c r="P401" t="s">
        <v>39</v>
      </c>
      <c r="Q401" t="s">
        <v>104</v>
      </c>
      <c r="R401" t="s">
        <v>105</v>
      </c>
    </row>
    <row r="402" spans="2:18" hidden="1">
      <c r="B402" t="s">
        <v>14</v>
      </c>
      <c r="C402" t="s">
        <v>106</v>
      </c>
      <c r="D402" t="s">
        <v>122</v>
      </c>
      <c r="E402">
        <v>439</v>
      </c>
      <c r="F402">
        <v>1</v>
      </c>
      <c r="G402" t="s">
        <v>199</v>
      </c>
      <c r="H402" t="s">
        <v>200</v>
      </c>
      <c r="I402" t="s">
        <v>201</v>
      </c>
      <c r="J402" t="s">
        <v>202</v>
      </c>
      <c r="K402" t="s">
        <v>203</v>
      </c>
      <c r="L402" t="s">
        <v>204</v>
      </c>
      <c r="M402" t="s">
        <v>205</v>
      </c>
      <c r="N402" t="s">
        <v>206</v>
      </c>
      <c r="O402" t="s">
        <v>207</v>
      </c>
      <c r="P402" t="s">
        <v>50</v>
      </c>
      <c r="Q402" t="s">
        <v>115</v>
      </c>
      <c r="R402" t="s">
        <v>116</v>
      </c>
    </row>
    <row r="403" spans="2:18" hidden="1">
      <c r="B403" t="s">
        <v>14</v>
      </c>
      <c r="C403" t="s">
        <v>106</v>
      </c>
      <c r="D403" t="s">
        <v>122</v>
      </c>
      <c r="E403">
        <v>440</v>
      </c>
      <c r="F403">
        <v>1</v>
      </c>
      <c r="G403" t="s">
        <v>208</v>
      </c>
      <c r="I403" t="s">
        <v>118</v>
      </c>
      <c r="P403" t="s">
        <v>119</v>
      </c>
      <c r="Q403" t="s">
        <v>209</v>
      </c>
      <c r="R403" t="s">
        <v>210</v>
      </c>
    </row>
    <row r="404" spans="2:18">
      <c r="B404" t="s">
        <v>188</v>
      </c>
      <c r="C404" t="s">
        <v>16</v>
      </c>
      <c r="D404" t="s">
        <v>4325</v>
      </c>
      <c r="E404">
        <v>346</v>
      </c>
      <c r="F404">
        <v>1</v>
      </c>
      <c r="G404" t="s">
        <v>4370</v>
      </c>
      <c r="H404" t="s">
        <v>4371</v>
      </c>
      <c r="I404" t="s">
        <v>4372</v>
      </c>
      <c r="J404" t="s">
        <v>516</v>
      </c>
      <c r="K404" t="s">
        <v>4373</v>
      </c>
      <c r="L404" t="s">
        <v>1378</v>
      </c>
      <c r="M404" t="s">
        <v>4374</v>
      </c>
      <c r="N404" t="s">
        <v>335</v>
      </c>
      <c r="O404" t="s">
        <v>4375</v>
      </c>
      <c r="P404" t="s">
        <v>39</v>
      </c>
      <c r="Q404" t="s">
        <v>72</v>
      </c>
      <c r="R404" t="s">
        <v>1268</v>
      </c>
    </row>
    <row r="405" spans="2:18" hidden="1">
      <c r="B405" t="s">
        <v>299</v>
      </c>
      <c r="C405" t="s">
        <v>106</v>
      </c>
      <c r="D405" t="s">
        <v>211</v>
      </c>
      <c r="E405">
        <v>450</v>
      </c>
      <c r="F405">
        <v>1</v>
      </c>
      <c r="G405" t="s">
        <v>300</v>
      </c>
      <c r="I405" t="s">
        <v>118</v>
      </c>
      <c r="P405" t="s">
        <v>119</v>
      </c>
      <c r="Q405" t="s">
        <v>209</v>
      </c>
      <c r="R405" t="s">
        <v>301</v>
      </c>
    </row>
    <row r="406" spans="2:18">
      <c r="B406" t="s">
        <v>188</v>
      </c>
      <c r="C406" t="s">
        <v>16</v>
      </c>
      <c r="D406" t="s">
        <v>4403</v>
      </c>
      <c r="E406">
        <v>354</v>
      </c>
      <c r="F406">
        <v>1</v>
      </c>
      <c r="G406" t="s">
        <v>4431</v>
      </c>
      <c r="H406" t="s">
        <v>236</v>
      </c>
      <c r="I406" t="s">
        <v>4432</v>
      </c>
      <c r="J406" t="s">
        <v>190</v>
      </c>
      <c r="K406" t="s">
        <v>4433</v>
      </c>
      <c r="L406" t="s">
        <v>335</v>
      </c>
      <c r="M406" t="s">
        <v>4434</v>
      </c>
      <c r="N406" t="s">
        <v>192</v>
      </c>
      <c r="O406" t="s">
        <v>4435</v>
      </c>
      <c r="P406" t="s">
        <v>39</v>
      </c>
      <c r="Q406" t="s">
        <v>72</v>
      </c>
      <c r="R406" t="s">
        <v>83</v>
      </c>
    </row>
    <row r="407" spans="2:18">
      <c r="B407" t="s">
        <v>188</v>
      </c>
      <c r="C407" t="s">
        <v>106</v>
      </c>
      <c r="D407" t="s">
        <v>4403</v>
      </c>
      <c r="E407">
        <v>359</v>
      </c>
      <c r="F407">
        <v>1</v>
      </c>
      <c r="G407" t="s">
        <v>4472</v>
      </c>
      <c r="H407" t="s">
        <v>4473</v>
      </c>
      <c r="I407" t="s">
        <v>4474</v>
      </c>
      <c r="J407" t="s">
        <v>1378</v>
      </c>
      <c r="K407" t="s">
        <v>4475</v>
      </c>
      <c r="L407" t="s">
        <v>238</v>
      </c>
      <c r="M407" t="s">
        <v>4476</v>
      </c>
      <c r="N407" t="s">
        <v>4477</v>
      </c>
      <c r="O407" t="s">
        <v>4478</v>
      </c>
      <c r="P407" t="s">
        <v>26</v>
      </c>
      <c r="Q407" t="s">
        <v>115</v>
      </c>
      <c r="R407" t="s">
        <v>1625</v>
      </c>
    </row>
    <row r="408" spans="2:18" hidden="1">
      <c r="B408" t="s">
        <v>14</v>
      </c>
      <c r="C408" t="s">
        <v>16</v>
      </c>
      <c r="D408" t="s">
        <v>211</v>
      </c>
      <c r="E408">
        <v>441</v>
      </c>
      <c r="F408">
        <v>1</v>
      </c>
      <c r="G408" t="s">
        <v>212</v>
      </c>
      <c r="H408" t="s">
        <v>213</v>
      </c>
      <c r="I408" t="s">
        <v>214</v>
      </c>
      <c r="J408" t="s">
        <v>215</v>
      </c>
      <c r="K408" t="s">
        <v>216</v>
      </c>
      <c r="L408" t="s">
        <v>217</v>
      </c>
      <c r="M408" t="s">
        <v>218</v>
      </c>
      <c r="N408" t="s">
        <v>219</v>
      </c>
      <c r="O408" t="s">
        <v>220</v>
      </c>
      <c r="P408" t="s">
        <v>39</v>
      </c>
      <c r="Q408" t="s">
        <v>72</v>
      </c>
      <c r="R408" t="s">
        <v>221</v>
      </c>
    </row>
    <row r="409" spans="2:18" hidden="1">
      <c r="B409" t="s">
        <v>14</v>
      </c>
      <c r="C409" t="s">
        <v>16</v>
      </c>
      <c r="D409" t="s">
        <v>211</v>
      </c>
      <c r="E409">
        <v>445</v>
      </c>
      <c r="F409">
        <v>1</v>
      </c>
      <c r="G409" t="s">
        <v>250</v>
      </c>
      <c r="H409" t="s">
        <v>251</v>
      </c>
      <c r="I409" t="s">
        <v>252</v>
      </c>
      <c r="J409" t="s">
        <v>253</v>
      </c>
      <c r="K409" t="s">
        <v>254</v>
      </c>
      <c r="L409" t="s">
        <v>255</v>
      </c>
      <c r="M409" t="s">
        <v>256</v>
      </c>
      <c r="N409" t="s">
        <v>257</v>
      </c>
      <c r="O409" t="s">
        <v>258</v>
      </c>
      <c r="P409" t="s">
        <v>50</v>
      </c>
      <c r="Q409" t="s">
        <v>72</v>
      </c>
      <c r="R409" t="s">
        <v>221</v>
      </c>
    </row>
    <row r="410" spans="2:18" hidden="1">
      <c r="B410" t="s">
        <v>14</v>
      </c>
      <c r="C410" t="s">
        <v>16</v>
      </c>
      <c r="D410" t="s">
        <v>211</v>
      </c>
      <c r="E410">
        <v>446</v>
      </c>
      <c r="F410">
        <v>1</v>
      </c>
      <c r="G410" t="s">
        <v>259</v>
      </c>
      <c r="H410" t="s">
        <v>260</v>
      </c>
      <c r="I410" t="s">
        <v>261</v>
      </c>
      <c r="J410" t="s">
        <v>261</v>
      </c>
      <c r="K410" t="s">
        <v>262</v>
      </c>
      <c r="L410" t="s">
        <v>263</v>
      </c>
      <c r="M410" t="s">
        <v>264</v>
      </c>
      <c r="N410" t="s">
        <v>265</v>
      </c>
      <c r="O410" t="s">
        <v>266</v>
      </c>
      <c r="P410" t="s">
        <v>60</v>
      </c>
      <c r="Q410" t="s">
        <v>61</v>
      </c>
      <c r="R410" t="s">
        <v>267</v>
      </c>
    </row>
    <row r="411" spans="2:18" hidden="1">
      <c r="B411" t="s">
        <v>14</v>
      </c>
      <c r="C411" t="s">
        <v>16</v>
      </c>
      <c r="D411" t="s">
        <v>211</v>
      </c>
      <c r="E411">
        <v>447</v>
      </c>
      <c r="F411">
        <v>1</v>
      </c>
      <c r="G411" t="s">
        <v>268</v>
      </c>
      <c r="H411" t="s">
        <v>269</v>
      </c>
      <c r="I411" t="s">
        <v>270</v>
      </c>
      <c r="J411" t="s">
        <v>271</v>
      </c>
      <c r="K411" t="s">
        <v>272</v>
      </c>
      <c r="L411" t="s">
        <v>273</v>
      </c>
      <c r="M411" t="s">
        <v>274</v>
      </c>
      <c r="N411" t="s">
        <v>275</v>
      </c>
      <c r="O411" t="s">
        <v>276</v>
      </c>
      <c r="P411" t="s">
        <v>39</v>
      </c>
      <c r="Q411" t="s">
        <v>72</v>
      </c>
      <c r="R411" t="s">
        <v>221</v>
      </c>
    </row>
    <row r="412" spans="2:18" hidden="1">
      <c r="B412" t="s">
        <v>14</v>
      </c>
      <c r="C412" t="s">
        <v>16</v>
      </c>
      <c r="D412" t="s">
        <v>211</v>
      </c>
      <c r="E412">
        <v>448</v>
      </c>
      <c r="F412">
        <v>1</v>
      </c>
      <c r="G412" t="s">
        <v>277</v>
      </c>
      <c r="H412" t="s">
        <v>278</v>
      </c>
      <c r="I412" t="s">
        <v>279</v>
      </c>
      <c r="J412" t="s">
        <v>280</v>
      </c>
      <c r="K412" t="s">
        <v>281</v>
      </c>
      <c r="L412" t="s">
        <v>282</v>
      </c>
      <c r="M412" t="s">
        <v>283</v>
      </c>
      <c r="N412" t="s">
        <v>284</v>
      </c>
      <c r="O412" t="s">
        <v>285</v>
      </c>
      <c r="P412" t="s">
        <v>50</v>
      </c>
      <c r="Q412" t="s">
        <v>286</v>
      </c>
      <c r="R412" t="s">
        <v>287</v>
      </c>
    </row>
    <row r="413" spans="2:18">
      <c r="B413" t="s">
        <v>188</v>
      </c>
      <c r="C413" t="s">
        <v>16</v>
      </c>
      <c r="D413" t="s">
        <v>4562</v>
      </c>
      <c r="E413">
        <v>376</v>
      </c>
      <c r="F413">
        <v>1</v>
      </c>
      <c r="G413" t="s">
        <v>4603</v>
      </c>
      <c r="H413" t="s">
        <v>234</v>
      </c>
      <c r="I413" t="s">
        <v>4604</v>
      </c>
      <c r="J413" t="s">
        <v>192</v>
      </c>
      <c r="K413" t="s">
        <v>4605</v>
      </c>
      <c r="L413" t="s">
        <v>333</v>
      </c>
      <c r="M413" t="s">
        <v>4606</v>
      </c>
      <c r="N413" t="s">
        <v>335</v>
      </c>
      <c r="O413" t="s">
        <v>4607</v>
      </c>
      <c r="P413" t="s">
        <v>26</v>
      </c>
      <c r="Q413" t="s">
        <v>286</v>
      </c>
      <c r="R413" t="s">
        <v>2635</v>
      </c>
    </row>
    <row r="414" spans="2:18">
      <c r="B414" t="s">
        <v>188</v>
      </c>
      <c r="C414" t="s">
        <v>16</v>
      </c>
      <c r="D414" t="s">
        <v>4716</v>
      </c>
      <c r="E414">
        <v>394</v>
      </c>
      <c r="F414">
        <v>1</v>
      </c>
      <c r="G414" t="s">
        <v>4742</v>
      </c>
      <c r="H414" t="s">
        <v>335</v>
      </c>
      <c r="I414" t="s">
        <v>4743</v>
      </c>
      <c r="J414" t="s">
        <v>234</v>
      </c>
      <c r="K414" t="s">
        <v>4744</v>
      </c>
      <c r="L414" t="s">
        <v>192</v>
      </c>
      <c r="M414" t="s">
        <v>4745</v>
      </c>
      <c r="N414" t="s">
        <v>937</v>
      </c>
      <c r="O414" t="s">
        <v>4746</v>
      </c>
      <c r="P414" t="s">
        <v>50</v>
      </c>
      <c r="Q414" t="s">
        <v>93</v>
      </c>
      <c r="R414" t="s">
        <v>621</v>
      </c>
    </row>
    <row r="415" spans="2:18" hidden="1">
      <c r="B415" t="s">
        <v>14</v>
      </c>
      <c r="C415" t="s">
        <v>16</v>
      </c>
      <c r="D415" t="s">
        <v>303</v>
      </c>
      <c r="E415">
        <v>452</v>
      </c>
      <c r="F415">
        <v>1</v>
      </c>
      <c r="G415" t="s">
        <v>313</v>
      </c>
      <c r="H415" t="s">
        <v>314</v>
      </c>
      <c r="I415" t="s">
        <v>315</v>
      </c>
      <c r="J415" t="s">
        <v>316</v>
      </c>
      <c r="K415" t="s">
        <v>317</v>
      </c>
      <c r="L415" t="s">
        <v>318</v>
      </c>
      <c r="M415" t="s">
        <v>319</v>
      </c>
      <c r="N415" t="s">
        <v>320</v>
      </c>
      <c r="O415" t="s">
        <v>321</v>
      </c>
      <c r="P415" t="s">
        <v>50</v>
      </c>
      <c r="Q415" t="s">
        <v>61</v>
      </c>
      <c r="R415" t="s">
        <v>267</v>
      </c>
    </row>
    <row r="416" spans="2:18" hidden="1">
      <c r="B416" t="s">
        <v>14</v>
      </c>
      <c r="C416" t="s">
        <v>16</v>
      </c>
      <c r="D416" t="s">
        <v>303</v>
      </c>
      <c r="E416">
        <v>453</v>
      </c>
      <c r="F416">
        <v>1</v>
      </c>
      <c r="G416" t="s">
        <v>322</v>
      </c>
      <c r="H416" t="s">
        <v>323</v>
      </c>
      <c r="I416" t="s">
        <v>324</v>
      </c>
      <c r="J416" t="s">
        <v>325</v>
      </c>
      <c r="K416" t="s">
        <v>326</v>
      </c>
      <c r="L416" t="s">
        <v>327</v>
      </c>
      <c r="M416" t="s">
        <v>328</v>
      </c>
      <c r="N416" t="s">
        <v>329</v>
      </c>
      <c r="O416" t="s">
        <v>330</v>
      </c>
      <c r="P416" t="s">
        <v>60</v>
      </c>
      <c r="Q416" t="s">
        <v>104</v>
      </c>
      <c r="R416" t="s">
        <v>240</v>
      </c>
    </row>
    <row r="417" spans="2:18" hidden="1">
      <c r="B417" t="s">
        <v>14</v>
      </c>
      <c r="C417" t="s">
        <v>16</v>
      </c>
      <c r="D417" t="s">
        <v>303</v>
      </c>
      <c r="E417">
        <v>455</v>
      </c>
      <c r="F417">
        <v>1</v>
      </c>
      <c r="G417" t="s">
        <v>339</v>
      </c>
      <c r="H417" t="s">
        <v>340</v>
      </c>
      <c r="I417" t="s">
        <v>341</v>
      </c>
      <c r="J417" t="s">
        <v>342</v>
      </c>
      <c r="K417" t="s">
        <v>343</v>
      </c>
      <c r="L417" t="s">
        <v>344</v>
      </c>
      <c r="M417" t="s">
        <v>345</v>
      </c>
      <c r="N417" t="s">
        <v>346</v>
      </c>
      <c r="O417" t="s">
        <v>347</v>
      </c>
      <c r="P417" t="s">
        <v>39</v>
      </c>
      <c r="Q417" t="s">
        <v>93</v>
      </c>
      <c r="R417" t="s">
        <v>338</v>
      </c>
    </row>
    <row r="418" spans="2:18" hidden="1">
      <c r="B418" t="s">
        <v>14</v>
      </c>
      <c r="C418" t="s">
        <v>16</v>
      </c>
      <c r="D418" t="s">
        <v>303</v>
      </c>
      <c r="E418">
        <v>456</v>
      </c>
      <c r="F418">
        <v>1</v>
      </c>
      <c r="G418" t="s">
        <v>348</v>
      </c>
      <c r="H418" t="s">
        <v>349</v>
      </c>
      <c r="I418" t="s">
        <v>350</v>
      </c>
      <c r="J418" t="s">
        <v>351</v>
      </c>
      <c r="K418" t="s">
        <v>352</v>
      </c>
      <c r="L418" t="s">
        <v>353</v>
      </c>
      <c r="M418" t="s">
        <v>354</v>
      </c>
      <c r="N418" t="s">
        <v>355</v>
      </c>
      <c r="O418" t="s">
        <v>356</v>
      </c>
      <c r="P418" t="s">
        <v>50</v>
      </c>
      <c r="Q418" t="s">
        <v>93</v>
      </c>
      <c r="R418" t="s">
        <v>338</v>
      </c>
    </row>
    <row r="419" spans="2:18" hidden="1">
      <c r="B419" t="s">
        <v>14</v>
      </c>
      <c r="C419" t="s">
        <v>16</v>
      </c>
      <c r="D419" t="s">
        <v>303</v>
      </c>
      <c r="E419">
        <v>457</v>
      </c>
      <c r="F419">
        <v>1</v>
      </c>
      <c r="G419" t="s">
        <v>357</v>
      </c>
      <c r="H419" t="s">
        <v>358</v>
      </c>
      <c r="I419" t="s">
        <v>359</v>
      </c>
      <c r="J419" t="s">
        <v>360</v>
      </c>
      <c r="K419" t="s">
        <v>361</v>
      </c>
      <c r="L419" t="s">
        <v>362</v>
      </c>
      <c r="M419" t="s">
        <v>363</v>
      </c>
      <c r="N419" t="s">
        <v>364</v>
      </c>
      <c r="O419" t="s">
        <v>365</v>
      </c>
      <c r="P419" t="s">
        <v>50</v>
      </c>
      <c r="Q419" t="s">
        <v>93</v>
      </c>
      <c r="R419" t="s">
        <v>338</v>
      </c>
    </row>
    <row r="420" spans="2:18" hidden="1">
      <c r="B420" t="s">
        <v>14</v>
      </c>
      <c r="C420" t="s">
        <v>16</v>
      </c>
      <c r="D420" t="s">
        <v>303</v>
      </c>
      <c r="E420">
        <v>458</v>
      </c>
      <c r="F420">
        <v>1</v>
      </c>
      <c r="G420" t="s">
        <v>366</v>
      </c>
      <c r="H420" t="s">
        <v>367</v>
      </c>
      <c r="I420" t="s">
        <v>368</v>
      </c>
      <c r="J420" t="s">
        <v>369</v>
      </c>
      <c r="K420" t="s">
        <v>370</v>
      </c>
      <c r="L420" t="s">
        <v>371</v>
      </c>
      <c r="M420" t="s">
        <v>372</v>
      </c>
      <c r="N420" t="s">
        <v>373</v>
      </c>
      <c r="O420" t="s">
        <v>374</v>
      </c>
      <c r="P420" t="s">
        <v>26</v>
      </c>
      <c r="Q420" t="s">
        <v>104</v>
      </c>
      <c r="R420" t="s">
        <v>105</v>
      </c>
    </row>
    <row r="421" spans="2:18" hidden="1">
      <c r="B421" t="s">
        <v>14</v>
      </c>
      <c r="C421" t="s">
        <v>106</v>
      </c>
      <c r="D421" t="s">
        <v>303</v>
      </c>
      <c r="E421">
        <v>459</v>
      </c>
      <c r="F421">
        <v>1</v>
      </c>
      <c r="G421" t="s">
        <v>375</v>
      </c>
      <c r="H421" t="s">
        <v>376</v>
      </c>
      <c r="I421" t="s">
        <v>377</v>
      </c>
      <c r="J421" t="s">
        <v>378</v>
      </c>
      <c r="K421" t="s">
        <v>379</v>
      </c>
      <c r="L421" t="s">
        <v>380</v>
      </c>
      <c r="M421" t="s">
        <v>381</v>
      </c>
      <c r="N421" t="s">
        <v>382</v>
      </c>
      <c r="O421" t="s">
        <v>383</v>
      </c>
      <c r="P421" t="s">
        <v>60</v>
      </c>
      <c r="Q421" t="s">
        <v>384</v>
      </c>
      <c r="R421" t="s">
        <v>385</v>
      </c>
    </row>
    <row r="422" spans="2:18" hidden="1">
      <c r="B422" t="s">
        <v>14</v>
      </c>
      <c r="C422" t="s">
        <v>106</v>
      </c>
      <c r="D422" t="s">
        <v>303</v>
      </c>
      <c r="E422">
        <v>460</v>
      </c>
      <c r="F422">
        <v>1</v>
      </c>
      <c r="G422" t="s">
        <v>386</v>
      </c>
      <c r="I422" t="s">
        <v>118</v>
      </c>
      <c r="P422" t="s">
        <v>119</v>
      </c>
      <c r="Q422" t="s">
        <v>387</v>
      </c>
      <c r="R422" t="s">
        <v>388</v>
      </c>
    </row>
    <row r="423" spans="2:18">
      <c r="B423" t="s">
        <v>188</v>
      </c>
      <c r="C423" t="s">
        <v>16</v>
      </c>
      <c r="D423" t="s">
        <v>4716</v>
      </c>
      <c r="E423">
        <v>398</v>
      </c>
      <c r="F423">
        <v>1</v>
      </c>
      <c r="G423" t="s">
        <v>4774</v>
      </c>
      <c r="H423" t="s">
        <v>4775</v>
      </c>
      <c r="I423" t="s">
        <v>5046</v>
      </c>
      <c r="J423" t="s">
        <v>4777</v>
      </c>
      <c r="K423" t="s">
        <v>5047</v>
      </c>
      <c r="L423" t="s">
        <v>467</v>
      </c>
      <c r="M423" t="s">
        <v>5048</v>
      </c>
      <c r="N423" t="s">
        <v>471</v>
      </c>
      <c r="O423" t="s">
        <v>5049</v>
      </c>
      <c r="P423" t="s">
        <v>50</v>
      </c>
      <c r="Q423" t="s">
        <v>286</v>
      </c>
      <c r="R423" t="s">
        <v>886</v>
      </c>
    </row>
    <row r="424" spans="2:18">
      <c r="B424" t="s">
        <v>188</v>
      </c>
      <c r="C424" t="s">
        <v>16</v>
      </c>
      <c r="D424" t="s">
        <v>4788</v>
      </c>
      <c r="E424">
        <v>402</v>
      </c>
      <c r="F424">
        <v>1</v>
      </c>
      <c r="G424" t="s">
        <v>4798</v>
      </c>
      <c r="H424" t="s">
        <v>516</v>
      </c>
      <c r="I424" t="s">
        <v>4799</v>
      </c>
      <c r="J424" t="s">
        <v>1376</v>
      </c>
      <c r="K424" t="s">
        <v>4800</v>
      </c>
      <c r="L424" t="s">
        <v>238</v>
      </c>
      <c r="M424" t="s">
        <v>4801</v>
      </c>
      <c r="N424" t="s">
        <v>234</v>
      </c>
      <c r="O424" t="s">
        <v>4802</v>
      </c>
      <c r="P424" t="s">
        <v>50</v>
      </c>
      <c r="Q424" t="s">
        <v>72</v>
      </c>
      <c r="R424" t="s">
        <v>1268</v>
      </c>
    </row>
    <row r="425" spans="2:18" hidden="1">
      <c r="B425" t="s">
        <v>14</v>
      </c>
      <c r="C425" t="s">
        <v>389</v>
      </c>
      <c r="D425" t="s">
        <v>390</v>
      </c>
      <c r="E425">
        <v>461</v>
      </c>
      <c r="F425">
        <v>1</v>
      </c>
      <c r="G425" t="s">
        <v>391</v>
      </c>
      <c r="H425" t="s">
        <v>392</v>
      </c>
      <c r="I425" t="s">
        <v>393</v>
      </c>
      <c r="J425" t="s">
        <v>394</v>
      </c>
      <c r="K425" t="s">
        <v>395</v>
      </c>
      <c r="L425" t="s">
        <v>396</v>
      </c>
      <c r="M425" t="s">
        <v>397</v>
      </c>
      <c r="N425" t="s">
        <v>398</v>
      </c>
      <c r="O425" t="s">
        <v>5063</v>
      </c>
      <c r="P425" t="s">
        <v>50</v>
      </c>
      <c r="Q425" t="s">
        <v>400</v>
      </c>
      <c r="R425" t="s">
        <v>401</v>
      </c>
    </row>
    <row r="426" spans="2:18" hidden="1">
      <c r="B426" t="s">
        <v>14</v>
      </c>
      <c r="C426" t="s">
        <v>16</v>
      </c>
      <c r="D426" t="s">
        <v>390</v>
      </c>
      <c r="E426">
        <v>462</v>
      </c>
      <c r="F426">
        <v>1</v>
      </c>
      <c r="G426" t="s">
        <v>402</v>
      </c>
      <c r="H426" t="s">
        <v>403</v>
      </c>
      <c r="I426" t="s">
        <v>404</v>
      </c>
      <c r="J426" t="s">
        <v>405</v>
      </c>
      <c r="K426" t="s">
        <v>406</v>
      </c>
      <c r="L426" t="s">
        <v>407</v>
      </c>
      <c r="M426" t="s">
        <v>5064</v>
      </c>
      <c r="N426" t="s">
        <v>409</v>
      </c>
      <c r="O426" t="s">
        <v>410</v>
      </c>
      <c r="P426" t="s">
        <v>26</v>
      </c>
      <c r="Q426" t="s">
        <v>400</v>
      </c>
      <c r="R426" t="s">
        <v>401</v>
      </c>
    </row>
    <row r="427" spans="2:18" hidden="1">
      <c r="B427" t="s">
        <v>14</v>
      </c>
      <c r="C427" t="s">
        <v>16</v>
      </c>
      <c r="D427" t="s">
        <v>390</v>
      </c>
      <c r="E427">
        <v>463</v>
      </c>
      <c r="F427">
        <v>1</v>
      </c>
      <c r="G427" t="s">
        <v>411</v>
      </c>
      <c r="H427" t="s">
        <v>412</v>
      </c>
      <c r="I427" t="s">
        <v>413</v>
      </c>
      <c r="J427" t="s">
        <v>414</v>
      </c>
      <c r="K427" t="s">
        <v>415</v>
      </c>
      <c r="L427" t="s">
        <v>416</v>
      </c>
      <c r="M427" t="s">
        <v>417</v>
      </c>
      <c r="N427" t="s">
        <v>418</v>
      </c>
      <c r="O427" t="s">
        <v>419</v>
      </c>
      <c r="P427" t="s">
        <v>39</v>
      </c>
      <c r="Q427" t="s">
        <v>400</v>
      </c>
      <c r="R427" t="s">
        <v>401</v>
      </c>
    </row>
    <row r="428" spans="2:18" hidden="1">
      <c r="B428" t="s">
        <v>14</v>
      </c>
      <c r="C428" t="s">
        <v>16</v>
      </c>
      <c r="D428" t="s">
        <v>390</v>
      </c>
      <c r="E428">
        <v>464</v>
      </c>
      <c r="F428">
        <v>1</v>
      </c>
      <c r="G428" t="s">
        <v>420</v>
      </c>
      <c r="H428" t="s">
        <v>421</v>
      </c>
      <c r="I428" t="s">
        <v>422</v>
      </c>
      <c r="J428" t="s">
        <v>423</v>
      </c>
      <c r="K428" t="s">
        <v>424</v>
      </c>
      <c r="L428" t="s">
        <v>425</v>
      </c>
      <c r="M428" t="s">
        <v>426</v>
      </c>
      <c r="N428" t="s">
        <v>427</v>
      </c>
      <c r="O428" t="s">
        <v>428</v>
      </c>
      <c r="P428" t="s">
        <v>39</v>
      </c>
      <c r="Q428" t="s">
        <v>72</v>
      </c>
      <c r="R428" t="s">
        <v>83</v>
      </c>
    </row>
    <row r="429" spans="2:18" hidden="1">
      <c r="B429" t="s">
        <v>14</v>
      </c>
      <c r="C429" t="s">
        <v>16</v>
      </c>
      <c r="D429" t="s">
        <v>390</v>
      </c>
      <c r="E429">
        <v>465</v>
      </c>
      <c r="F429">
        <v>1</v>
      </c>
      <c r="G429" t="s">
        <v>429</v>
      </c>
      <c r="H429" t="s">
        <v>430</v>
      </c>
      <c r="I429" t="s">
        <v>431</v>
      </c>
      <c r="J429" t="s">
        <v>432</v>
      </c>
      <c r="K429" t="s">
        <v>433</v>
      </c>
      <c r="L429" t="s">
        <v>434</v>
      </c>
      <c r="M429" t="s">
        <v>435</v>
      </c>
      <c r="N429" t="s">
        <v>436</v>
      </c>
      <c r="O429" t="s">
        <v>437</v>
      </c>
      <c r="P429" t="s">
        <v>50</v>
      </c>
      <c r="Q429" t="s">
        <v>61</v>
      </c>
      <c r="R429" t="s">
        <v>267</v>
      </c>
    </row>
    <row r="430" spans="2:18" hidden="1">
      <c r="B430" t="s">
        <v>14</v>
      </c>
      <c r="C430" t="s">
        <v>16</v>
      </c>
      <c r="D430" t="s">
        <v>390</v>
      </c>
      <c r="E430">
        <v>467</v>
      </c>
      <c r="F430">
        <v>1</v>
      </c>
      <c r="G430" t="s">
        <v>448</v>
      </c>
      <c r="H430" t="s">
        <v>449</v>
      </c>
      <c r="I430" t="s">
        <v>450</v>
      </c>
      <c r="J430" t="s">
        <v>5217</v>
      </c>
      <c r="K430" t="s">
        <v>452</v>
      </c>
      <c r="L430" t="s">
        <v>5218</v>
      </c>
      <c r="M430" t="s">
        <v>454</v>
      </c>
      <c r="N430" t="s">
        <v>5219</v>
      </c>
      <c r="O430" t="s">
        <v>456</v>
      </c>
      <c r="P430" t="s">
        <v>26</v>
      </c>
      <c r="Q430" t="s">
        <v>72</v>
      </c>
      <c r="R430" t="s">
        <v>73</v>
      </c>
    </row>
    <row r="431" spans="2:18" hidden="1">
      <c r="B431" t="s">
        <v>14</v>
      </c>
      <c r="C431" t="s">
        <v>16</v>
      </c>
      <c r="D431" t="s">
        <v>390</v>
      </c>
      <c r="E431">
        <v>468</v>
      </c>
      <c r="F431">
        <v>1</v>
      </c>
      <c r="G431" t="s">
        <v>457</v>
      </c>
      <c r="H431" t="s">
        <v>458</v>
      </c>
      <c r="I431" t="s">
        <v>459</v>
      </c>
      <c r="J431" t="s">
        <v>460</v>
      </c>
      <c r="K431" t="s">
        <v>461</v>
      </c>
      <c r="L431" t="s">
        <v>462</v>
      </c>
      <c r="M431" t="s">
        <v>463</v>
      </c>
      <c r="N431" t="s">
        <v>464</v>
      </c>
      <c r="O431" t="s">
        <v>465</v>
      </c>
      <c r="P431" t="s">
        <v>50</v>
      </c>
      <c r="Q431" t="s">
        <v>72</v>
      </c>
      <c r="R431" t="s">
        <v>221</v>
      </c>
    </row>
    <row r="432" spans="2:18" hidden="1">
      <c r="B432" t="s">
        <v>14</v>
      </c>
      <c r="C432" t="s">
        <v>106</v>
      </c>
      <c r="D432" t="s">
        <v>390</v>
      </c>
      <c r="E432">
        <v>470</v>
      </c>
      <c r="F432">
        <v>1</v>
      </c>
      <c r="G432" t="s">
        <v>475</v>
      </c>
      <c r="I432" t="s">
        <v>118</v>
      </c>
      <c r="P432" t="s">
        <v>119</v>
      </c>
      <c r="Q432" t="s">
        <v>120</v>
      </c>
      <c r="R432" t="s">
        <v>476</v>
      </c>
    </row>
    <row r="433" spans="2:18">
      <c r="B433" t="s">
        <v>188</v>
      </c>
      <c r="C433" t="s">
        <v>16</v>
      </c>
      <c r="D433" t="s">
        <v>4788</v>
      </c>
      <c r="E433">
        <v>405</v>
      </c>
      <c r="F433">
        <v>1</v>
      </c>
      <c r="G433" t="s">
        <v>4821</v>
      </c>
      <c r="H433" t="s">
        <v>234</v>
      </c>
      <c r="I433" t="s">
        <v>5052</v>
      </c>
      <c r="J433" t="s">
        <v>238</v>
      </c>
      <c r="K433" t="s">
        <v>4823</v>
      </c>
      <c r="L433" t="s">
        <v>236</v>
      </c>
      <c r="M433" t="s">
        <v>4824</v>
      </c>
      <c r="N433" t="s">
        <v>937</v>
      </c>
      <c r="O433" t="s">
        <v>4825</v>
      </c>
      <c r="P433" t="s">
        <v>39</v>
      </c>
      <c r="Q433" t="s">
        <v>72</v>
      </c>
      <c r="R433" t="s">
        <v>83</v>
      </c>
    </row>
    <row r="434" spans="2:18">
      <c r="B434" t="s">
        <v>188</v>
      </c>
      <c r="C434" t="s">
        <v>16</v>
      </c>
      <c r="D434" t="s">
        <v>4788</v>
      </c>
      <c r="E434">
        <v>407</v>
      </c>
      <c r="F434">
        <v>1</v>
      </c>
      <c r="G434" t="s">
        <v>4835</v>
      </c>
      <c r="H434" t="s">
        <v>335</v>
      </c>
      <c r="I434" t="s">
        <v>4836</v>
      </c>
      <c r="J434" t="s">
        <v>234</v>
      </c>
      <c r="K434" t="s">
        <v>4837</v>
      </c>
      <c r="L434" t="s">
        <v>236</v>
      </c>
      <c r="M434" t="s">
        <v>4838</v>
      </c>
      <c r="N434" t="s">
        <v>937</v>
      </c>
      <c r="O434" t="s">
        <v>5054</v>
      </c>
      <c r="P434" t="s">
        <v>50</v>
      </c>
      <c r="Q434" t="s">
        <v>72</v>
      </c>
      <c r="R434" t="s">
        <v>221</v>
      </c>
    </row>
    <row r="435" spans="2:18" hidden="1">
      <c r="B435" t="s">
        <v>299</v>
      </c>
      <c r="C435" t="s">
        <v>106</v>
      </c>
      <c r="D435" t="s">
        <v>478</v>
      </c>
      <c r="E435">
        <v>480</v>
      </c>
      <c r="F435">
        <v>1</v>
      </c>
      <c r="G435" t="s">
        <v>556</v>
      </c>
      <c r="I435" t="s">
        <v>118</v>
      </c>
      <c r="P435" t="s">
        <v>119</v>
      </c>
      <c r="Q435" t="s">
        <v>120</v>
      </c>
      <c r="R435" t="s">
        <v>557</v>
      </c>
    </row>
    <row r="436" spans="2:18">
      <c r="B436" t="s">
        <v>188</v>
      </c>
      <c r="C436" t="s">
        <v>16</v>
      </c>
      <c r="D436" t="s">
        <v>1460</v>
      </c>
      <c r="E436">
        <v>599</v>
      </c>
      <c r="F436">
        <v>1</v>
      </c>
      <c r="G436" t="s">
        <v>1534</v>
      </c>
      <c r="H436" t="s">
        <v>1376</v>
      </c>
      <c r="I436" t="s">
        <v>1535</v>
      </c>
      <c r="J436" t="s">
        <v>236</v>
      </c>
      <c r="K436" t="s">
        <v>1536</v>
      </c>
      <c r="L436" t="s">
        <v>234</v>
      </c>
      <c r="M436" t="s">
        <v>1537</v>
      </c>
      <c r="N436" t="s">
        <v>516</v>
      </c>
      <c r="O436" t="s">
        <v>1538</v>
      </c>
      <c r="P436" t="s">
        <v>26</v>
      </c>
      <c r="Q436" t="s">
        <v>286</v>
      </c>
      <c r="R436" t="s">
        <v>287</v>
      </c>
    </row>
    <row r="437" spans="2:18" hidden="1">
      <c r="B437" t="s">
        <v>14</v>
      </c>
      <c r="C437" t="s">
        <v>16</v>
      </c>
      <c r="D437" t="s">
        <v>478</v>
      </c>
      <c r="E437">
        <v>472</v>
      </c>
      <c r="F437">
        <v>1</v>
      </c>
      <c r="G437" t="s">
        <v>486</v>
      </c>
      <c r="H437" t="s">
        <v>487</v>
      </c>
      <c r="I437" t="s">
        <v>488</v>
      </c>
      <c r="J437" t="s">
        <v>489</v>
      </c>
      <c r="K437" t="s">
        <v>490</v>
      </c>
      <c r="L437" t="s">
        <v>491</v>
      </c>
      <c r="M437" t="s">
        <v>492</v>
      </c>
      <c r="N437" t="s">
        <v>493</v>
      </c>
      <c r="O437" t="s">
        <v>494</v>
      </c>
      <c r="P437" t="s">
        <v>39</v>
      </c>
      <c r="Q437" t="s">
        <v>104</v>
      </c>
      <c r="R437" t="s">
        <v>240</v>
      </c>
    </row>
    <row r="438" spans="2:18" hidden="1">
      <c r="B438" t="s">
        <v>14</v>
      </c>
      <c r="C438" t="s">
        <v>16</v>
      </c>
      <c r="D438" t="s">
        <v>478</v>
      </c>
      <c r="E438">
        <v>474</v>
      </c>
      <c r="F438">
        <v>1</v>
      </c>
      <c r="G438" t="s">
        <v>504</v>
      </c>
      <c r="H438" t="s">
        <v>505</v>
      </c>
      <c r="I438" t="s">
        <v>506</v>
      </c>
      <c r="J438" t="s">
        <v>507</v>
      </c>
      <c r="K438" t="s">
        <v>508</v>
      </c>
      <c r="L438" t="s">
        <v>509</v>
      </c>
      <c r="M438" t="s">
        <v>510</v>
      </c>
      <c r="N438" t="s">
        <v>511</v>
      </c>
      <c r="O438" t="s">
        <v>512</v>
      </c>
      <c r="P438" t="s">
        <v>39</v>
      </c>
      <c r="Q438" t="s">
        <v>104</v>
      </c>
      <c r="R438" t="s">
        <v>105</v>
      </c>
    </row>
    <row r="439" spans="2:18" hidden="1">
      <c r="B439" t="s">
        <v>14</v>
      </c>
      <c r="C439" t="s">
        <v>16</v>
      </c>
      <c r="D439" t="s">
        <v>478</v>
      </c>
      <c r="E439">
        <v>476</v>
      </c>
      <c r="F439">
        <v>1</v>
      </c>
      <c r="G439" t="s">
        <v>518</v>
      </c>
      <c r="H439" t="s">
        <v>519</v>
      </c>
      <c r="I439" t="s">
        <v>520</v>
      </c>
      <c r="J439" t="s">
        <v>521</v>
      </c>
      <c r="K439" t="s">
        <v>522</v>
      </c>
      <c r="L439" t="s">
        <v>523</v>
      </c>
      <c r="M439" t="s">
        <v>524</v>
      </c>
      <c r="N439" t="s">
        <v>525</v>
      </c>
      <c r="O439" t="s">
        <v>526</v>
      </c>
      <c r="P439" t="s">
        <v>50</v>
      </c>
      <c r="Q439" t="s">
        <v>104</v>
      </c>
      <c r="R439" t="s">
        <v>240</v>
      </c>
    </row>
    <row r="440" spans="2:18" hidden="1">
      <c r="B440" t="s">
        <v>14</v>
      </c>
      <c r="C440" t="s">
        <v>16</v>
      </c>
      <c r="D440" t="s">
        <v>478</v>
      </c>
      <c r="E440">
        <v>478</v>
      </c>
      <c r="F440">
        <v>1</v>
      </c>
      <c r="G440" t="s">
        <v>537</v>
      </c>
      <c r="H440" t="s">
        <v>538</v>
      </c>
      <c r="I440" t="s">
        <v>539</v>
      </c>
      <c r="J440" t="s">
        <v>540</v>
      </c>
      <c r="K440" t="s">
        <v>541</v>
      </c>
      <c r="L440" t="s">
        <v>542</v>
      </c>
      <c r="M440" t="s">
        <v>543</v>
      </c>
      <c r="N440" t="s">
        <v>544</v>
      </c>
      <c r="O440" t="s">
        <v>545</v>
      </c>
      <c r="P440" t="s">
        <v>60</v>
      </c>
      <c r="Q440" t="s">
        <v>93</v>
      </c>
      <c r="R440" t="s">
        <v>546</v>
      </c>
    </row>
    <row r="441" spans="2:18">
      <c r="B441" t="s">
        <v>188</v>
      </c>
      <c r="C441" t="s">
        <v>16</v>
      </c>
      <c r="D441" t="s">
        <v>122</v>
      </c>
      <c r="E441">
        <v>438</v>
      </c>
      <c r="F441">
        <v>1</v>
      </c>
      <c r="G441" t="s">
        <v>189</v>
      </c>
      <c r="H441" t="s">
        <v>190</v>
      </c>
      <c r="I441" t="s">
        <v>191</v>
      </c>
      <c r="J441" t="s">
        <v>192</v>
      </c>
      <c r="K441" t="s">
        <v>193</v>
      </c>
      <c r="L441" t="s">
        <v>194</v>
      </c>
      <c r="M441" t="s">
        <v>195</v>
      </c>
      <c r="N441" t="s">
        <v>196</v>
      </c>
      <c r="O441" t="s">
        <v>197</v>
      </c>
      <c r="P441" t="s">
        <v>26</v>
      </c>
      <c r="Q441" t="s">
        <v>104</v>
      </c>
      <c r="R441" t="s">
        <v>198</v>
      </c>
    </row>
    <row r="442" spans="2:18">
      <c r="B442" t="s">
        <v>188</v>
      </c>
      <c r="C442" t="s">
        <v>16</v>
      </c>
      <c r="D442" t="s">
        <v>211</v>
      </c>
      <c r="E442">
        <v>443</v>
      </c>
      <c r="F442">
        <v>1</v>
      </c>
      <c r="G442" t="s">
        <v>232</v>
      </c>
      <c r="H442" t="s">
        <v>192</v>
      </c>
      <c r="I442" t="s">
        <v>233</v>
      </c>
      <c r="J442" t="s">
        <v>234</v>
      </c>
      <c r="K442" t="s">
        <v>235</v>
      </c>
      <c r="L442" t="s">
        <v>236</v>
      </c>
      <c r="M442" t="s">
        <v>237</v>
      </c>
      <c r="N442" t="s">
        <v>238</v>
      </c>
      <c r="O442" t="s">
        <v>239</v>
      </c>
      <c r="P442" t="s">
        <v>50</v>
      </c>
      <c r="Q442" t="s">
        <v>104</v>
      </c>
      <c r="R442" t="s">
        <v>240</v>
      </c>
    </row>
    <row r="443" spans="2:18">
      <c r="B443" t="s">
        <v>188</v>
      </c>
      <c r="C443" t="s">
        <v>16</v>
      </c>
      <c r="D443" t="s">
        <v>303</v>
      </c>
      <c r="E443">
        <v>454</v>
      </c>
      <c r="F443">
        <v>1</v>
      </c>
      <c r="G443" t="s">
        <v>331</v>
      </c>
      <c r="H443" t="s">
        <v>192</v>
      </c>
      <c r="I443" t="s">
        <v>332</v>
      </c>
      <c r="J443" t="s">
        <v>333</v>
      </c>
      <c r="K443" t="s">
        <v>334</v>
      </c>
      <c r="L443" t="s">
        <v>335</v>
      </c>
      <c r="M443" t="s">
        <v>336</v>
      </c>
      <c r="N443" t="s">
        <v>194</v>
      </c>
      <c r="O443" t="s">
        <v>337</v>
      </c>
      <c r="P443" t="s">
        <v>50</v>
      </c>
      <c r="Q443" t="s">
        <v>93</v>
      </c>
      <c r="R443" t="s">
        <v>338</v>
      </c>
    </row>
    <row r="444" spans="2:18">
      <c r="B444" t="s">
        <v>188</v>
      </c>
      <c r="C444" t="s">
        <v>106</v>
      </c>
      <c r="D444" t="s">
        <v>390</v>
      </c>
      <c r="E444">
        <v>469</v>
      </c>
      <c r="F444">
        <v>1</v>
      </c>
      <c r="G444" t="s">
        <v>5220</v>
      </c>
      <c r="H444" t="s">
        <v>467</v>
      </c>
      <c r="I444" t="s">
        <v>5065</v>
      </c>
      <c r="J444" t="s">
        <v>469</v>
      </c>
      <c r="K444" t="s">
        <v>470</v>
      </c>
      <c r="L444" t="s">
        <v>471</v>
      </c>
      <c r="M444" t="s">
        <v>472</v>
      </c>
      <c r="N444" t="s">
        <v>473</v>
      </c>
      <c r="O444" t="s">
        <v>474</v>
      </c>
      <c r="P444" t="s">
        <v>39</v>
      </c>
      <c r="Q444" t="s">
        <v>115</v>
      </c>
      <c r="R444" t="s">
        <v>116</v>
      </c>
    </row>
    <row r="445" spans="2:18" hidden="1">
      <c r="B445" t="s">
        <v>299</v>
      </c>
      <c r="C445" t="s">
        <v>106</v>
      </c>
      <c r="D445" t="s">
        <v>558</v>
      </c>
      <c r="E445">
        <v>490</v>
      </c>
      <c r="F445">
        <v>1</v>
      </c>
      <c r="G445" t="s">
        <v>640</v>
      </c>
      <c r="I445" t="s">
        <v>118</v>
      </c>
      <c r="P445" t="s">
        <v>119</v>
      </c>
      <c r="Q445" t="s">
        <v>387</v>
      </c>
      <c r="R445" t="s">
        <v>641</v>
      </c>
    </row>
    <row r="446" spans="2:18">
      <c r="B446" t="s">
        <v>188</v>
      </c>
      <c r="C446" t="s">
        <v>16</v>
      </c>
      <c r="D446" t="s">
        <v>478</v>
      </c>
      <c r="E446">
        <v>475</v>
      </c>
      <c r="F446">
        <v>1</v>
      </c>
      <c r="G446" t="s">
        <v>512</v>
      </c>
      <c r="H446" t="s">
        <v>192</v>
      </c>
      <c r="I446" t="s">
        <v>513</v>
      </c>
      <c r="J446" t="s">
        <v>333</v>
      </c>
      <c r="K446" t="s">
        <v>514</v>
      </c>
      <c r="L446" t="s">
        <v>335</v>
      </c>
      <c r="M446" t="s">
        <v>515</v>
      </c>
      <c r="N446" t="s">
        <v>516</v>
      </c>
      <c r="O446" t="s">
        <v>517</v>
      </c>
      <c r="P446" t="s">
        <v>60</v>
      </c>
      <c r="Q446" t="s">
        <v>61</v>
      </c>
      <c r="R446" t="s">
        <v>267</v>
      </c>
    </row>
    <row r="447" spans="2:18">
      <c r="B447" t="s">
        <v>188</v>
      </c>
      <c r="C447" t="s">
        <v>16</v>
      </c>
      <c r="D447" t="s">
        <v>558</v>
      </c>
      <c r="E447">
        <v>485</v>
      </c>
      <c r="F447">
        <v>1</v>
      </c>
      <c r="G447" t="s">
        <v>594</v>
      </c>
      <c r="H447" t="s">
        <v>595</v>
      </c>
      <c r="I447" t="s">
        <v>596</v>
      </c>
      <c r="J447" t="s">
        <v>597</v>
      </c>
      <c r="K447" t="s">
        <v>598</v>
      </c>
      <c r="L447" t="s">
        <v>599</v>
      </c>
      <c r="M447" t="s">
        <v>600</v>
      </c>
      <c r="N447" t="s">
        <v>601</v>
      </c>
      <c r="O447" t="s">
        <v>602</v>
      </c>
      <c r="P447" t="s">
        <v>50</v>
      </c>
      <c r="Q447" t="s">
        <v>72</v>
      </c>
      <c r="R447" t="s">
        <v>83</v>
      </c>
    </row>
    <row r="448" spans="2:18" hidden="1">
      <c r="B448" t="s">
        <v>14</v>
      </c>
      <c r="C448" t="s">
        <v>16</v>
      </c>
      <c r="D448" t="s">
        <v>558</v>
      </c>
      <c r="E448">
        <v>481</v>
      </c>
      <c r="F448">
        <v>1</v>
      </c>
      <c r="G448" t="s">
        <v>559</v>
      </c>
      <c r="H448" t="s">
        <v>560</v>
      </c>
      <c r="I448" t="s">
        <v>561</v>
      </c>
      <c r="J448" t="s">
        <v>562</v>
      </c>
      <c r="K448" t="s">
        <v>563</v>
      </c>
      <c r="L448" t="s">
        <v>564</v>
      </c>
      <c r="M448" t="s">
        <v>565</v>
      </c>
      <c r="N448" t="s">
        <v>566</v>
      </c>
      <c r="O448" t="s">
        <v>567</v>
      </c>
      <c r="P448" t="s">
        <v>26</v>
      </c>
      <c r="Q448" t="s">
        <v>72</v>
      </c>
      <c r="R448" t="s">
        <v>83</v>
      </c>
    </row>
    <row r="449" spans="2:18" hidden="1">
      <c r="B449" t="s">
        <v>14</v>
      </c>
      <c r="C449" t="s">
        <v>16</v>
      </c>
      <c r="D449" t="s">
        <v>558</v>
      </c>
      <c r="E449">
        <v>482</v>
      </c>
      <c r="F449">
        <v>1</v>
      </c>
      <c r="G449" t="s">
        <v>568</v>
      </c>
      <c r="H449" t="s">
        <v>569</v>
      </c>
      <c r="I449" t="s">
        <v>570</v>
      </c>
      <c r="J449" t="s">
        <v>571</v>
      </c>
      <c r="K449" t="s">
        <v>572</v>
      </c>
      <c r="L449" t="s">
        <v>573</v>
      </c>
      <c r="M449" t="s">
        <v>574</v>
      </c>
      <c r="N449" t="s">
        <v>575</v>
      </c>
      <c r="O449" t="s">
        <v>576</v>
      </c>
      <c r="P449" t="s">
        <v>60</v>
      </c>
      <c r="Q449" t="s">
        <v>72</v>
      </c>
      <c r="R449" t="s">
        <v>83</v>
      </c>
    </row>
    <row r="450" spans="2:18" hidden="1">
      <c r="B450" t="s">
        <v>14</v>
      </c>
      <c r="C450" t="s">
        <v>16</v>
      </c>
      <c r="D450" t="s">
        <v>558</v>
      </c>
      <c r="E450">
        <v>483</v>
      </c>
      <c r="F450">
        <v>1</v>
      </c>
      <c r="G450" t="s">
        <v>577</v>
      </c>
      <c r="H450" t="s">
        <v>578</v>
      </c>
      <c r="I450" t="s">
        <v>579</v>
      </c>
      <c r="J450" t="s">
        <v>580</v>
      </c>
      <c r="K450" t="s">
        <v>581</v>
      </c>
      <c r="L450" t="s">
        <v>582</v>
      </c>
      <c r="M450" t="s">
        <v>583</v>
      </c>
      <c r="N450" t="s">
        <v>584</v>
      </c>
      <c r="O450" t="s">
        <v>585</v>
      </c>
      <c r="P450" t="s">
        <v>26</v>
      </c>
      <c r="Q450" t="s">
        <v>72</v>
      </c>
      <c r="R450" t="s">
        <v>83</v>
      </c>
    </row>
    <row r="451" spans="2:18" hidden="1">
      <c r="B451" t="s">
        <v>14</v>
      </c>
      <c r="C451" t="s">
        <v>16</v>
      </c>
      <c r="D451" t="s">
        <v>558</v>
      </c>
      <c r="E451">
        <v>487</v>
      </c>
      <c r="F451">
        <v>1</v>
      </c>
      <c r="G451" t="s">
        <v>612</v>
      </c>
      <c r="H451" t="s">
        <v>613</v>
      </c>
      <c r="I451" t="s">
        <v>614</v>
      </c>
      <c r="J451" t="s">
        <v>615</v>
      </c>
      <c r="K451" t="s">
        <v>616</v>
      </c>
      <c r="L451" t="s">
        <v>617</v>
      </c>
      <c r="M451" t="s">
        <v>618</v>
      </c>
      <c r="N451" t="s">
        <v>619</v>
      </c>
      <c r="O451" t="s">
        <v>620</v>
      </c>
      <c r="P451" t="s">
        <v>26</v>
      </c>
      <c r="Q451" t="s">
        <v>93</v>
      </c>
      <c r="R451" t="s">
        <v>621</v>
      </c>
    </row>
    <row r="452" spans="2:18" hidden="1">
      <c r="B452" t="s">
        <v>14</v>
      </c>
      <c r="C452" t="s">
        <v>16</v>
      </c>
      <c r="D452" t="s">
        <v>558</v>
      </c>
      <c r="E452">
        <v>488</v>
      </c>
      <c r="F452">
        <v>1</v>
      </c>
      <c r="G452" t="s">
        <v>622</v>
      </c>
      <c r="H452" t="s">
        <v>623</v>
      </c>
      <c r="I452" t="s">
        <v>624</v>
      </c>
      <c r="J452" t="s">
        <v>625</v>
      </c>
      <c r="K452" t="s">
        <v>626</v>
      </c>
      <c r="L452" t="s">
        <v>627</v>
      </c>
      <c r="M452" t="s">
        <v>628</v>
      </c>
      <c r="N452" t="s">
        <v>629</v>
      </c>
      <c r="O452" t="s">
        <v>5066</v>
      </c>
      <c r="P452" t="s">
        <v>50</v>
      </c>
      <c r="Q452" t="s">
        <v>93</v>
      </c>
      <c r="R452" t="s">
        <v>94</v>
      </c>
    </row>
    <row r="453" spans="2:18">
      <c r="B453" t="s">
        <v>188</v>
      </c>
      <c r="C453" t="s">
        <v>16</v>
      </c>
      <c r="D453" t="s">
        <v>642</v>
      </c>
      <c r="E453">
        <v>492</v>
      </c>
      <c r="F453">
        <v>1</v>
      </c>
      <c r="G453" t="s">
        <v>652</v>
      </c>
      <c r="H453" t="s">
        <v>653</v>
      </c>
      <c r="I453" t="s">
        <v>654</v>
      </c>
      <c r="J453" t="s">
        <v>655</v>
      </c>
      <c r="K453" t="s">
        <v>656</v>
      </c>
      <c r="L453" t="s">
        <v>657</v>
      </c>
      <c r="M453" t="s">
        <v>658</v>
      </c>
      <c r="N453" t="s">
        <v>659</v>
      </c>
      <c r="O453" t="s">
        <v>660</v>
      </c>
      <c r="P453" t="s">
        <v>26</v>
      </c>
      <c r="Q453" t="s">
        <v>593</v>
      </c>
      <c r="R453" t="s">
        <v>83</v>
      </c>
    </row>
    <row r="454" spans="2:18">
      <c r="B454" t="s">
        <v>188</v>
      </c>
      <c r="C454" t="s">
        <v>16</v>
      </c>
      <c r="D454" t="s">
        <v>642</v>
      </c>
      <c r="E454">
        <v>493</v>
      </c>
      <c r="F454">
        <v>1</v>
      </c>
      <c r="G454" t="s">
        <v>661</v>
      </c>
      <c r="H454" t="s">
        <v>662</v>
      </c>
      <c r="I454" t="s">
        <v>663</v>
      </c>
      <c r="J454" t="s">
        <v>664</v>
      </c>
      <c r="K454" t="s">
        <v>665</v>
      </c>
      <c r="L454" t="s">
        <v>666</v>
      </c>
      <c r="M454" t="s">
        <v>667</v>
      </c>
      <c r="N454" t="s">
        <v>668</v>
      </c>
      <c r="O454" t="s">
        <v>669</v>
      </c>
      <c r="P454" t="s">
        <v>39</v>
      </c>
      <c r="Q454" t="s">
        <v>61</v>
      </c>
      <c r="R454" t="s">
        <v>447</v>
      </c>
    </row>
    <row r="455" spans="2:18" hidden="1">
      <c r="B455" t="s">
        <v>14</v>
      </c>
      <c r="C455" t="s">
        <v>16</v>
      </c>
      <c r="D455" t="s">
        <v>642</v>
      </c>
      <c r="E455">
        <v>491</v>
      </c>
      <c r="F455">
        <v>1</v>
      </c>
      <c r="G455" t="s">
        <v>643</v>
      </c>
      <c r="H455" t="s">
        <v>644</v>
      </c>
      <c r="I455" t="s">
        <v>645</v>
      </c>
      <c r="J455" t="s">
        <v>646</v>
      </c>
      <c r="K455" t="s">
        <v>647</v>
      </c>
      <c r="L455" t="s">
        <v>648</v>
      </c>
      <c r="M455" t="s">
        <v>649</v>
      </c>
      <c r="N455" t="s">
        <v>650</v>
      </c>
      <c r="O455" t="s">
        <v>651</v>
      </c>
      <c r="P455" t="s">
        <v>50</v>
      </c>
      <c r="Q455" t="s">
        <v>72</v>
      </c>
      <c r="R455" t="s">
        <v>83</v>
      </c>
    </row>
    <row r="456" spans="2:18" hidden="1">
      <c r="B456" t="s">
        <v>14</v>
      </c>
      <c r="C456" t="s">
        <v>16</v>
      </c>
      <c r="D456" t="s">
        <v>642</v>
      </c>
      <c r="E456">
        <v>495</v>
      </c>
      <c r="F456">
        <v>1</v>
      </c>
      <c r="G456" t="s">
        <v>680</v>
      </c>
      <c r="H456" t="s">
        <v>681</v>
      </c>
      <c r="I456" t="s">
        <v>682</v>
      </c>
      <c r="J456" t="s">
        <v>683</v>
      </c>
      <c r="K456" t="s">
        <v>684</v>
      </c>
      <c r="L456" t="s">
        <v>685</v>
      </c>
      <c r="M456" t="s">
        <v>686</v>
      </c>
      <c r="N456" t="s">
        <v>687</v>
      </c>
      <c r="O456" t="s">
        <v>688</v>
      </c>
      <c r="P456" t="s">
        <v>26</v>
      </c>
      <c r="Q456" t="s">
        <v>104</v>
      </c>
      <c r="R456" t="s">
        <v>198</v>
      </c>
    </row>
    <row r="457" spans="2:18" hidden="1">
      <c r="B457" t="s">
        <v>14</v>
      </c>
      <c r="C457" t="s">
        <v>16</v>
      </c>
      <c r="D457" t="s">
        <v>642</v>
      </c>
      <c r="E457">
        <v>496</v>
      </c>
      <c r="F457">
        <v>1</v>
      </c>
      <c r="G457" t="s">
        <v>689</v>
      </c>
      <c r="H457" t="s">
        <v>690</v>
      </c>
      <c r="I457" t="s">
        <v>691</v>
      </c>
      <c r="J457" t="s">
        <v>692</v>
      </c>
      <c r="K457" t="s">
        <v>693</v>
      </c>
      <c r="L457" t="s">
        <v>694</v>
      </c>
      <c r="M457" t="s">
        <v>695</v>
      </c>
      <c r="N457" t="s">
        <v>696</v>
      </c>
      <c r="O457" t="s">
        <v>697</v>
      </c>
      <c r="P457" t="s">
        <v>39</v>
      </c>
      <c r="Q457" t="s">
        <v>104</v>
      </c>
      <c r="R457" t="s">
        <v>198</v>
      </c>
    </row>
    <row r="458" spans="2:18" hidden="1">
      <c r="B458" t="s">
        <v>14</v>
      </c>
      <c r="C458" t="s">
        <v>16</v>
      </c>
      <c r="D458" t="s">
        <v>642</v>
      </c>
      <c r="E458">
        <v>497</v>
      </c>
      <c r="F458">
        <v>1</v>
      </c>
      <c r="G458" t="s">
        <v>698</v>
      </c>
      <c r="H458" t="s">
        <v>699</v>
      </c>
      <c r="I458" t="s">
        <v>700</v>
      </c>
      <c r="J458" t="s">
        <v>701</v>
      </c>
      <c r="K458" t="s">
        <v>702</v>
      </c>
      <c r="L458" t="s">
        <v>703</v>
      </c>
      <c r="M458" t="s">
        <v>704</v>
      </c>
      <c r="N458" t="s">
        <v>705</v>
      </c>
      <c r="O458" t="s">
        <v>706</v>
      </c>
      <c r="P458" t="s">
        <v>50</v>
      </c>
      <c r="Q458" t="s">
        <v>104</v>
      </c>
      <c r="R458" t="s">
        <v>198</v>
      </c>
    </row>
    <row r="459" spans="2:18" hidden="1">
      <c r="B459" t="s">
        <v>14</v>
      </c>
      <c r="C459" t="s">
        <v>16</v>
      </c>
      <c r="D459" t="s">
        <v>642</v>
      </c>
      <c r="E459">
        <v>498</v>
      </c>
      <c r="F459">
        <v>1</v>
      </c>
      <c r="G459" t="s">
        <v>707</v>
      </c>
      <c r="H459" t="s">
        <v>708</v>
      </c>
      <c r="I459" t="s">
        <v>709</v>
      </c>
      <c r="J459" t="s">
        <v>710</v>
      </c>
      <c r="K459" t="s">
        <v>711</v>
      </c>
      <c r="L459" t="s">
        <v>712</v>
      </c>
      <c r="M459" t="s">
        <v>713</v>
      </c>
      <c r="N459" t="s">
        <v>714</v>
      </c>
      <c r="O459" t="s">
        <v>715</v>
      </c>
      <c r="P459" t="s">
        <v>60</v>
      </c>
      <c r="Q459" t="s">
        <v>93</v>
      </c>
      <c r="R459" t="s">
        <v>94</v>
      </c>
    </row>
    <row r="460" spans="2:18" hidden="1">
      <c r="B460" t="s">
        <v>14</v>
      </c>
      <c r="C460" t="s">
        <v>106</v>
      </c>
      <c r="D460" t="s">
        <v>642</v>
      </c>
      <c r="E460">
        <v>500</v>
      </c>
      <c r="F460">
        <v>1</v>
      </c>
      <c r="G460" t="s">
        <v>725</v>
      </c>
      <c r="I460" t="s">
        <v>118</v>
      </c>
      <c r="P460" t="s">
        <v>50</v>
      </c>
      <c r="Q460" t="s">
        <v>387</v>
      </c>
      <c r="R460" t="s">
        <v>726</v>
      </c>
    </row>
    <row r="461" spans="2:18">
      <c r="B461" t="s">
        <v>188</v>
      </c>
      <c r="C461" t="s">
        <v>16</v>
      </c>
      <c r="D461" t="s">
        <v>727</v>
      </c>
      <c r="E461">
        <v>501</v>
      </c>
      <c r="F461">
        <v>1</v>
      </c>
      <c r="G461" t="s">
        <v>728</v>
      </c>
      <c r="H461" t="s">
        <v>729</v>
      </c>
      <c r="I461" t="s">
        <v>5223</v>
      </c>
      <c r="J461" t="s">
        <v>731</v>
      </c>
      <c r="K461" t="s">
        <v>5067</v>
      </c>
      <c r="L461" t="s">
        <v>733</v>
      </c>
      <c r="M461" t="s">
        <v>5224</v>
      </c>
      <c r="N461" t="s">
        <v>735</v>
      </c>
      <c r="O461" t="s">
        <v>5225</v>
      </c>
      <c r="P461" t="s">
        <v>39</v>
      </c>
      <c r="Q461" t="s">
        <v>61</v>
      </c>
      <c r="R461" t="s">
        <v>737</v>
      </c>
    </row>
    <row r="462" spans="2:18">
      <c r="B462" t="s">
        <v>188</v>
      </c>
      <c r="C462" t="s">
        <v>106</v>
      </c>
      <c r="D462" t="s">
        <v>813</v>
      </c>
      <c r="E462">
        <v>519</v>
      </c>
      <c r="F462">
        <v>1</v>
      </c>
      <c r="G462" t="s">
        <v>5075</v>
      </c>
      <c r="H462" t="s">
        <v>888</v>
      </c>
      <c r="I462" t="s">
        <v>889</v>
      </c>
      <c r="J462" t="s">
        <v>890</v>
      </c>
      <c r="K462" t="s">
        <v>5076</v>
      </c>
      <c r="L462" t="s">
        <v>234</v>
      </c>
      <c r="M462" t="s">
        <v>892</v>
      </c>
      <c r="N462" t="s">
        <v>893</v>
      </c>
      <c r="O462" t="s">
        <v>5077</v>
      </c>
      <c r="P462" t="s">
        <v>26</v>
      </c>
      <c r="Q462" t="s">
        <v>115</v>
      </c>
      <c r="R462" t="s">
        <v>116</v>
      </c>
    </row>
    <row r="463" spans="2:18">
      <c r="B463" t="s">
        <v>188</v>
      </c>
      <c r="C463" t="s">
        <v>16</v>
      </c>
      <c r="D463" t="s">
        <v>896</v>
      </c>
      <c r="E463">
        <v>525</v>
      </c>
      <c r="F463">
        <v>1</v>
      </c>
      <c r="G463" t="s">
        <v>5080</v>
      </c>
      <c r="H463" t="s">
        <v>888</v>
      </c>
      <c r="I463" t="s">
        <v>936</v>
      </c>
      <c r="J463" t="s">
        <v>937</v>
      </c>
      <c r="K463" t="s">
        <v>5081</v>
      </c>
      <c r="L463" t="s">
        <v>335</v>
      </c>
      <c r="M463" t="s">
        <v>5082</v>
      </c>
      <c r="N463" t="s">
        <v>194</v>
      </c>
      <c r="O463" t="s">
        <v>940</v>
      </c>
      <c r="P463" t="s">
        <v>50</v>
      </c>
      <c r="Q463" t="s">
        <v>72</v>
      </c>
      <c r="R463" t="s">
        <v>934</v>
      </c>
    </row>
    <row r="464" spans="2:18">
      <c r="B464" t="s">
        <v>188</v>
      </c>
      <c r="C464" t="s">
        <v>106</v>
      </c>
      <c r="D464" t="s">
        <v>978</v>
      </c>
      <c r="E464">
        <v>539</v>
      </c>
      <c r="F464">
        <v>1</v>
      </c>
      <c r="G464" t="s">
        <v>1051</v>
      </c>
      <c r="H464" t="s">
        <v>1052</v>
      </c>
      <c r="I464" t="s">
        <v>1053</v>
      </c>
      <c r="J464" t="s">
        <v>1054</v>
      </c>
      <c r="K464" t="s">
        <v>5084</v>
      </c>
      <c r="L464" t="s">
        <v>1056</v>
      </c>
      <c r="M464" t="s">
        <v>1057</v>
      </c>
      <c r="N464" t="s">
        <v>1058</v>
      </c>
      <c r="O464" t="s">
        <v>5085</v>
      </c>
      <c r="P464" t="s">
        <v>50</v>
      </c>
      <c r="Q464" t="s">
        <v>115</v>
      </c>
      <c r="R464" t="s">
        <v>639</v>
      </c>
    </row>
    <row r="465" spans="2:18" hidden="1">
      <c r="B465" t="s">
        <v>299</v>
      </c>
      <c r="C465" t="s">
        <v>106</v>
      </c>
      <c r="D465" t="s">
        <v>727</v>
      </c>
      <c r="E465">
        <v>510</v>
      </c>
      <c r="F465">
        <v>1</v>
      </c>
      <c r="G465" t="s">
        <v>810</v>
      </c>
      <c r="I465" t="s">
        <v>118</v>
      </c>
      <c r="Q465" t="s">
        <v>811</v>
      </c>
      <c r="R465" t="s">
        <v>812</v>
      </c>
    </row>
    <row r="466" spans="2:18">
      <c r="B466" t="s">
        <v>188</v>
      </c>
      <c r="C466" t="s">
        <v>16</v>
      </c>
      <c r="D466" t="s">
        <v>1061</v>
      </c>
      <c r="E466">
        <v>544</v>
      </c>
      <c r="F466">
        <v>1</v>
      </c>
      <c r="G466" t="s">
        <v>1087</v>
      </c>
      <c r="H466" t="s">
        <v>1088</v>
      </c>
      <c r="I466" t="s">
        <v>5228</v>
      </c>
      <c r="J466" t="s">
        <v>1090</v>
      </c>
      <c r="K466" t="s">
        <v>5229</v>
      </c>
      <c r="L466" t="s">
        <v>1092</v>
      </c>
      <c r="M466" t="s">
        <v>5230</v>
      </c>
      <c r="N466" t="s">
        <v>1094</v>
      </c>
      <c r="O466" t="s">
        <v>5231</v>
      </c>
      <c r="P466" t="s">
        <v>50</v>
      </c>
      <c r="Q466" t="s">
        <v>286</v>
      </c>
      <c r="R466" t="s">
        <v>886</v>
      </c>
    </row>
    <row r="467" spans="2:18" hidden="1">
      <c r="B467" t="s">
        <v>14</v>
      </c>
      <c r="C467" t="s">
        <v>16</v>
      </c>
      <c r="D467" t="s">
        <v>727</v>
      </c>
      <c r="E467">
        <v>502</v>
      </c>
      <c r="F467">
        <v>1</v>
      </c>
      <c r="G467" t="s">
        <v>738</v>
      </c>
      <c r="H467" t="s">
        <v>739</v>
      </c>
      <c r="I467" t="s">
        <v>740</v>
      </c>
      <c r="J467" t="s">
        <v>741</v>
      </c>
      <c r="K467" t="s">
        <v>742</v>
      </c>
      <c r="L467" t="s">
        <v>743</v>
      </c>
      <c r="M467" t="s">
        <v>744</v>
      </c>
      <c r="N467" t="s">
        <v>745</v>
      </c>
      <c r="O467" t="s">
        <v>746</v>
      </c>
      <c r="P467" t="s">
        <v>60</v>
      </c>
      <c r="Q467" t="s">
        <v>61</v>
      </c>
      <c r="R467" t="s">
        <v>62</v>
      </c>
    </row>
    <row r="468" spans="2:18" hidden="1">
      <c r="B468" t="s">
        <v>14</v>
      </c>
      <c r="C468" t="s">
        <v>16</v>
      </c>
      <c r="D468" t="s">
        <v>727</v>
      </c>
      <c r="E468">
        <v>504</v>
      </c>
      <c r="F468">
        <v>1</v>
      </c>
      <c r="G468" t="s">
        <v>756</v>
      </c>
      <c r="H468" t="s">
        <v>757</v>
      </c>
      <c r="I468" t="s">
        <v>758</v>
      </c>
      <c r="J468" t="s">
        <v>759</v>
      </c>
      <c r="K468" t="s">
        <v>760</v>
      </c>
      <c r="L468" t="s">
        <v>761</v>
      </c>
      <c r="M468" t="s">
        <v>762</v>
      </c>
      <c r="N468" t="s">
        <v>763</v>
      </c>
      <c r="O468" t="s">
        <v>764</v>
      </c>
      <c r="P468" t="s">
        <v>50</v>
      </c>
      <c r="Q468" t="s">
        <v>72</v>
      </c>
      <c r="R468" t="s">
        <v>73</v>
      </c>
    </row>
    <row r="469" spans="2:18" hidden="1">
      <c r="B469" t="s">
        <v>14</v>
      </c>
      <c r="C469" t="s">
        <v>16</v>
      </c>
      <c r="D469" t="s">
        <v>727</v>
      </c>
      <c r="E469">
        <v>505</v>
      </c>
      <c r="F469">
        <v>1</v>
      </c>
      <c r="G469" t="s">
        <v>765</v>
      </c>
      <c r="H469" t="s">
        <v>766</v>
      </c>
      <c r="I469" t="s">
        <v>5068</v>
      </c>
      <c r="J469" t="s">
        <v>768</v>
      </c>
      <c r="K469" t="s">
        <v>769</v>
      </c>
      <c r="L469" t="s">
        <v>770</v>
      </c>
      <c r="M469" t="s">
        <v>771</v>
      </c>
      <c r="N469" t="s">
        <v>772</v>
      </c>
      <c r="O469" t="s">
        <v>773</v>
      </c>
      <c r="P469" t="s">
        <v>39</v>
      </c>
      <c r="Q469" t="s">
        <v>72</v>
      </c>
      <c r="R469" t="s">
        <v>73</v>
      </c>
    </row>
    <row r="470" spans="2:18" hidden="1">
      <c r="B470" t="s">
        <v>14</v>
      </c>
      <c r="C470" t="s">
        <v>16</v>
      </c>
      <c r="D470" t="s">
        <v>727</v>
      </c>
      <c r="E470">
        <v>506</v>
      </c>
      <c r="F470">
        <v>1</v>
      </c>
      <c r="G470" t="s">
        <v>774</v>
      </c>
      <c r="H470" t="s">
        <v>775</v>
      </c>
      <c r="I470" t="s">
        <v>776</v>
      </c>
      <c r="J470" t="s">
        <v>777</v>
      </c>
      <c r="K470" t="s">
        <v>778</v>
      </c>
      <c r="L470" t="s">
        <v>779</v>
      </c>
      <c r="M470" t="s">
        <v>780</v>
      </c>
      <c r="N470" t="s">
        <v>781</v>
      </c>
      <c r="O470" t="s">
        <v>782</v>
      </c>
      <c r="P470" t="s">
        <v>50</v>
      </c>
      <c r="Q470" t="s">
        <v>72</v>
      </c>
      <c r="R470" t="s">
        <v>73</v>
      </c>
    </row>
    <row r="471" spans="2:18" hidden="1">
      <c r="B471" t="s">
        <v>14</v>
      </c>
      <c r="C471" t="s">
        <v>16</v>
      </c>
      <c r="D471" t="s">
        <v>727</v>
      </c>
      <c r="E471">
        <v>507</v>
      </c>
      <c r="F471">
        <v>1</v>
      </c>
      <c r="G471" t="s">
        <v>783</v>
      </c>
      <c r="H471" t="s">
        <v>784</v>
      </c>
      <c r="I471" t="s">
        <v>785</v>
      </c>
      <c r="J471" t="s">
        <v>786</v>
      </c>
      <c r="K471" t="s">
        <v>787</v>
      </c>
      <c r="L471" t="s">
        <v>788</v>
      </c>
      <c r="M471" t="s">
        <v>5069</v>
      </c>
      <c r="N471" t="s">
        <v>790</v>
      </c>
      <c r="O471" t="s">
        <v>791</v>
      </c>
      <c r="P471" t="s">
        <v>60</v>
      </c>
      <c r="Q471" t="s">
        <v>93</v>
      </c>
      <c r="R471" t="s">
        <v>94</v>
      </c>
    </row>
    <row r="472" spans="2:18" hidden="1">
      <c r="B472" t="s">
        <v>14</v>
      </c>
      <c r="C472" t="s">
        <v>16</v>
      </c>
      <c r="D472" t="s">
        <v>727</v>
      </c>
      <c r="E472">
        <v>508</v>
      </c>
      <c r="F472">
        <v>1</v>
      </c>
      <c r="G472" t="s">
        <v>792</v>
      </c>
      <c r="H472" t="s">
        <v>793</v>
      </c>
      <c r="I472" t="s">
        <v>794</v>
      </c>
      <c r="J472" t="s">
        <v>795</v>
      </c>
      <c r="K472" t="s">
        <v>796</v>
      </c>
      <c r="L472" t="s">
        <v>797</v>
      </c>
      <c r="M472" t="s">
        <v>798</v>
      </c>
      <c r="N472" t="s">
        <v>799</v>
      </c>
      <c r="O472" t="s">
        <v>800</v>
      </c>
      <c r="P472" t="s">
        <v>39</v>
      </c>
      <c r="Q472" t="s">
        <v>104</v>
      </c>
      <c r="R472" t="s">
        <v>198</v>
      </c>
    </row>
    <row r="473" spans="2:18">
      <c r="B473" t="s">
        <v>188</v>
      </c>
      <c r="C473" t="s">
        <v>16</v>
      </c>
      <c r="D473" t="s">
        <v>1061</v>
      </c>
      <c r="E473">
        <v>545</v>
      </c>
      <c r="F473">
        <v>1</v>
      </c>
      <c r="G473" t="s">
        <v>1096</v>
      </c>
      <c r="H473" t="s">
        <v>1097</v>
      </c>
      <c r="I473" t="s">
        <v>1098</v>
      </c>
      <c r="J473" t="s">
        <v>1099</v>
      </c>
      <c r="K473" t="s">
        <v>1100</v>
      </c>
      <c r="L473" t="s">
        <v>1101</v>
      </c>
      <c r="M473" t="s">
        <v>1102</v>
      </c>
      <c r="N473" t="s">
        <v>1103</v>
      </c>
      <c r="O473" t="s">
        <v>1102</v>
      </c>
      <c r="P473" t="s">
        <v>50</v>
      </c>
      <c r="Q473" t="s">
        <v>72</v>
      </c>
      <c r="R473" t="s">
        <v>83</v>
      </c>
    </row>
    <row r="474" spans="2:18">
      <c r="B474" t="s">
        <v>188</v>
      </c>
      <c r="C474" t="s">
        <v>16</v>
      </c>
      <c r="D474" t="s">
        <v>1061</v>
      </c>
      <c r="E474">
        <v>548</v>
      </c>
      <c r="F474">
        <v>1</v>
      </c>
      <c r="G474" t="s">
        <v>1122</v>
      </c>
      <c r="H474" t="s">
        <v>1123</v>
      </c>
      <c r="I474" t="s">
        <v>1124</v>
      </c>
      <c r="J474" t="s">
        <v>1125</v>
      </c>
      <c r="K474" t="s">
        <v>1126</v>
      </c>
      <c r="L474" t="s">
        <v>1127</v>
      </c>
      <c r="M474" t="s">
        <v>1126</v>
      </c>
      <c r="N474" t="s">
        <v>1128</v>
      </c>
      <c r="O474" t="s">
        <v>1126</v>
      </c>
      <c r="P474" t="s">
        <v>50</v>
      </c>
      <c r="Q474" t="s">
        <v>286</v>
      </c>
      <c r="R474" t="s">
        <v>886</v>
      </c>
    </row>
    <row r="475" spans="2:18" hidden="1">
      <c r="B475" t="s">
        <v>299</v>
      </c>
      <c r="C475" t="s">
        <v>106</v>
      </c>
      <c r="D475" t="s">
        <v>813</v>
      </c>
      <c r="E475">
        <v>520</v>
      </c>
      <c r="F475">
        <v>1</v>
      </c>
      <c r="G475" t="s">
        <v>895</v>
      </c>
      <c r="I475" t="s">
        <v>118</v>
      </c>
      <c r="Q475" t="s">
        <v>209</v>
      </c>
      <c r="R475" t="s">
        <v>301</v>
      </c>
    </row>
    <row r="476" spans="2:18" hidden="1">
      <c r="B476" t="s">
        <v>14</v>
      </c>
      <c r="C476" t="s">
        <v>16</v>
      </c>
      <c r="D476" t="s">
        <v>813</v>
      </c>
      <c r="E476">
        <v>511</v>
      </c>
      <c r="F476">
        <v>1</v>
      </c>
      <c r="G476" t="s">
        <v>814</v>
      </c>
      <c r="H476" t="s">
        <v>815</v>
      </c>
      <c r="I476" t="s">
        <v>816</v>
      </c>
      <c r="J476" t="s">
        <v>817</v>
      </c>
      <c r="K476" t="s">
        <v>818</v>
      </c>
      <c r="L476" t="s">
        <v>819</v>
      </c>
      <c r="M476" t="s">
        <v>820</v>
      </c>
      <c r="N476" t="s">
        <v>821</v>
      </c>
      <c r="O476" t="s">
        <v>822</v>
      </c>
      <c r="P476" t="s">
        <v>26</v>
      </c>
      <c r="Q476" t="s">
        <v>61</v>
      </c>
      <c r="R476" t="s">
        <v>447</v>
      </c>
    </row>
    <row r="477" spans="2:18" hidden="1">
      <c r="B477" t="s">
        <v>14</v>
      </c>
      <c r="C477" t="s">
        <v>16</v>
      </c>
      <c r="D477" t="s">
        <v>813</v>
      </c>
      <c r="E477">
        <v>512</v>
      </c>
      <c r="F477">
        <v>1</v>
      </c>
      <c r="G477" t="s">
        <v>823</v>
      </c>
      <c r="H477" t="s">
        <v>824</v>
      </c>
      <c r="I477" t="s">
        <v>825</v>
      </c>
      <c r="J477" t="s">
        <v>826</v>
      </c>
      <c r="K477" t="s">
        <v>827</v>
      </c>
      <c r="L477" t="s">
        <v>828</v>
      </c>
      <c r="M477" t="s">
        <v>829</v>
      </c>
      <c r="N477" t="s">
        <v>830</v>
      </c>
      <c r="O477" t="s">
        <v>831</v>
      </c>
      <c r="P477" t="s">
        <v>50</v>
      </c>
      <c r="Q477" t="s">
        <v>61</v>
      </c>
      <c r="R477" t="s">
        <v>62</v>
      </c>
    </row>
    <row r="478" spans="2:18" hidden="1">
      <c r="B478" t="s">
        <v>14</v>
      </c>
      <c r="C478" t="s">
        <v>16</v>
      </c>
      <c r="D478" t="s">
        <v>813</v>
      </c>
      <c r="E478">
        <v>514</v>
      </c>
      <c r="F478">
        <v>1</v>
      </c>
      <c r="G478" t="s">
        <v>841</v>
      </c>
      <c r="H478" t="s">
        <v>842</v>
      </c>
      <c r="I478" t="s">
        <v>843</v>
      </c>
      <c r="J478" t="s">
        <v>844</v>
      </c>
      <c r="K478" t="s">
        <v>845</v>
      </c>
      <c r="L478" t="s">
        <v>846</v>
      </c>
      <c r="M478" t="s">
        <v>847</v>
      </c>
      <c r="N478" t="s">
        <v>848</v>
      </c>
      <c r="O478" t="s">
        <v>849</v>
      </c>
      <c r="P478" t="s">
        <v>60</v>
      </c>
      <c r="Q478" t="s">
        <v>93</v>
      </c>
      <c r="R478" t="s">
        <v>94</v>
      </c>
    </row>
    <row r="479" spans="2:18" hidden="1">
      <c r="B479" t="s">
        <v>14</v>
      </c>
      <c r="C479" t="s">
        <v>16</v>
      </c>
      <c r="D479" t="s">
        <v>813</v>
      </c>
      <c r="E479">
        <v>515</v>
      </c>
      <c r="F479">
        <v>1</v>
      </c>
      <c r="G479" t="s">
        <v>850</v>
      </c>
      <c r="H479" t="s">
        <v>851</v>
      </c>
      <c r="I479" t="s">
        <v>852</v>
      </c>
      <c r="J479" t="s">
        <v>853</v>
      </c>
      <c r="K479" t="s">
        <v>854</v>
      </c>
      <c r="L479" t="s">
        <v>855</v>
      </c>
      <c r="M479" t="s">
        <v>5071</v>
      </c>
      <c r="N479" t="s">
        <v>857</v>
      </c>
      <c r="O479" t="s">
        <v>858</v>
      </c>
      <c r="P479" t="s">
        <v>50</v>
      </c>
      <c r="Q479" t="s">
        <v>104</v>
      </c>
      <c r="R479" t="s">
        <v>198</v>
      </c>
    </row>
    <row r="480" spans="2:18" hidden="1">
      <c r="B480" t="s">
        <v>14</v>
      </c>
      <c r="C480" t="s">
        <v>16</v>
      </c>
      <c r="D480" t="s">
        <v>813</v>
      </c>
      <c r="E480">
        <v>516</v>
      </c>
      <c r="F480">
        <v>1</v>
      </c>
      <c r="G480" t="s">
        <v>859</v>
      </c>
      <c r="H480" t="s">
        <v>860</v>
      </c>
      <c r="I480" t="s">
        <v>861</v>
      </c>
      <c r="J480" t="s">
        <v>862</v>
      </c>
      <c r="K480" t="s">
        <v>5072</v>
      </c>
      <c r="L480" t="s">
        <v>864</v>
      </c>
      <c r="M480" t="s">
        <v>865</v>
      </c>
      <c r="N480" t="s">
        <v>866</v>
      </c>
      <c r="O480" t="s">
        <v>867</v>
      </c>
      <c r="P480" t="s">
        <v>60</v>
      </c>
      <c r="Q480" t="s">
        <v>104</v>
      </c>
      <c r="R480" t="s">
        <v>198</v>
      </c>
    </row>
    <row r="481" spans="2:18" hidden="1">
      <c r="B481" t="s">
        <v>14</v>
      </c>
      <c r="C481" t="s">
        <v>16</v>
      </c>
      <c r="D481" t="s">
        <v>813</v>
      </c>
      <c r="E481">
        <v>517</v>
      </c>
      <c r="F481">
        <v>1</v>
      </c>
      <c r="G481" t="s">
        <v>868</v>
      </c>
      <c r="H481" t="s">
        <v>869</v>
      </c>
      <c r="I481" t="s">
        <v>870</v>
      </c>
      <c r="J481" t="s">
        <v>871</v>
      </c>
      <c r="K481" t="s">
        <v>872</v>
      </c>
      <c r="L481" t="s">
        <v>873</v>
      </c>
      <c r="M481" t="s">
        <v>874</v>
      </c>
      <c r="N481" t="s">
        <v>875</v>
      </c>
      <c r="O481" t="s">
        <v>5073</v>
      </c>
      <c r="P481" t="s">
        <v>50</v>
      </c>
      <c r="Q481" t="s">
        <v>104</v>
      </c>
      <c r="R481" t="s">
        <v>198</v>
      </c>
    </row>
    <row r="482" spans="2:18" hidden="1">
      <c r="B482" t="s">
        <v>14</v>
      </c>
      <c r="C482" t="s">
        <v>16</v>
      </c>
      <c r="D482" t="s">
        <v>813</v>
      </c>
      <c r="E482">
        <v>518</v>
      </c>
      <c r="F482">
        <v>1</v>
      </c>
      <c r="G482" t="s">
        <v>877</v>
      </c>
      <c r="H482" t="s">
        <v>878</v>
      </c>
      <c r="I482" t="s">
        <v>879</v>
      </c>
      <c r="J482" t="s">
        <v>880</v>
      </c>
      <c r="K482" t="s">
        <v>881</v>
      </c>
      <c r="L482" t="s">
        <v>882</v>
      </c>
      <c r="M482" t="s">
        <v>5074</v>
      </c>
      <c r="N482" t="s">
        <v>884</v>
      </c>
      <c r="O482" t="s">
        <v>885</v>
      </c>
      <c r="P482" t="s">
        <v>26</v>
      </c>
      <c r="Q482" t="s">
        <v>286</v>
      </c>
      <c r="R482" t="s">
        <v>886</v>
      </c>
    </row>
    <row r="483" spans="2:18">
      <c r="B483" t="s">
        <v>188</v>
      </c>
      <c r="C483" t="s">
        <v>106</v>
      </c>
      <c r="D483" t="s">
        <v>1224</v>
      </c>
      <c r="E483">
        <v>569</v>
      </c>
      <c r="F483">
        <v>1</v>
      </c>
      <c r="G483" t="s">
        <v>1294</v>
      </c>
      <c r="H483" t="s">
        <v>803</v>
      </c>
      <c r="I483" t="s">
        <v>1295</v>
      </c>
      <c r="J483" t="s">
        <v>42</v>
      </c>
      <c r="K483" t="s">
        <v>1296</v>
      </c>
      <c r="L483" t="s">
        <v>806</v>
      </c>
      <c r="M483" t="s">
        <v>1297</v>
      </c>
      <c r="N483" t="s">
        <v>808</v>
      </c>
      <c r="O483" t="s">
        <v>1298</v>
      </c>
      <c r="P483" t="s">
        <v>60</v>
      </c>
      <c r="Q483" t="s">
        <v>115</v>
      </c>
      <c r="R483" t="s">
        <v>116</v>
      </c>
    </row>
    <row r="484" spans="2:18">
      <c r="B484" t="s">
        <v>188</v>
      </c>
      <c r="C484" t="s">
        <v>106</v>
      </c>
      <c r="D484" t="s">
        <v>1301</v>
      </c>
      <c r="E484">
        <v>579</v>
      </c>
      <c r="F484">
        <v>1</v>
      </c>
      <c r="G484" t="s">
        <v>1372</v>
      </c>
      <c r="H484" t="s">
        <v>516</v>
      </c>
      <c r="I484" t="s">
        <v>1373</v>
      </c>
      <c r="J484" t="s">
        <v>1374</v>
      </c>
      <c r="K484" t="s">
        <v>1375</v>
      </c>
      <c r="L484" t="s">
        <v>1376</v>
      </c>
      <c r="M484" t="s">
        <v>1377</v>
      </c>
      <c r="N484" t="s">
        <v>1378</v>
      </c>
      <c r="O484" t="s">
        <v>1379</v>
      </c>
      <c r="P484" t="s">
        <v>39</v>
      </c>
      <c r="Q484" t="s">
        <v>115</v>
      </c>
      <c r="R484" t="s">
        <v>298</v>
      </c>
    </row>
    <row r="485" spans="2:18" hidden="1">
      <c r="B485" t="s">
        <v>299</v>
      </c>
      <c r="C485" t="s">
        <v>106</v>
      </c>
      <c r="D485" t="s">
        <v>896</v>
      </c>
      <c r="E485">
        <v>530</v>
      </c>
      <c r="F485">
        <v>1</v>
      </c>
      <c r="G485" t="s">
        <v>976</v>
      </c>
      <c r="I485" t="s">
        <v>118</v>
      </c>
      <c r="P485" t="s">
        <v>119</v>
      </c>
      <c r="Q485" t="s">
        <v>209</v>
      </c>
      <c r="R485" t="s">
        <v>977</v>
      </c>
    </row>
    <row r="486" spans="2:18" hidden="1">
      <c r="B486" t="s">
        <v>14</v>
      </c>
      <c r="C486" t="s">
        <v>16</v>
      </c>
      <c r="D486" t="s">
        <v>896</v>
      </c>
      <c r="E486">
        <v>521</v>
      </c>
      <c r="F486">
        <v>1</v>
      </c>
      <c r="G486" t="s">
        <v>5227</v>
      </c>
      <c r="H486" t="s">
        <v>898</v>
      </c>
      <c r="I486" t="s">
        <v>899</v>
      </c>
      <c r="J486" t="s">
        <v>900</v>
      </c>
      <c r="K486" t="s">
        <v>901</v>
      </c>
      <c r="L486" t="s">
        <v>902</v>
      </c>
      <c r="M486" t="s">
        <v>5078</v>
      </c>
      <c r="N486" t="s">
        <v>904</v>
      </c>
      <c r="O486" t="s">
        <v>905</v>
      </c>
      <c r="P486" t="s">
        <v>26</v>
      </c>
      <c r="Q486" t="s">
        <v>27</v>
      </c>
      <c r="R486" t="s">
        <v>28</v>
      </c>
    </row>
    <row r="487" spans="2:18" hidden="1">
      <c r="B487" t="s">
        <v>14</v>
      </c>
      <c r="C487" t="s">
        <v>16</v>
      </c>
      <c r="D487" t="s">
        <v>896</v>
      </c>
      <c r="E487">
        <v>522</v>
      </c>
      <c r="F487">
        <v>1</v>
      </c>
      <c r="G487" t="s">
        <v>906</v>
      </c>
      <c r="H487" t="s">
        <v>907</v>
      </c>
      <c r="I487" t="s">
        <v>908</v>
      </c>
      <c r="J487" t="s">
        <v>909</v>
      </c>
      <c r="K487" t="s">
        <v>910</v>
      </c>
      <c r="L487" t="s">
        <v>911</v>
      </c>
      <c r="M487" t="s">
        <v>912</v>
      </c>
      <c r="N487" t="s">
        <v>913</v>
      </c>
      <c r="O487" t="s">
        <v>914</v>
      </c>
      <c r="P487" t="s">
        <v>50</v>
      </c>
      <c r="Q487" t="s">
        <v>61</v>
      </c>
      <c r="R487" t="s">
        <v>62</v>
      </c>
    </row>
    <row r="488" spans="2:18" hidden="1">
      <c r="B488" t="s">
        <v>14</v>
      </c>
      <c r="C488" t="s">
        <v>16</v>
      </c>
      <c r="D488" t="s">
        <v>896</v>
      </c>
      <c r="E488">
        <v>523</v>
      </c>
      <c r="F488">
        <v>1</v>
      </c>
      <c r="G488" t="s">
        <v>915</v>
      </c>
      <c r="H488" t="s">
        <v>916</v>
      </c>
      <c r="I488" t="s">
        <v>5079</v>
      </c>
      <c r="J488" t="s">
        <v>918</v>
      </c>
      <c r="K488" t="s">
        <v>919</v>
      </c>
      <c r="L488" t="s">
        <v>920</v>
      </c>
      <c r="M488" t="s">
        <v>921</v>
      </c>
      <c r="N488" t="s">
        <v>922</v>
      </c>
      <c r="O488" t="s">
        <v>923</v>
      </c>
      <c r="P488" t="s">
        <v>60</v>
      </c>
      <c r="Q488" t="s">
        <v>72</v>
      </c>
      <c r="R488" t="s">
        <v>83</v>
      </c>
    </row>
    <row r="489" spans="2:18" hidden="1">
      <c r="B489" t="s">
        <v>14</v>
      </c>
      <c r="C489" t="s">
        <v>16</v>
      </c>
      <c r="D489" t="s">
        <v>896</v>
      </c>
      <c r="E489">
        <v>526</v>
      </c>
      <c r="F489">
        <v>1</v>
      </c>
      <c r="G489" t="s">
        <v>941</v>
      </c>
      <c r="H489" t="s">
        <v>942</v>
      </c>
      <c r="I489" t="s">
        <v>943</v>
      </c>
      <c r="J489" t="s">
        <v>944</v>
      </c>
      <c r="K489" t="s">
        <v>945</v>
      </c>
      <c r="L489" t="s">
        <v>946</v>
      </c>
      <c r="M489" t="s">
        <v>947</v>
      </c>
      <c r="N489" t="s">
        <v>948</v>
      </c>
      <c r="O489" t="s">
        <v>949</v>
      </c>
      <c r="P489" t="s">
        <v>39</v>
      </c>
      <c r="Q489" t="s">
        <v>72</v>
      </c>
      <c r="R489" t="s">
        <v>934</v>
      </c>
    </row>
    <row r="490" spans="2:18">
      <c r="B490" t="s">
        <v>188</v>
      </c>
      <c r="C490" t="s">
        <v>106</v>
      </c>
      <c r="D490" t="s">
        <v>1381</v>
      </c>
      <c r="E490">
        <v>589</v>
      </c>
      <c r="F490">
        <v>1</v>
      </c>
      <c r="G490" t="s">
        <v>1454</v>
      </c>
      <c r="H490" t="s">
        <v>234</v>
      </c>
      <c r="I490" t="s">
        <v>1455</v>
      </c>
      <c r="J490" t="s">
        <v>238</v>
      </c>
      <c r="K490" t="s">
        <v>1456</v>
      </c>
      <c r="L490" t="s">
        <v>1374</v>
      </c>
      <c r="M490" t="s">
        <v>1457</v>
      </c>
      <c r="N490" t="s">
        <v>236</v>
      </c>
      <c r="O490" t="s">
        <v>5088</v>
      </c>
      <c r="P490" t="s">
        <v>26</v>
      </c>
      <c r="Q490" t="s">
        <v>115</v>
      </c>
      <c r="R490" t="s">
        <v>116</v>
      </c>
    </row>
    <row r="491" spans="2:18">
      <c r="B491" t="s">
        <v>188</v>
      </c>
      <c r="C491" t="s">
        <v>16</v>
      </c>
      <c r="D491" t="s">
        <v>1548</v>
      </c>
      <c r="E491">
        <v>603</v>
      </c>
      <c r="F491">
        <v>1</v>
      </c>
      <c r="G491" t="s">
        <v>1567</v>
      </c>
      <c r="H491" t="s">
        <v>1568</v>
      </c>
      <c r="I491" t="s">
        <v>1569</v>
      </c>
      <c r="J491" t="s">
        <v>1570</v>
      </c>
      <c r="K491" t="s">
        <v>1571</v>
      </c>
      <c r="L491" t="s">
        <v>1572</v>
      </c>
      <c r="M491" t="s">
        <v>1573</v>
      </c>
      <c r="N491" t="s">
        <v>1574</v>
      </c>
      <c r="O491" t="s">
        <v>1575</v>
      </c>
      <c r="P491" t="s">
        <v>39</v>
      </c>
      <c r="Q491" t="s">
        <v>61</v>
      </c>
      <c r="R491" t="s">
        <v>447</v>
      </c>
    </row>
    <row r="492" spans="2:18">
      <c r="B492" t="s">
        <v>188</v>
      </c>
      <c r="C492" t="s">
        <v>106</v>
      </c>
      <c r="D492" t="s">
        <v>1548</v>
      </c>
      <c r="E492">
        <v>609</v>
      </c>
      <c r="F492">
        <v>1</v>
      </c>
      <c r="G492" t="s">
        <v>1616</v>
      </c>
      <c r="H492" t="s">
        <v>1617</v>
      </c>
      <c r="I492" t="s">
        <v>1618</v>
      </c>
      <c r="J492" t="s">
        <v>1619</v>
      </c>
      <c r="K492" t="s">
        <v>1620</v>
      </c>
      <c r="L492" t="s">
        <v>1621</v>
      </c>
      <c r="M492" t="s">
        <v>1622</v>
      </c>
      <c r="N492" t="s">
        <v>1623</v>
      </c>
      <c r="O492" t="s">
        <v>1624</v>
      </c>
      <c r="P492" t="s">
        <v>50</v>
      </c>
      <c r="Q492" t="s">
        <v>115</v>
      </c>
      <c r="R492" t="s">
        <v>1625</v>
      </c>
    </row>
    <row r="493" spans="2:18">
      <c r="B493" t="s">
        <v>1761</v>
      </c>
      <c r="C493" t="s">
        <v>16</v>
      </c>
      <c r="D493" t="s">
        <v>1707</v>
      </c>
      <c r="E493">
        <v>627</v>
      </c>
      <c r="F493">
        <v>1</v>
      </c>
      <c r="G493" t="s">
        <v>1762</v>
      </c>
      <c r="H493" t="s">
        <v>1763</v>
      </c>
      <c r="I493" t="s">
        <v>1764</v>
      </c>
      <c r="J493" t="s">
        <v>1765</v>
      </c>
      <c r="K493" t="s">
        <v>1766</v>
      </c>
      <c r="L493" t="s">
        <v>1767</v>
      </c>
      <c r="M493" t="s">
        <v>1768</v>
      </c>
      <c r="N493" t="s">
        <v>1769</v>
      </c>
      <c r="O493" t="s">
        <v>1770</v>
      </c>
      <c r="P493" t="s">
        <v>50</v>
      </c>
      <c r="Q493" t="s">
        <v>286</v>
      </c>
      <c r="R493" t="s">
        <v>287</v>
      </c>
    </row>
    <row r="494" spans="2:18">
      <c r="B494" t="s">
        <v>40</v>
      </c>
      <c r="C494" t="s">
        <v>106</v>
      </c>
      <c r="D494" t="s">
        <v>2530</v>
      </c>
      <c r="E494">
        <v>129</v>
      </c>
      <c r="F494">
        <v>1</v>
      </c>
      <c r="H494" t="s">
        <v>806</v>
      </c>
      <c r="I494" t="s">
        <v>2591</v>
      </c>
      <c r="J494" t="s">
        <v>2592</v>
      </c>
      <c r="K494" t="s">
        <v>2593</v>
      </c>
      <c r="L494" t="s">
        <v>2594</v>
      </c>
      <c r="M494" t="s">
        <v>2595</v>
      </c>
      <c r="N494" t="s">
        <v>2596</v>
      </c>
      <c r="O494" t="s">
        <v>2597</v>
      </c>
      <c r="P494" t="s">
        <v>50</v>
      </c>
      <c r="Q494" t="s">
        <v>115</v>
      </c>
      <c r="R494" t="s">
        <v>298</v>
      </c>
    </row>
    <row r="495" spans="2:18" hidden="1">
      <c r="B495" t="s">
        <v>299</v>
      </c>
      <c r="C495" t="s">
        <v>106</v>
      </c>
      <c r="D495" t="s">
        <v>978</v>
      </c>
      <c r="E495">
        <v>540</v>
      </c>
      <c r="F495">
        <v>1</v>
      </c>
      <c r="G495" t="s">
        <v>1060</v>
      </c>
      <c r="I495" t="s">
        <v>118</v>
      </c>
      <c r="P495" t="s">
        <v>119</v>
      </c>
      <c r="Q495" t="s">
        <v>120</v>
      </c>
      <c r="R495" t="s">
        <v>121</v>
      </c>
    </row>
    <row r="496" spans="2:18" hidden="1">
      <c r="B496" t="s">
        <v>14</v>
      </c>
      <c r="C496" t="s">
        <v>16</v>
      </c>
      <c r="D496" t="s">
        <v>978</v>
      </c>
      <c r="E496">
        <v>531</v>
      </c>
      <c r="F496">
        <v>1</v>
      </c>
      <c r="G496" t="s">
        <v>979</v>
      </c>
      <c r="H496" t="s">
        <v>980</v>
      </c>
      <c r="I496" t="s">
        <v>981</v>
      </c>
      <c r="J496" t="s">
        <v>982</v>
      </c>
      <c r="K496" t="s">
        <v>983</v>
      </c>
      <c r="L496" t="s">
        <v>984</v>
      </c>
      <c r="M496" t="s">
        <v>985</v>
      </c>
      <c r="N496" t="s">
        <v>986</v>
      </c>
      <c r="O496" t="s">
        <v>987</v>
      </c>
      <c r="P496" t="s">
        <v>60</v>
      </c>
      <c r="Q496" t="s">
        <v>61</v>
      </c>
      <c r="R496" t="s">
        <v>267</v>
      </c>
    </row>
    <row r="497" spans="2:18" hidden="1">
      <c r="B497" t="s">
        <v>14</v>
      </c>
      <c r="C497" t="s">
        <v>16</v>
      </c>
      <c r="D497" t="s">
        <v>978</v>
      </c>
      <c r="E497">
        <v>532</v>
      </c>
      <c r="F497">
        <v>1</v>
      </c>
      <c r="G497" t="s">
        <v>988</v>
      </c>
      <c r="H497" t="s">
        <v>989</v>
      </c>
      <c r="I497" t="s">
        <v>990</v>
      </c>
      <c r="J497" t="s">
        <v>991</v>
      </c>
      <c r="K497" t="s">
        <v>992</v>
      </c>
      <c r="L497" t="s">
        <v>993</v>
      </c>
      <c r="M497" t="s">
        <v>994</v>
      </c>
      <c r="N497" t="s">
        <v>995</v>
      </c>
      <c r="O497" t="s">
        <v>996</v>
      </c>
      <c r="P497" t="s">
        <v>26</v>
      </c>
      <c r="Q497" t="s">
        <v>72</v>
      </c>
      <c r="R497" t="s">
        <v>151</v>
      </c>
    </row>
    <row r="498" spans="2:18" hidden="1">
      <c r="B498" t="s">
        <v>14</v>
      </c>
      <c r="C498" t="s">
        <v>16</v>
      </c>
      <c r="D498" t="s">
        <v>978</v>
      </c>
      <c r="E498">
        <v>533</v>
      </c>
      <c r="F498">
        <v>1</v>
      </c>
      <c r="G498" t="s">
        <v>997</v>
      </c>
      <c r="H498" t="s">
        <v>998</v>
      </c>
      <c r="I498" t="s">
        <v>999</v>
      </c>
      <c r="J498" t="s">
        <v>1000</v>
      </c>
      <c r="K498" t="s">
        <v>1001</v>
      </c>
      <c r="L498" t="s">
        <v>1002</v>
      </c>
      <c r="M498" t="s">
        <v>1003</v>
      </c>
      <c r="N498" t="s">
        <v>1004</v>
      </c>
      <c r="O498" t="s">
        <v>1005</v>
      </c>
      <c r="P498" t="s">
        <v>39</v>
      </c>
      <c r="Q498" t="s">
        <v>72</v>
      </c>
      <c r="R498" t="s">
        <v>151</v>
      </c>
    </row>
    <row r="499" spans="2:18" hidden="1">
      <c r="B499" t="s">
        <v>14</v>
      </c>
      <c r="C499" t="s">
        <v>16</v>
      </c>
      <c r="D499" t="s">
        <v>978</v>
      </c>
      <c r="E499">
        <v>535</v>
      </c>
      <c r="F499">
        <v>1</v>
      </c>
      <c r="G499" t="s">
        <v>1015</v>
      </c>
      <c r="H499" t="s">
        <v>1016</v>
      </c>
      <c r="I499" t="s">
        <v>1017</v>
      </c>
      <c r="J499" t="s">
        <v>1018</v>
      </c>
      <c r="K499" t="s">
        <v>1019</v>
      </c>
      <c r="L499" t="s">
        <v>1020</v>
      </c>
      <c r="M499" t="s">
        <v>5083</v>
      </c>
      <c r="N499" t="s">
        <v>1022</v>
      </c>
      <c r="O499" t="s">
        <v>1023</v>
      </c>
      <c r="P499" t="s">
        <v>50</v>
      </c>
      <c r="Q499" t="s">
        <v>72</v>
      </c>
      <c r="R499" t="s">
        <v>151</v>
      </c>
    </row>
    <row r="500" spans="2:18" hidden="1">
      <c r="B500" t="s">
        <v>14</v>
      </c>
      <c r="C500" t="s">
        <v>16</v>
      </c>
      <c r="D500" t="s">
        <v>978</v>
      </c>
      <c r="E500">
        <v>536</v>
      </c>
      <c r="F500">
        <v>1</v>
      </c>
      <c r="G500" t="s">
        <v>1024</v>
      </c>
      <c r="H500" t="s">
        <v>1025</v>
      </c>
      <c r="I500" t="s">
        <v>1026</v>
      </c>
      <c r="J500" t="s">
        <v>1027</v>
      </c>
      <c r="K500" t="s">
        <v>1028</v>
      </c>
      <c r="L500" t="s">
        <v>1029</v>
      </c>
      <c r="M500" t="s">
        <v>1030</v>
      </c>
      <c r="N500" t="s">
        <v>1031</v>
      </c>
      <c r="O500" t="s">
        <v>1032</v>
      </c>
      <c r="P500" t="s">
        <v>39</v>
      </c>
      <c r="Q500" t="s">
        <v>72</v>
      </c>
      <c r="R500" t="s">
        <v>83</v>
      </c>
    </row>
    <row r="501" spans="2:18" hidden="1">
      <c r="B501" t="s">
        <v>14</v>
      </c>
      <c r="C501" t="s">
        <v>16</v>
      </c>
      <c r="D501" t="s">
        <v>978</v>
      </c>
      <c r="E501">
        <v>537</v>
      </c>
      <c r="F501">
        <v>1</v>
      </c>
      <c r="G501" t="s">
        <v>1033</v>
      </c>
      <c r="H501" t="s">
        <v>1034</v>
      </c>
      <c r="I501" t="s">
        <v>1035</v>
      </c>
      <c r="J501" t="s">
        <v>1036</v>
      </c>
      <c r="K501" t="s">
        <v>1037</v>
      </c>
      <c r="L501" t="s">
        <v>1038</v>
      </c>
      <c r="M501" t="s">
        <v>1039</v>
      </c>
      <c r="N501" t="s">
        <v>1040</v>
      </c>
      <c r="O501" t="s">
        <v>1041</v>
      </c>
      <c r="P501" t="s">
        <v>60</v>
      </c>
      <c r="Q501" t="s">
        <v>93</v>
      </c>
      <c r="R501" t="s">
        <v>621</v>
      </c>
    </row>
    <row r="502" spans="2:18" hidden="1">
      <c r="B502" t="s">
        <v>14</v>
      </c>
      <c r="C502" t="s">
        <v>16</v>
      </c>
      <c r="D502" t="s">
        <v>978</v>
      </c>
      <c r="E502">
        <v>538</v>
      </c>
      <c r="F502">
        <v>1</v>
      </c>
      <c r="G502" t="s">
        <v>1042</v>
      </c>
      <c r="H502" t="s">
        <v>1043</v>
      </c>
      <c r="I502" t="s">
        <v>1044</v>
      </c>
      <c r="J502" t="s">
        <v>1045</v>
      </c>
      <c r="K502" t="s">
        <v>1046</v>
      </c>
      <c r="L502" t="s">
        <v>1047</v>
      </c>
      <c r="M502" t="s">
        <v>1048</v>
      </c>
      <c r="N502" t="s">
        <v>1049</v>
      </c>
      <c r="O502" t="s">
        <v>1050</v>
      </c>
      <c r="P502" t="s">
        <v>50</v>
      </c>
      <c r="Q502" t="s">
        <v>104</v>
      </c>
      <c r="R502" t="s">
        <v>105</v>
      </c>
    </row>
    <row r="503" spans="2:18">
      <c r="B503" t="s">
        <v>40</v>
      </c>
      <c r="C503" t="s">
        <v>16</v>
      </c>
      <c r="D503" t="s">
        <v>2378</v>
      </c>
      <c r="E503">
        <v>108</v>
      </c>
      <c r="F503">
        <v>1</v>
      </c>
      <c r="G503" t="s">
        <v>4955</v>
      </c>
      <c r="H503" t="s">
        <v>2440</v>
      </c>
      <c r="I503" t="s">
        <v>2441</v>
      </c>
      <c r="J503" t="s">
        <v>2442</v>
      </c>
      <c r="K503" t="s">
        <v>2443</v>
      </c>
      <c r="L503" t="s">
        <v>2444</v>
      </c>
      <c r="M503" t="s">
        <v>2443</v>
      </c>
      <c r="N503" t="s">
        <v>2445</v>
      </c>
      <c r="O503" t="s">
        <v>2445</v>
      </c>
      <c r="P503" t="s">
        <v>50</v>
      </c>
      <c r="Q503" t="s">
        <v>104</v>
      </c>
      <c r="R503" t="s">
        <v>240</v>
      </c>
    </row>
    <row r="504" spans="2:18">
      <c r="B504" t="s">
        <v>40</v>
      </c>
      <c r="C504" t="s">
        <v>16</v>
      </c>
      <c r="D504" t="s">
        <v>4021</v>
      </c>
      <c r="E504">
        <v>301</v>
      </c>
      <c r="F504">
        <v>1</v>
      </c>
      <c r="G504" t="s">
        <v>4022</v>
      </c>
      <c r="H504" t="s">
        <v>3072</v>
      </c>
      <c r="I504" t="s">
        <v>4023</v>
      </c>
      <c r="J504" t="s">
        <v>46</v>
      </c>
      <c r="K504" t="s">
        <v>4024</v>
      </c>
      <c r="L504" t="s">
        <v>1579</v>
      </c>
      <c r="M504" t="s">
        <v>4025</v>
      </c>
      <c r="N504" t="s">
        <v>48</v>
      </c>
      <c r="O504" t="s">
        <v>4026</v>
      </c>
      <c r="P504" t="s">
        <v>50</v>
      </c>
      <c r="Q504" t="s">
        <v>61</v>
      </c>
      <c r="R504" t="s">
        <v>447</v>
      </c>
    </row>
    <row r="505" spans="2:18" hidden="1">
      <c r="B505" t="s">
        <v>299</v>
      </c>
      <c r="C505" t="s">
        <v>106</v>
      </c>
      <c r="D505" t="s">
        <v>1061</v>
      </c>
      <c r="E505">
        <v>550</v>
      </c>
      <c r="F505">
        <v>1</v>
      </c>
      <c r="G505" t="s">
        <v>1139</v>
      </c>
      <c r="I505" t="s">
        <v>1140</v>
      </c>
      <c r="P505" t="s">
        <v>119</v>
      </c>
      <c r="Q505" t="s">
        <v>811</v>
      </c>
      <c r="R505" t="s">
        <v>812</v>
      </c>
    </row>
    <row r="506" spans="2:18" hidden="1">
      <c r="B506" t="s">
        <v>14</v>
      </c>
      <c r="C506" t="s">
        <v>16</v>
      </c>
      <c r="D506" t="s">
        <v>1061</v>
      </c>
      <c r="E506">
        <v>541</v>
      </c>
      <c r="F506">
        <v>1</v>
      </c>
      <c r="G506" t="s">
        <v>1062</v>
      </c>
      <c r="H506" t="s">
        <v>1063</v>
      </c>
      <c r="I506" t="s">
        <v>1064</v>
      </c>
      <c r="J506" t="s">
        <v>1065</v>
      </c>
      <c r="K506" t="s">
        <v>1066</v>
      </c>
      <c r="L506" t="s">
        <v>1067</v>
      </c>
      <c r="M506" t="s">
        <v>1066</v>
      </c>
      <c r="N506" t="s">
        <v>1068</v>
      </c>
      <c r="O506" t="s">
        <v>1066</v>
      </c>
      <c r="P506" t="s">
        <v>50</v>
      </c>
      <c r="Q506" t="s">
        <v>72</v>
      </c>
      <c r="R506" t="s">
        <v>73</v>
      </c>
    </row>
    <row r="507" spans="2:18" hidden="1">
      <c r="B507" t="s">
        <v>14</v>
      </c>
      <c r="C507" t="s">
        <v>16</v>
      </c>
      <c r="D507" t="s">
        <v>1061</v>
      </c>
      <c r="E507">
        <v>542</v>
      </c>
      <c r="F507">
        <v>1</v>
      </c>
      <c r="G507" t="s">
        <v>1069</v>
      </c>
      <c r="H507" t="s">
        <v>1070</v>
      </c>
      <c r="I507" t="s">
        <v>1071</v>
      </c>
      <c r="J507" t="s">
        <v>1072</v>
      </c>
      <c r="K507" t="s">
        <v>1073</v>
      </c>
      <c r="L507" t="s">
        <v>1074</v>
      </c>
      <c r="M507" t="s">
        <v>1075</v>
      </c>
      <c r="N507" t="s">
        <v>1076</v>
      </c>
      <c r="O507" t="s">
        <v>1077</v>
      </c>
      <c r="P507" t="s">
        <v>26</v>
      </c>
      <c r="Q507" t="s">
        <v>72</v>
      </c>
      <c r="R507" t="s">
        <v>221</v>
      </c>
    </row>
    <row r="508" spans="2:18" hidden="1">
      <c r="B508" t="s">
        <v>14</v>
      </c>
      <c r="C508" t="s">
        <v>16</v>
      </c>
      <c r="D508" t="s">
        <v>1061</v>
      </c>
      <c r="E508">
        <v>543</v>
      </c>
      <c r="F508">
        <v>1</v>
      </c>
      <c r="G508" t="s">
        <v>1078</v>
      </c>
      <c r="H508" t="s">
        <v>1079</v>
      </c>
      <c r="I508" t="s">
        <v>1080</v>
      </c>
      <c r="J508" t="s">
        <v>1081</v>
      </c>
      <c r="K508" t="s">
        <v>1082</v>
      </c>
      <c r="L508" t="s">
        <v>1083</v>
      </c>
      <c r="M508" t="s">
        <v>1084</v>
      </c>
      <c r="N508" t="s">
        <v>1085</v>
      </c>
      <c r="O508" t="s">
        <v>1086</v>
      </c>
      <c r="P508" t="s">
        <v>39</v>
      </c>
      <c r="Q508" t="s">
        <v>72</v>
      </c>
      <c r="R508" t="s">
        <v>73</v>
      </c>
    </row>
    <row r="509" spans="2:18" hidden="1">
      <c r="B509" t="s">
        <v>14</v>
      </c>
      <c r="C509" t="s">
        <v>16</v>
      </c>
      <c r="D509" t="s">
        <v>1061</v>
      </c>
      <c r="E509">
        <v>546</v>
      </c>
      <c r="F509">
        <v>1</v>
      </c>
      <c r="G509" t="s">
        <v>1104</v>
      </c>
      <c r="H509" t="s">
        <v>1105</v>
      </c>
      <c r="I509" t="s">
        <v>1106</v>
      </c>
      <c r="J509" t="s">
        <v>1107</v>
      </c>
      <c r="K509" t="s">
        <v>1108</v>
      </c>
      <c r="L509" t="s">
        <v>1109</v>
      </c>
      <c r="M509" t="s">
        <v>1110</v>
      </c>
      <c r="N509" t="s">
        <v>1111</v>
      </c>
      <c r="O509" t="s">
        <v>1112</v>
      </c>
      <c r="P509" t="s">
        <v>50</v>
      </c>
      <c r="Q509" t="s">
        <v>286</v>
      </c>
      <c r="R509" t="s">
        <v>886</v>
      </c>
    </row>
    <row r="510" spans="2:18" hidden="1">
      <c r="B510" t="s">
        <v>14</v>
      </c>
      <c r="C510" t="s">
        <v>16</v>
      </c>
      <c r="D510" t="s">
        <v>1061</v>
      </c>
      <c r="E510">
        <v>547</v>
      </c>
      <c r="F510">
        <v>1</v>
      </c>
      <c r="G510" t="s">
        <v>1113</v>
      </c>
      <c r="H510" t="s">
        <v>1114</v>
      </c>
      <c r="I510" t="s">
        <v>1115</v>
      </c>
      <c r="J510" t="s">
        <v>1116</v>
      </c>
      <c r="K510" t="s">
        <v>1117</v>
      </c>
      <c r="L510" t="s">
        <v>1118</v>
      </c>
      <c r="M510" t="s">
        <v>1119</v>
      </c>
      <c r="N510" t="s">
        <v>1120</v>
      </c>
      <c r="O510" t="s">
        <v>1121</v>
      </c>
      <c r="P510" t="s">
        <v>50</v>
      </c>
      <c r="Q510" t="s">
        <v>61</v>
      </c>
      <c r="R510" t="s">
        <v>62</v>
      </c>
    </row>
    <row r="511" spans="2:18" hidden="1">
      <c r="B511" t="s">
        <v>14</v>
      </c>
      <c r="C511" t="s">
        <v>106</v>
      </c>
      <c r="D511" t="s">
        <v>1061</v>
      </c>
      <c r="E511">
        <v>549</v>
      </c>
      <c r="F511">
        <v>1</v>
      </c>
      <c r="G511" t="s">
        <v>1129</v>
      </c>
      <c r="H511" t="s">
        <v>1130</v>
      </c>
      <c r="I511" t="s">
        <v>1131</v>
      </c>
      <c r="J511" t="s">
        <v>1132</v>
      </c>
      <c r="K511" t="s">
        <v>1133</v>
      </c>
      <c r="L511" t="s">
        <v>1134</v>
      </c>
      <c r="M511" t="s">
        <v>1135</v>
      </c>
      <c r="N511" t="s">
        <v>1136</v>
      </c>
      <c r="O511" t="s">
        <v>1137</v>
      </c>
      <c r="P511" t="s">
        <v>50</v>
      </c>
      <c r="Q511" t="s">
        <v>384</v>
      </c>
      <c r="R511" t="s">
        <v>1138</v>
      </c>
    </row>
    <row r="512" spans="2:18">
      <c r="B512" t="s">
        <v>40</v>
      </c>
      <c r="C512" t="s">
        <v>106</v>
      </c>
      <c r="D512" t="s">
        <v>4021</v>
      </c>
      <c r="E512">
        <v>309</v>
      </c>
      <c r="F512">
        <v>1</v>
      </c>
      <c r="G512" t="s">
        <v>4077</v>
      </c>
      <c r="H512" t="s">
        <v>4078</v>
      </c>
      <c r="I512" t="s">
        <v>4079</v>
      </c>
      <c r="J512" t="s">
        <v>4080</v>
      </c>
      <c r="K512" t="s">
        <v>4081</v>
      </c>
      <c r="L512" t="s">
        <v>4082</v>
      </c>
      <c r="M512" t="s">
        <v>4083</v>
      </c>
      <c r="N512" t="s">
        <v>4084</v>
      </c>
      <c r="O512" t="s">
        <v>5023</v>
      </c>
      <c r="P512" t="s">
        <v>50</v>
      </c>
      <c r="Q512" t="s">
        <v>115</v>
      </c>
      <c r="R512" t="s">
        <v>116</v>
      </c>
    </row>
    <row r="513" spans="2:18">
      <c r="B513" t="s">
        <v>40</v>
      </c>
      <c r="C513" t="s">
        <v>16</v>
      </c>
      <c r="D513" t="s">
        <v>4248</v>
      </c>
      <c r="E513">
        <v>334</v>
      </c>
      <c r="F513">
        <v>1</v>
      </c>
      <c r="G513" t="s">
        <v>4275</v>
      </c>
      <c r="H513" t="s">
        <v>4276</v>
      </c>
      <c r="I513" t="s">
        <v>4277</v>
      </c>
      <c r="J513" t="s">
        <v>4278</v>
      </c>
      <c r="K513" t="s">
        <v>4278</v>
      </c>
      <c r="L513" t="s">
        <v>4279</v>
      </c>
      <c r="M513" t="s">
        <v>4280</v>
      </c>
      <c r="N513" t="s">
        <v>4281</v>
      </c>
      <c r="O513" t="s">
        <v>4282</v>
      </c>
      <c r="P513" t="s">
        <v>39</v>
      </c>
      <c r="Q513" t="s">
        <v>61</v>
      </c>
      <c r="R513" t="s">
        <v>447</v>
      </c>
    </row>
    <row r="514" spans="2:18">
      <c r="B514" t="s">
        <v>40</v>
      </c>
      <c r="C514" t="s">
        <v>16</v>
      </c>
      <c r="D514" t="s">
        <v>4325</v>
      </c>
      <c r="E514">
        <v>344</v>
      </c>
      <c r="F514">
        <v>1</v>
      </c>
      <c r="G514" t="s">
        <v>5182</v>
      </c>
      <c r="H514" t="s">
        <v>48</v>
      </c>
      <c r="I514" t="s">
        <v>4355</v>
      </c>
      <c r="J514" t="s">
        <v>1579</v>
      </c>
      <c r="K514" t="s">
        <v>4356</v>
      </c>
      <c r="L514" t="s">
        <v>4357</v>
      </c>
      <c r="M514" t="s">
        <v>4358</v>
      </c>
      <c r="N514" t="s">
        <v>480</v>
      </c>
      <c r="O514" t="s">
        <v>4359</v>
      </c>
      <c r="P514" t="s">
        <v>39</v>
      </c>
      <c r="Q514" t="s">
        <v>72</v>
      </c>
      <c r="R514" t="s">
        <v>1268</v>
      </c>
    </row>
    <row r="515" spans="2:18" hidden="1">
      <c r="B515" t="s">
        <v>299</v>
      </c>
      <c r="C515" t="s">
        <v>106</v>
      </c>
      <c r="D515" t="s">
        <v>1141</v>
      </c>
      <c r="E515">
        <v>560</v>
      </c>
      <c r="F515">
        <v>1</v>
      </c>
      <c r="G515" t="s">
        <v>1223</v>
      </c>
      <c r="I515" t="s">
        <v>1140</v>
      </c>
      <c r="P515" t="s">
        <v>119</v>
      </c>
      <c r="Q515" t="s">
        <v>120</v>
      </c>
      <c r="R515" t="s">
        <v>476</v>
      </c>
    </row>
    <row r="516" spans="2:18" hidden="1">
      <c r="B516" t="s">
        <v>14</v>
      </c>
      <c r="C516" t="s">
        <v>389</v>
      </c>
      <c r="D516" t="s">
        <v>1141</v>
      </c>
      <c r="E516">
        <v>551</v>
      </c>
      <c r="F516">
        <v>1</v>
      </c>
      <c r="G516" t="s">
        <v>1142</v>
      </c>
      <c r="H516" t="s">
        <v>1143</v>
      </c>
      <c r="I516" t="s">
        <v>1144</v>
      </c>
      <c r="J516" t="s">
        <v>1145</v>
      </c>
      <c r="K516" t="s">
        <v>1146</v>
      </c>
      <c r="L516" t="s">
        <v>1147</v>
      </c>
      <c r="M516" t="s">
        <v>1148</v>
      </c>
      <c r="N516" t="s">
        <v>1149</v>
      </c>
      <c r="O516" t="s">
        <v>1150</v>
      </c>
      <c r="P516" t="s">
        <v>26</v>
      </c>
      <c r="Q516" t="s">
        <v>400</v>
      </c>
      <c r="R516" t="s">
        <v>401</v>
      </c>
    </row>
    <row r="517" spans="2:18" hidden="1">
      <c r="B517" t="s">
        <v>14</v>
      </c>
      <c r="C517" t="s">
        <v>16</v>
      </c>
      <c r="D517" t="s">
        <v>1141</v>
      </c>
      <c r="E517">
        <v>552</v>
      </c>
      <c r="F517">
        <v>1</v>
      </c>
      <c r="G517" t="s">
        <v>1151</v>
      </c>
      <c r="H517" t="s">
        <v>1152</v>
      </c>
      <c r="I517" t="s">
        <v>1153</v>
      </c>
      <c r="J517" t="s">
        <v>1154</v>
      </c>
      <c r="K517" t="s">
        <v>1155</v>
      </c>
      <c r="L517" t="s">
        <v>1156</v>
      </c>
      <c r="M517" t="s">
        <v>1157</v>
      </c>
      <c r="N517" t="s">
        <v>1158</v>
      </c>
      <c r="O517" t="s">
        <v>1159</v>
      </c>
      <c r="P517" t="s">
        <v>39</v>
      </c>
      <c r="Q517" t="s">
        <v>61</v>
      </c>
      <c r="R517" t="s">
        <v>267</v>
      </c>
    </row>
    <row r="518" spans="2:18" hidden="1">
      <c r="B518" t="s">
        <v>14</v>
      </c>
      <c r="C518" t="s">
        <v>16</v>
      </c>
      <c r="D518" t="s">
        <v>1141</v>
      </c>
      <c r="E518">
        <v>553</v>
      </c>
      <c r="F518">
        <v>1</v>
      </c>
      <c r="G518" t="s">
        <v>1160</v>
      </c>
      <c r="H518" t="s">
        <v>1161</v>
      </c>
      <c r="I518" t="s">
        <v>1162</v>
      </c>
      <c r="J518" t="s">
        <v>1163</v>
      </c>
      <c r="K518" t="s">
        <v>1164</v>
      </c>
      <c r="L518" t="s">
        <v>1165</v>
      </c>
      <c r="M518" t="s">
        <v>1166</v>
      </c>
      <c r="N518" t="s">
        <v>1167</v>
      </c>
      <c r="O518" t="s">
        <v>1168</v>
      </c>
      <c r="P518" t="s">
        <v>39</v>
      </c>
      <c r="Q518" t="s">
        <v>72</v>
      </c>
      <c r="R518" t="s">
        <v>83</v>
      </c>
    </row>
    <row r="519" spans="2:18" hidden="1">
      <c r="B519" t="s">
        <v>14</v>
      </c>
      <c r="C519" t="s">
        <v>16</v>
      </c>
      <c r="D519" t="s">
        <v>1141</v>
      </c>
      <c r="E519">
        <v>554</v>
      </c>
      <c r="F519">
        <v>1</v>
      </c>
      <c r="G519" t="s">
        <v>1169</v>
      </c>
      <c r="H519" t="s">
        <v>1170</v>
      </c>
      <c r="I519" t="s">
        <v>1171</v>
      </c>
      <c r="J519" t="s">
        <v>1172</v>
      </c>
      <c r="K519" t="s">
        <v>1173</v>
      </c>
      <c r="L519" t="s">
        <v>1174</v>
      </c>
      <c r="M519" t="s">
        <v>1175</v>
      </c>
      <c r="N519" t="s">
        <v>1176</v>
      </c>
      <c r="O519" t="s">
        <v>1177</v>
      </c>
      <c r="P519" t="s">
        <v>50</v>
      </c>
      <c r="Q519" t="s">
        <v>93</v>
      </c>
      <c r="R519" t="s">
        <v>536</v>
      </c>
    </row>
    <row r="520" spans="2:18" hidden="1">
      <c r="B520" t="s">
        <v>14</v>
      </c>
      <c r="C520" t="s">
        <v>16</v>
      </c>
      <c r="D520" t="s">
        <v>1141</v>
      </c>
      <c r="E520">
        <v>555</v>
      </c>
      <c r="F520">
        <v>1</v>
      </c>
      <c r="G520" t="s">
        <v>1178</v>
      </c>
      <c r="H520" t="s">
        <v>1179</v>
      </c>
      <c r="I520" t="s">
        <v>1180</v>
      </c>
      <c r="J520" t="s">
        <v>1181</v>
      </c>
      <c r="K520" t="s">
        <v>1182</v>
      </c>
      <c r="L520" t="s">
        <v>1183</v>
      </c>
      <c r="M520" t="s">
        <v>1184</v>
      </c>
      <c r="N520" t="s">
        <v>1185</v>
      </c>
      <c r="O520" t="s">
        <v>1186</v>
      </c>
      <c r="P520" t="s">
        <v>60</v>
      </c>
      <c r="Q520" t="s">
        <v>93</v>
      </c>
      <c r="R520" t="s">
        <v>536</v>
      </c>
    </row>
    <row r="521" spans="2:18" hidden="1">
      <c r="B521" t="s">
        <v>14</v>
      </c>
      <c r="C521" t="s">
        <v>16</v>
      </c>
      <c r="D521" t="s">
        <v>1141</v>
      </c>
      <c r="E521">
        <v>556</v>
      </c>
      <c r="F521">
        <v>1</v>
      </c>
      <c r="G521" t="s">
        <v>1187</v>
      </c>
      <c r="H521" t="s">
        <v>1188</v>
      </c>
      <c r="I521" t="s">
        <v>1189</v>
      </c>
      <c r="J521" t="s">
        <v>1190</v>
      </c>
      <c r="K521" t="s">
        <v>1191</v>
      </c>
      <c r="L521" t="s">
        <v>1192</v>
      </c>
      <c r="M521" t="s">
        <v>1193</v>
      </c>
      <c r="N521" t="s">
        <v>1194</v>
      </c>
      <c r="O521" t="s">
        <v>1195</v>
      </c>
      <c r="P521" t="s">
        <v>26</v>
      </c>
      <c r="Q521" t="s">
        <v>93</v>
      </c>
      <c r="R521" t="s">
        <v>536</v>
      </c>
    </row>
    <row r="522" spans="2:18" hidden="1">
      <c r="B522" t="s">
        <v>14</v>
      </c>
      <c r="C522" t="s">
        <v>16</v>
      </c>
      <c r="D522" t="s">
        <v>1141</v>
      </c>
      <c r="E522">
        <v>557</v>
      </c>
      <c r="F522">
        <v>1</v>
      </c>
      <c r="G522" t="s">
        <v>1196</v>
      </c>
      <c r="H522" t="s">
        <v>1197</v>
      </c>
      <c r="I522" t="s">
        <v>1198</v>
      </c>
      <c r="J522" t="s">
        <v>1199</v>
      </c>
      <c r="K522" t="s">
        <v>1200</v>
      </c>
      <c r="L522" t="s">
        <v>1201</v>
      </c>
      <c r="M522" t="s">
        <v>1202</v>
      </c>
      <c r="N522" t="s">
        <v>1203</v>
      </c>
      <c r="O522" t="s">
        <v>1204</v>
      </c>
      <c r="P522" t="s">
        <v>50</v>
      </c>
      <c r="Q522" t="s">
        <v>93</v>
      </c>
      <c r="R522" t="s">
        <v>94</v>
      </c>
    </row>
    <row r="523" spans="2:18">
      <c r="B523" t="s">
        <v>40</v>
      </c>
      <c r="C523" t="s">
        <v>106</v>
      </c>
      <c r="D523" t="s">
        <v>4716</v>
      </c>
      <c r="E523">
        <v>399</v>
      </c>
      <c r="F523">
        <v>1</v>
      </c>
      <c r="G523" t="s">
        <v>4781</v>
      </c>
      <c r="H523" t="s">
        <v>4782</v>
      </c>
      <c r="I523" t="s">
        <v>4783</v>
      </c>
      <c r="J523" t="s">
        <v>1579</v>
      </c>
      <c r="K523" t="s">
        <v>4784</v>
      </c>
      <c r="L523" t="s">
        <v>42</v>
      </c>
      <c r="M523" t="s">
        <v>4785</v>
      </c>
      <c r="N523" t="s">
        <v>48</v>
      </c>
      <c r="O523" t="s">
        <v>4786</v>
      </c>
      <c r="P523" t="s">
        <v>50</v>
      </c>
      <c r="Q523" t="s">
        <v>384</v>
      </c>
      <c r="R523" t="s">
        <v>385</v>
      </c>
    </row>
    <row r="524" spans="2:18">
      <c r="B524" t="s">
        <v>40</v>
      </c>
      <c r="C524" t="s">
        <v>106</v>
      </c>
      <c r="D524" t="s">
        <v>15</v>
      </c>
      <c r="E524">
        <v>429</v>
      </c>
      <c r="F524">
        <v>1</v>
      </c>
      <c r="G524" t="s">
        <v>5215</v>
      </c>
      <c r="H524" t="s">
        <v>42</v>
      </c>
      <c r="I524" t="s">
        <v>108</v>
      </c>
      <c r="J524" t="s">
        <v>109</v>
      </c>
      <c r="K524" t="s">
        <v>110</v>
      </c>
      <c r="L524" t="s">
        <v>111</v>
      </c>
      <c r="M524" t="s">
        <v>112</v>
      </c>
      <c r="N524" t="s">
        <v>113</v>
      </c>
      <c r="O524" t="s">
        <v>114</v>
      </c>
      <c r="P524" t="s">
        <v>50</v>
      </c>
      <c r="Q524" t="s">
        <v>115</v>
      </c>
      <c r="R524" t="s">
        <v>116</v>
      </c>
    </row>
    <row r="525" spans="2:18" hidden="1">
      <c r="B525" t="s">
        <v>299</v>
      </c>
      <c r="C525" t="s">
        <v>106</v>
      </c>
      <c r="D525" t="s">
        <v>1224</v>
      </c>
      <c r="E525">
        <v>570</v>
      </c>
      <c r="F525">
        <v>1</v>
      </c>
      <c r="G525" t="s">
        <v>1299</v>
      </c>
      <c r="I525" t="s">
        <v>118</v>
      </c>
      <c r="P525" t="s">
        <v>119</v>
      </c>
      <c r="Q525" t="s">
        <v>811</v>
      </c>
      <c r="R525" t="s">
        <v>1300</v>
      </c>
    </row>
    <row r="526" spans="2:18" hidden="1">
      <c r="B526" t="s">
        <v>14</v>
      </c>
      <c r="C526" t="s">
        <v>16</v>
      </c>
      <c r="D526" t="s">
        <v>1224</v>
      </c>
      <c r="E526">
        <v>561</v>
      </c>
      <c r="F526">
        <v>1</v>
      </c>
      <c r="G526" t="s">
        <v>1225</v>
      </c>
      <c r="H526" t="s">
        <v>1226</v>
      </c>
      <c r="I526" t="s">
        <v>1227</v>
      </c>
      <c r="J526" t="s">
        <v>1228</v>
      </c>
      <c r="K526" t="s">
        <v>1229</v>
      </c>
      <c r="L526" t="s">
        <v>1230</v>
      </c>
      <c r="M526" t="s">
        <v>1231</v>
      </c>
      <c r="N526" t="s">
        <v>1232</v>
      </c>
      <c r="O526" t="s">
        <v>1233</v>
      </c>
      <c r="P526" t="s">
        <v>26</v>
      </c>
      <c r="Q526" t="s">
        <v>27</v>
      </c>
      <c r="R526" t="s">
        <v>1234</v>
      </c>
    </row>
    <row r="527" spans="2:18" hidden="1">
      <c r="B527" t="s">
        <v>14</v>
      </c>
      <c r="C527" t="s">
        <v>16</v>
      </c>
      <c r="D527" t="s">
        <v>1224</v>
      </c>
      <c r="E527">
        <v>562</v>
      </c>
      <c r="F527">
        <v>1</v>
      </c>
      <c r="G527" t="s">
        <v>1235</v>
      </c>
      <c r="H527" t="s">
        <v>1236</v>
      </c>
      <c r="I527" t="s">
        <v>1237</v>
      </c>
      <c r="J527" t="s">
        <v>1238</v>
      </c>
      <c r="K527" t="s">
        <v>1239</v>
      </c>
      <c r="L527" t="s">
        <v>1240</v>
      </c>
      <c r="M527" t="s">
        <v>1241</v>
      </c>
      <c r="N527" t="s">
        <v>1242</v>
      </c>
      <c r="O527" t="s">
        <v>1243</v>
      </c>
      <c r="P527" t="s">
        <v>60</v>
      </c>
      <c r="Q527" t="s">
        <v>61</v>
      </c>
      <c r="R527" t="s">
        <v>62</v>
      </c>
    </row>
    <row r="528" spans="2:18" hidden="1">
      <c r="B528" t="s">
        <v>14</v>
      </c>
      <c r="C528" t="s">
        <v>16</v>
      </c>
      <c r="D528" t="s">
        <v>1224</v>
      </c>
      <c r="E528">
        <v>563</v>
      </c>
      <c r="F528">
        <v>1</v>
      </c>
      <c r="G528" t="s">
        <v>1244</v>
      </c>
      <c r="H528" t="s">
        <v>1245</v>
      </c>
      <c r="I528" t="s">
        <v>1246</v>
      </c>
      <c r="J528" t="s">
        <v>1247</v>
      </c>
      <c r="K528" t="s">
        <v>1248</v>
      </c>
      <c r="L528" t="s">
        <v>1249</v>
      </c>
      <c r="M528" t="s">
        <v>1250</v>
      </c>
      <c r="N528" t="s">
        <v>1251</v>
      </c>
      <c r="O528" t="s">
        <v>1252</v>
      </c>
      <c r="P528" t="s">
        <v>50</v>
      </c>
      <c r="Q528" t="s">
        <v>93</v>
      </c>
      <c r="R528" t="s">
        <v>94</v>
      </c>
    </row>
    <row r="529" spans="2:18" hidden="1">
      <c r="B529" t="s">
        <v>14</v>
      </c>
      <c r="C529" t="s">
        <v>16</v>
      </c>
      <c r="D529" t="s">
        <v>1224</v>
      </c>
      <c r="E529">
        <v>564</v>
      </c>
      <c r="F529">
        <v>1</v>
      </c>
      <c r="G529" t="s">
        <v>1253</v>
      </c>
      <c r="H529" t="s">
        <v>1254</v>
      </c>
      <c r="I529" t="s">
        <v>1255</v>
      </c>
      <c r="J529" t="s">
        <v>1256</v>
      </c>
      <c r="K529" t="s">
        <v>1257</v>
      </c>
      <c r="L529" t="s">
        <v>1258</v>
      </c>
      <c r="M529" t="s">
        <v>1259</v>
      </c>
      <c r="N529" t="s">
        <v>1260</v>
      </c>
      <c r="O529" t="s">
        <v>1261</v>
      </c>
      <c r="P529" t="s">
        <v>39</v>
      </c>
      <c r="Q529" t="s">
        <v>72</v>
      </c>
      <c r="R529" t="s">
        <v>73</v>
      </c>
    </row>
    <row r="530" spans="2:18" hidden="1">
      <c r="B530" t="s">
        <v>14</v>
      </c>
      <c r="C530" t="s">
        <v>16</v>
      </c>
      <c r="D530" t="s">
        <v>1224</v>
      </c>
      <c r="E530">
        <v>567</v>
      </c>
      <c r="F530">
        <v>1</v>
      </c>
      <c r="G530" t="s">
        <v>1277</v>
      </c>
      <c r="H530" t="s">
        <v>1278</v>
      </c>
      <c r="I530" t="s">
        <v>1279</v>
      </c>
      <c r="J530" t="s">
        <v>1280</v>
      </c>
      <c r="K530" t="s">
        <v>1281</v>
      </c>
      <c r="L530" t="s">
        <v>1282</v>
      </c>
      <c r="M530" t="s">
        <v>1283</v>
      </c>
      <c r="N530" t="s">
        <v>1284</v>
      </c>
      <c r="O530" t="s">
        <v>1283</v>
      </c>
      <c r="P530" t="s">
        <v>26</v>
      </c>
      <c r="Q530" t="s">
        <v>93</v>
      </c>
      <c r="R530" t="s">
        <v>536</v>
      </c>
    </row>
    <row r="531" spans="2:18" hidden="1">
      <c r="B531" t="s">
        <v>14</v>
      </c>
      <c r="C531" t="s">
        <v>16</v>
      </c>
      <c r="D531" t="s">
        <v>1224</v>
      </c>
      <c r="E531">
        <v>568</v>
      </c>
      <c r="F531">
        <v>1</v>
      </c>
      <c r="G531" t="s">
        <v>5086</v>
      </c>
      <c r="H531" t="s">
        <v>1286</v>
      </c>
      <c r="I531" t="s">
        <v>1287</v>
      </c>
      <c r="J531" t="s">
        <v>1288</v>
      </c>
      <c r="K531" t="s">
        <v>1289</v>
      </c>
      <c r="L531" t="s">
        <v>1290</v>
      </c>
      <c r="M531" t="s">
        <v>1291</v>
      </c>
      <c r="N531" t="s">
        <v>1292</v>
      </c>
      <c r="O531" t="s">
        <v>1291</v>
      </c>
      <c r="P531" t="s">
        <v>50</v>
      </c>
      <c r="Q531" t="s">
        <v>286</v>
      </c>
      <c r="R531" t="s">
        <v>287</v>
      </c>
    </row>
    <row r="532" spans="2:18">
      <c r="B532" t="s">
        <v>40</v>
      </c>
      <c r="C532" t="s">
        <v>16</v>
      </c>
      <c r="D532" t="s">
        <v>1224</v>
      </c>
      <c r="E532">
        <v>565</v>
      </c>
      <c r="F532">
        <v>1</v>
      </c>
      <c r="G532" t="s">
        <v>1262</v>
      </c>
      <c r="H532" t="s">
        <v>1263</v>
      </c>
      <c r="I532" t="s">
        <v>1264</v>
      </c>
      <c r="J532" t="s">
        <v>48</v>
      </c>
      <c r="K532" t="s">
        <v>1264</v>
      </c>
      <c r="L532" t="s">
        <v>1265</v>
      </c>
      <c r="M532" t="s">
        <v>1264</v>
      </c>
      <c r="N532" t="s">
        <v>1266</v>
      </c>
      <c r="O532" t="s">
        <v>1267</v>
      </c>
      <c r="P532" t="s">
        <v>60</v>
      </c>
      <c r="Q532" t="s">
        <v>72</v>
      </c>
      <c r="R532" t="s">
        <v>1268</v>
      </c>
    </row>
    <row r="533" spans="2:18">
      <c r="B533" t="s">
        <v>477</v>
      </c>
      <c r="C533" t="s">
        <v>16</v>
      </c>
      <c r="D533" t="s">
        <v>2837</v>
      </c>
      <c r="E533">
        <v>162</v>
      </c>
      <c r="F533">
        <v>1</v>
      </c>
      <c r="G533" t="s">
        <v>2846</v>
      </c>
      <c r="H533" t="s">
        <v>806</v>
      </c>
      <c r="I533" t="s">
        <v>2847</v>
      </c>
      <c r="J533" t="s">
        <v>42</v>
      </c>
      <c r="K533" t="s">
        <v>2848</v>
      </c>
      <c r="L533" t="s">
        <v>1266</v>
      </c>
      <c r="M533" t="s">
        <v>2849</v>
      </c>
      <c r="N533" t="s">
        <v>113</v>
      </c>
      <c r="O533" t="s">
        <v>2850</v>
      </c>
      <c r="P533" t="s">
        <v>50</v>
      </c>
      <c r="Q533" t="s">
        <v>61</v>
      </c>
      <c r="R533" t="s">
        <v>267</v>
      </c>
    </row>
    <row r="534" spans="2:18">
      <c r="B534" t="s">
        <v>477</v>
      </c>
      <c r="C534" t="s">
        <v>16</v>
      </c>
      <c r="D534" t="s">
        <v>2456</v>
      </c>
      <c r="E534">
        <v>116</v>
      </c>
      <c r="F534">
        <v>1</v>
      </c>
      <c r="G534" t="s">
        <v>4957</v>
      </c>
      <c r="H534" t="s">
        <v>1265</v>
      </c>
      <c r="I534" t="s">
        <v>2496</v>
      </c>
      <c r="J534" t="s">
        <v>2497</v>
      </c>
      <c r="K534" t="s">
        <v>2498</v>
      </c>
      <c r="L534" t="s">
        <v>2499</v>
      </c>
      <c r="M534" t="s">
        <v>2500</v>
      </c>
      <c r="N534" t="s">
        <v>2501</v>
      </c>
      <c r="O534" t="s">
        <v>2502</v>
      </c>
      <c r="P534" t="s">
        <v>50</v>
      </c>
      <c r="Q534" t="s">
        <v>72</v>
      </c>
      <c r="R534" t="s">
        <v>83</v>
      </c>
    </row>
    <row r="535" spans="2:18" hidden="1">
      <c r="B535" t="s">
        <v>299</v>
      </c>
      <c r="C535" t="s">
        <v>106</v>
      </c>
      <c r="D535" t="s">
        <v>1301</v>
      </c>
      <c r="E535">
        <v>580</v>
      </c>
      <c r="F535">
        <v>1</v>
      </c>
      <c r="G535" t="s">
        <v>1380</v>
      </c>
      <c r="I535" t="s">
        <v>118</v>
      </c>
      <c r="P535" t="s">
        <v>119</v>
      </c>
      <c r="Q535" t="s">
        <v>387</v>
      </c>
      <c r="R535" t="s">
        <v>726</v>
      </c>
    </row>
    <row r="536" spans="2:18" hidden="1">
      <c r="B536" t="s">
        <v>14</v>
      </c>
      <c r="C536" t="s">
        <v>16</v>
      </c>
      <c r="D536" t="s">
        <v>1301</v>
      </c>
      <c r="E536">
        <v>571</v>
      </c>
      <c r="F536">
        <v>1</v>
      </c>
      <c r="G536" t="s">
        <v>1302</v>
      </c>
      <c r="H536" t="s">
        <v>1303</v>
      </c>
      <c r="I536" t="s">
        <v>1304</v>
      </c>
      <c r="J536" t="s">
        <v>1305</v>
      </c>
      <c r="K536" t="s">
        <v>1306</v>
      </c>
      <c r="L536" t="s">
        <v>1307</v>
      </c>
      <c r="M536" t="s">
        <v>1308</v>
      </c>
      <c r="N536" t="s">
        <v>1309</v>
      </c>
      <c r="O536" t="s">
        <v>5087</v>
      </c>
      <c r="P536" t="s">
        <v>26</v>
      </c>
      <c r="Q536" t="s">
        <v>93</v>
      </c>
      <c r="R536" t="s">
        <v>536</v>
      </c>
    </row>
    <row r="537" spans="2:18" hidden="1">
      <c r="B537" t="s">
        <v>14</v>
      </c>
      <c r="C537" t="s">
        <v>16</v>
      </c>
      <c r="D537" t="s">
        <v>1301</v>
      </c>
      <c r="E537">
        <v>572</v>
      </c>
      <c r="F537">
        <v>1</v>
      </c>
      <c r="G537" t="s">
        <v>1311</v>
      </c>
      <c r="H537" t="s">
        <v>1312</v>
      </c>
      <c r="I537" t="s">
        <v>1313</v>
      </c>
      <c r="J537" t="s">
        <v>1314</v>
      </c>
      <c r="K537" t="s">
        <v>1315</v>
      </c>
      <c r="L537" t="s">
        <v>1316</v>
      </c>
      <c r="M537" t="s">
        <v>1317</v>
      </c>
      <c r="N537" t="s">
        <v>1318</v>
      </c>
      <c r="O537" t="s">
        <v>1319</v>
      </c>
      <c r="P537" t="s">
        <v>50</v>
      </c>
      <c r="Q537" t="s">
        <v>93</v>
      </c>
      <c r="R537" t="s">
        <v>94</v>
      </c>
    </row>
    <row r="538" spans="2:18" hidden="1">
      <c r="B538" t="s">
        <v>14</v>
      </c>
      <c r="C538" t="s">
        <v>16</v>
      </c>
      <c r="D538" t="s">
        <v>1301</v>
      </c>
      <c r="E538">
        <v>573</v>
      </c>
      <c r="F538">
        <v>1</v>
      </c>
      <c r="G538" t="s">
        <v>1320</v>
      </c>
      <c r="H538" t="s">
        <v>1321</v>
      </c>
      <c r="I538" t="s">
        <v>1322</v>
      </c>
      <c r="J538" t="s">
        <v>1323</v>
      </c>
      <c r="K538" t="s">
        <v>1324</v>
      </c>
      <c r="L538" t="s">
        <v>1325</v>
      </c>
      <c r="M538" t="s">
        <v>1326</v>
      </c>
      <c r="N538" t="s">
        <v>1327</v>
      </c>
      <c r="O538" t="s">
        <v>1328</v>
      </c>
      <c r="P538" t="s">
        <v>39</v>
      </c>
      <c r="Q538" t="s">
        <v>104</v>
      </c>
      <c r="R538" t="s">
        <v>240</v>
      </c>
    </row>
    <row r="539" spans="2:18" hidden="1">
      <c r="B539" t="s">
        <v>14</v>
      </c>
      <c r="C539" t="s">
        <v>16</v>
      </c>
      <c r="D539" t="s">
        <v>1301</v>
      </c>
      <c r="E539">
        <v>574</v>
      </c>
      <c r="F539">
        <v>1</v>
      </c>
      <c r="G539" t="s">
        <v>1329</v>
      </c>
      <c r="H539" t="s">
        <v>1330</v>
      </c>
      <c r="I539" t="s">
        <v>1331</v>
      </c>
      <c r="J539" t="s">
        <v>1332</v>
      </c>
      <c r="K539" t="s">
        <v>1333</v>
      </c>
      <c r="L539" t="s">
        <v>1334</v>
      </c>
      <c r="M539" t="s">
        <v>1335</v>
      </c>
      <c r="N539" t="s">
        <v>1336</v>
      </c>
      <c r="O539" t="s">
        <v>1337</v>
      </c>
      <c r="P539" t="s">
        <v>60</v>
      </c>
      <c r="Q539" t="s">
        <v>93</v>
      </c>
      <c r="R539" t="s">
        <v>536</v>
      </c>
    </row>
    <row r="540" spans="2:18" hidden="1">
      <c r="B540" t="s">
        <v>14</v>
      </c>
      <c r="C540" t="s">
        <v>16</v>
      </c>
      <c r="D540" t="s">
        <v>1301</v>
      </c>
      <c r="E540">
        <v>575</v>
      </c>
      <c r="F540">
        <v>1</v>
      </c>
      <c r="G540" t="s">
        <v>1338</v>
      </c>
      <c r="H540" t="s">
        <v>1339</v>
      </c>
      <c r="I540" t="s">
        <v>1340</v>
      </c>
      <c r="J540" t="s">
        <v>1341</v>
      </c>
      <c r="K540" t="s">
        <v>1342</v>
      </c>
      <c r="L540" t="s">
        <v>1343</v>
      </c>
      <c r="M540" t="s">
        <v>1344</v>
      </c>
      <c r="N540" t="s">
        <v>573</v>
      </c>
      <c r="O540" t="s">
        <v>1345</v>
      </c>
      <c r="P540" t="s">
        <v>50</v>
      </c>
      <c r="Q540" t="s">
        <v>104</v>
      </c>
      <c r="R540" t="s">
        <v>240</v>
      </c>
    </row>
    <row r="541" spans="2:18" hidden="1">
      <c r="B541" t="s">
        <v>14</v>
      </c>
      <c r="C541" t="s">
        <v>16</v>
      </c>
      <c r="D541" t="s">
        <v>1301</v>
      </c>
      <c r="E541">
        <v>577</v>
      </c>
      <c r="F541">
        <v>1</v>
      </c>
      <c r="G541" t="s">
        <v>1354</v>
      </c>
      <c r="H541" t="s">
        <v>1355</v>
      </c>
      <c r="I541" t="s">
        <v>1356</v>
      </c>
      <c r="J541" t="s">
        <v>1357</v>
      </c>
      <c r="K541" t="s">
        <v>1358</v>
      </c>
      <c r="L541" t="s">
        <v>1359</v>
      </c>
      <c r="M541" t="s">
        <v>1360</v>
      </c>
      <c r="N541" t="s">
        <v>1361</v>
      </c>
      <c r="O541" t="s">
        <v>1362</v>
      </c>
      <c r="P541" t="s">
        <v>60</v>
      </c>
      <c r="Q541" t="s">
        <v>61</v>
      </c>
      <c r="R541" t="s">
        <v>447</v>
      </c>
    </row>
    <row r="542" spans="2:18" hidden="1">
      <c r="B542" t="s">
        <v>14</v>
      </c>
      <c r="C542" t="s">
        <v>16</v>
      </c>
      <c r="D542" t="s">
        <v>1301</v>
      </c>
      <c r="E542">
        <v>578</v>
      </c>
      <c r="F542">
        <v>1</v>
      </c>
      <c r="G542" t="s">
        <v>1363</v>
      </c>
      <c r="H542" t="s">
        <v>1364</v>
      </c>
      <c r="I542" t="s">
        <v>1365</v>
      </c>
      <c r="J542" t="s">
        <v>1366</v>
      </c>
      <c r="K542" t="s">
        <v>1367</v>
      </c>
      <c r="L542" t="s">
        <v>1368</v>
      </c>
      <c r="M542" t="s">
        <v>1369</v>
      </c>
      <c r="N542" t="s">
        <v>1370</v>
      </c>
      <c r="O542" t="s">
        <v>1371</v>
      </c>
      <c r="P542" t="s">
        <v>26</v>
      </c>
      <c r="Q542" t="s">
        <v>286</v>
      </c>
      <c r="R542" t="s">
        <v>886</v>
      </c>
    </row>
    <row r="543" spans="2:18">
      <c r="B543" t="s">
        <v>477</v>
      </c>
      <c r="C543" t="s">
        <v>16</v>
      </c>
      <c r="D543" t="s">
        <v>2298</v>
      </c>
      <c r="E543">
        <v>93</v>
      </c>
      <c r="F543">
        <v>1</v>
      </c>
      <c r="G543" t="s">
        <v>2317</v>
      </c>
      <c r="H543" t="s">
        <v>2318</v>
      </c>
      <c r="I543" t="s">
        <v>2319</v>
      </c>
      <c r="J543" t="s">
        <v>2320</v>
      </c>
      <c r="K543" t="s">
        <v>2321</v>
      </c>
      <c r="L543" t="s">
        <v>2322</v>
      </c>
      <c r="M543" t="s">
        <v>2323</v>
      </c>
      <c r="N543" t="s">
        <v>2324</v>
      </c>
      <c r="O543" t="s">
        <v>2325</v>
      </c>
      <c r="P543" t="s">
        <v>60</v>
      </c>
      <c r="Q543" t="s">
        <v>72</v>
      </c>
      <c r="R543" t="s">
        <v>83</v>
      </c>
    </row>
    <row r="544" spans="2:18">
      <c r="B544" t="s">
        <v>477</v>
      </c>
      <c r="C544" t="s">
        <v>16</v>
      </c>
      <c r="D544" t="s">
        <v>2599</v>
      </c>
      <c r="E544">
        <v>133</v>
      </c>
      <c r="F544">
        <v>1</v>
      </c>
      <c r="G544" t="s">
        <v>2617</v>
      </c>
      <c r="H544" t="s">
        <v>2618</v>
      </c>
      <c r="I544" t="s">
        <v>2619</v>
      </c>
      <c r="J544" t="s">
        <v>2620</v>
      </c>
      <c r="K544" t="s">
        <v>2621</v>
      </c>
      <c r="L544" t="s">
        <v>2622</v>
      </c>
      <c r="M544" t="s">
        <v>2623</v>
      </c>
      <c r="N544" t="s">
        <v>2624</v>
      </c>
      <c r="O544" t="s">
        <v>2625</v>
      </c>
      <c r="P544" t="s">
        <v>60</v>
      </c>
      <c r="Q544" t="s">
        <v>61</v>
      </c>
      <c r="R544" t="s">
        <v>267</v>
      </c>
    </row>
    <row r="545" spans="2:18" hidden="1">
      <c r="B545" t="s">
        <v>299</v>
      </c>
      <c r="C545" t="s">
        <v>106</v>
      </c>
      <c r="D545" t="s">
        <v>1381</v>
      </c>
      <c r="E545">
        <v>590</v>
      </c>
      <c r="F545">
        <v>1</v>
      </c>
      <c r="G545" t="s">
        <v>1459</v>
      </c>
      <c r="I545" t="s">
        <v>118</v>
      </c>
      <c r="P545" t="s">
        <v>16</v>
      </c>
      <c r="Q545" t="s">
        <v>120</v>
      </c>
      <c r="R545" t="s">
        <v>476</v>
      </c>
    </row>
    <row r="546" spans="2:18">
      <c r="B546" t="s">
        <v>477</v>
      </c>
      <c r="C546" t="s">
        <v>16</v>
      </c>
      <c r="D546" t="s">
        <v>3052</v>
      </c>
      <c r="E546">
        <v>195</v>
      </c>
      <c r="F546">
        <v>1</v>
      </c>
      <c r="G546" t="s">
        <v>3088</v>
      </c>
      <c r="H546" t="s">
        <v>3089</v>
      </c>
      <c r="I546" t="s">
        <v>3090</v>
      </c>
      <c r="J546" t="s">
        <v>1583</v>
      </c>
      <c r="K546" t="s">
        <v>3091</v>
      </c>
      <c r="L546" t="s">
        <v>3092</v>
      </c>
      <c r="M546" t="s">
        <v>3093</v>
      </c>
      <c r="N546" t="s">
        <v>1587</v>
      </c>
      <c r="O546" t="s">
        <v>3094</v>
      </c>
      <c r="P546" t="s">
        <v>50</v>
      </c>
      <c r="Q546" t="s">
        <v>286</v>
      </c>
      <c r="R546" t="s">
        <v>287</v>
      </c>
    </row>
    <row r="547" spans="2:18" hidden="1">
      <c r="B547" t="s">
        <v>14</v>
      </c>
      <c r="C547" t="s">
        <v>16</v>
      </c>
      <c r="D547" t="s">
        <v>1381</v>
      </c>
      <c r="E547">
        <v>581</v>
      </c>
      <c r="F547">
        <v>1</v>
      </c>
      <c r="G547" t="s">
        <v>1382</v>
      </c>
      <c r="H547" t="s">
        <v>1383</v>
      </c>
      <c r="I547" t="s">
        <v>5232</v>
      </c>
      <c r="J547" t="s">
        <v>1385</v>
      </c>
      <c r="K547" t="s">
        <v>5233</v>
      </c>
      <c r="L547" t="s">
        <v>1387</v>
      </c>
      <c r="M547" t="s">
        <v>1388</v>
      </c>
      <c r="N547" t="s">
        <v>1389</v>
      </c>
      <c r="O547" t="s">
        <v>1388</v>
      </c>
      <c r="P547" t="s">
        <v>50</v>
      </c>
      <c r="Q547" t="s">
        <v>72</v>
      </c>
      <c r="R547" t="s">
        <v>73</v>
      </c>
    </row>
    <row r="548" spans="2:18" hidden="1">
      <c r="B548" t="s">
        <v>14</v>
      </c>
      <c r="C548" t="s">
        <v>16</v>
      </c>
      <c r="D548" t="s">
        <v>1381</v>
      </c>
      <c r="E548">
        <v>582</v>
      </c>
      <c r="F548">
        <v>1</v>
      </c>
      <c r="G548" t="s">
        <v>1390</v>
      </c>
      <c r="H548" t="s">
        <v>1391</v>
      </c>
      <c r="I548" t="s">
        <v>1392</v>
      </c>
      <c r="J548" t="s">
        <v>1393</v>
      </c>
      <c r="K548" t="s">
        <v>1394</v>
      </c>
      <c r="L548" t="s">
        <v>1395</v>
      </c>
      <c r="M548" t="s">
        <v>1396</v>
      </c>
      <c r="N548" t="s">
        <v>1397</v>
      </c>
      <c r="O548" t="s">
        <v>1398</v>
      </c>
      <c r="P548" t="s">
        <v>26</v>
      </c>
      <c r="Q548" t="s">
        <v>104</v>
      </c>
      <c r="R548" t="s">
        <v>105</v>
      </c>
    </row>
    <row r="549" spans="2:18" hidden="1">
      <c r="B549" t="s">
        <v>14</v>
      </c>
      <c r="C549" t="s">
        <v>16</v>
      </c>
      <c r="D549" t="s">
        <v>1381</v>
      </c>
      <c r="E549">
        <v>583</v>
      </c>
      <c r="F549">
        <v>1</v>
      </c>
      <c r="G549" t="s">
        <v>1399</v>
      </c>
      <c r="H549" t="s">
        <v>1400</v>
      </c>
      <c r="I549" t="s">
        <v>1401</v>
      </c>
      <c r="J549" t="s">
        <v>1402</v>
      </c>
      <c r="K549" t="s">
        <v>1403</v>
      </c>
      <c r="L549" t="s">
        <v>1404</v>
      </c>
      <c r="M549" t="s">
        <v>1405</v>
      </c>
      <c r="N549" t="s">
        <v>1406</v>
      </c>
      <c r="O549" t="s">
        <v>1407</v>
      </c>
      <c r="P549" t="s">
        <v>50</v>
      </c>
      <c r="Q549" t="s">
        <v>72</v>
      </c>
      <c r="R549" t="s">
        <v>83</v>
      </c>
    </row>
    <row r="550" spans="2:18" hidden="1">
      <c r="B550" t="s">
        <v>14</v>
      </c>
      <c r="C550" t="s">
        <v>16</v>
      </c>
      <c r="D550" t="s">
        <v>1381</v>
      </c>
      <c r="E550">
        <v>584</v>
      </c>
      <c r="F550">
        <v>1</v>
      </c>
      <c r="G550" t="s">
        <v>1408</v>
      </c>
      <c r="H550" t="s">
        <v>1409</v>
      </c>
      <c r="I550" t="s">
        <v>1410</v>
      </c>
      <c r="J550" t="s">
        <v>1411</v>
      </c>
      <c r="K550" t="s">
        <v>1412</v>
      </c>
      <c r="L550" t="s">
        <v>1413</v>
      </c>
      <c r="M550" t="s">
        <v>1414</v>
      </c>
      <c r="N550" t="s">
        <v>1415</v>
      </c>
      <c r="O550" t="s">
        <v>1416</v>
      </c>
      <c r="P550" t="s">
        <v>60</v>
      </c>
      <c r="Q550" t="s">
        <v>72</v>
      </c>
      <c r="R550" t="s">
        <v>73</v>
      </c>
    </row>
    <row r="551" spans="2:18" hidden="1">
      <c r="B551" t="s">
        <v>14</v>
      </c>
      <c r="C551" t="s">
        <v>16</v>
      </c>
      <c r="D551" t="s">
        <v>1381</v>
      </c>
      <c r="E551">
        <v>585</v>
      </c>
      <c r="F551">
        <v>1</v>
      </c>
      <c r="G551" t="s">
        <v>1417</v>
      </c>
      <c r="H551" t="s">
        <v>1418</v>
      </c>
      <c r="I551" t="s">
        <v>5234</v>
      </c>
      <c r="J551" t="s">
        <v>1420</v>
      </c>
      <c r="K551" t="s">
        <v>1421</v>
      </c>
      <c r="L551" t="s">
        <v>1422</v>
      </c>
      <c r="M551" t="s">
        <v>1423</v>
      </c>
      <c r="N551" t="s">
        <v>1424</v>
      </c>
      <c r="O551" t="s">
        <v>5235</v>
      </c>
      <c r="P551" t="s">
        <v>39</v>
      </c>
      <c r="Q551" t="s">
        <v>72</v>
      </c>
      <c r="R551" t="s">
        <v>1268</v>
      </c>
    </row>
    <row r="552" spans="2:18" hidden="1">
      <c r="B552" t="s">
        <v>14</v>
      </c>
      <c r="C552" t="s">
        <v>16</v>
      </c>
      <c r="D552" t="s">
        <v>1381</v>
      </c>
      <c r="E552">
        <v>587</v>
      </c>
      <c r="F552">
        <v>1</v>
      </c>
      <c r="G552" t="s">
        <v>1436</v>
      </c>
      <c r="H552" t="s">
        <v>1437</v>
      </c>
      <c r="I552" t="s">
        <v>1438</v>
      </c>
      <c r="J552" t="s">
        <v>1439</v>
      </c>
      <c r="K552" t="s">
        <v>1440</v>
      </c>
      <c r="L552" t="s">
        <v>1441</v>
      </c>
      <c r="M552" t="s">
        <v>1442</v>
      </c>
      <c r="N552" t="s">
        <v>1443</v>
      </c>
      <c r="O552" t="s">
        <v>1444</v>
      </c>
      <c r="P552" t="s">
        <v>39</v>
      </c>
      <c r="Q552" t="s">
        <v>286</v>
      </c>
      <c r="R552" t="s">
        <v>287</v>
      </c>
    </row>
    <row r="553" spans="2:18" hidden="1">
      <c r="B553" t="s">
        <v>14</v>
      </c>
      <c r="C553" t="s">
        <v>16</v>
      </c>
      <c r="D553" t="s">
        <v>1381</v>
      </c>
      <c r="E553">
        <v>588</v>
      </c>
      <c r="F553">
        <v>1</v>
      </c>
      <c r="G553" t="s">
        <v>1445</v>
      </c>
      <c r="H553" t="s">
        <v>1446</v>
      </c>
      <c r="I553" t="s">
        <v>1447</v>
      </c>
      <c r="J553" t="s">
        <v>1448</v>
      </c>
      <c r="K553" t="s">
        <v>1449</v>
      </c>
      <c r="L553" t="s">
        <v>1450</v>
      </c>
      <c r="M553" t="s">
        <v>1451</v>
      </c>
      <c r="N553" t="s">
        <v>1452</v>
      </c>
      <c r="O553" t="s">
        <v>1453</v>
      </c>
      <c r="P553" t="s">
        <v>50</v>
      </c>
      <c r="Q553" t="s">
        <v>93</v>
      </c>
      <c r="R553" t="s">
        <v>94</v>
      </c>
    </row>
    <row r="554" spans="2:18">
      <c r="B554" t="s">
        <v>477</v>
      </c>
      <c r="C554" t="s">
        <v>16</v>
      </c>
      <c r="D554" t="s">
        <v>3120</v>
      </c>
      <c r="E554">
        <v>203</v>
      </c>
      <c r="F554">
        <v>1</v>
      </c>
      <c r="G554" t="s">
        <v>3140</v>
      </c>
      <c r="H554" t="s">
        <v>3141</v>
      </c>
      <c r="I554" t="s">
        <v>3142</v>
      </c>
      <c r="J554" t="s">
        <v>3143</v>
      </c>
      <c r="K554" t="s">
        <v>3144</v>
      </c>
      <c r="L554" t="s">
        <v>3145</v>
      </c>
      <c r="M554" t="s">
        <v>3146</v>
      </c>
      <c r="N554" t="s">
        <v>3147</v>
      </c>
      <c r="O554" t="s">
        <v>3148</v>
      </c>
      <c r="P554" t="s">
        <v>26</v>
      </c>
      <c r="Q554" t="s">
        <v>61</v>
      </c>
      <c r="R554" t="s">
        <v>62</v>
      </c>
    </row>
    <row r="555" spans="2:18" hidden="1">
      <c r="B555" t="s">
        <v>299</v>
      </c>
      <c r="C555" t="s">
        <v>106</v>
      </c>
      <c r="D555" t="s">
        <v>1548</v>
      </c>
      <c r="E555">
        <v>610</v>
      </c>
      <c r="F555">
        <v>1</v>
      </c>
      <c r="G555" t="s">
        <v>1626</v>
      </c>
      <c r="I555" t="s">
        <v>118</v>
      </c>
      <c r="P555" t="s">
        <v>119</v>
      </c>
      <c r="Q555" t="s">
        <v>209</v>
      </c>
      <c r="R555" t="s">
        <v>301</v>
      </c>
    </row>
    <row r="556" spans="2:18" hidden="1">
      <c r="B556" t="s">
        <v>14</v>
      </c>
      <c r="C556" t="s">
        <v>16</v>
      </c>
      <c r="D556" t="s">
        <v>1548</v>
      </c>
      <c r="E556">
        <v>601</v>
      </c>
      <c r="F556">
        <v>1</v>
      </c>
      <c r="G556" t="s">
        <v>1549</v>
      </c>
      <c r="H556" t="s">
        <v>1550</v>
      </c>
      <c r="I556" t="s">
        <v>1551</v>
      </c>
      <c r="J556" t="s">
        <v>1552</v>
      </c>
      <c r="K556" t="s">
        <v>1553</v>
      </c>
      <c r="L556" t="s">
        <v>1554</v>
      </c>
      <c r="M556" t="s">
        <v>1555</v>
      </c>
      <c r="N556" t="s">
        <v>1556</v>
      </c>
      <c r="O556" t="s">
        <v>1557</v>
      </c>
      <c r="P556" t="s">
        <v>39</v>
      </c>
      <c r="Q556" t="s">
        <v>72</v>
      </c>
      <c r="R556" t="s">
        <v>83</v>
      </c>
    </row>
    <row r="557" spans="2:18" hidden="1">
      <c r="B557" t="s">
        <v>14</v>
      </c>
      <c r="C557" t="s">
        <v>16</v>
      </c>
      <c r="D557" t="s">
        <v>1548</v>
      </c>
      <c r="E557">
        <v>602</v>
      </c>
      <c r="F557">
        <v>1</v>
      </c>
      <c r="G557" t="s">
        <v>5238</v>
      </c>
      <c r="H557" t="s">
        <v>1559</v>
      </c>
      <c r="I557" t="s">
        <v>5239</v>
      </c>
      <c r="J557" t="s">
        <v>1561</v>
      </c>
      <c r="K557" t="s">
        <v>5240</v>
      </c>
      <c r="L557" t="s">
        <v>1563</v>
      </c>
      <c r="M557" t="s">
        <v>5241</v>
      </c>
      <c r="N557" t="s">
        <v>1565</v>
      </c>
      <c r="O557" t="s">
        <v>5242</v>
      </c>
      <c r="P557" t="s">
        <v>26</v>
      </c>
      <c r="Q557" t="s">
        <v>27</v>
      </c>
      <c r="R557" t="s">
        <v>28</v>
      </c>
    </row>
    <row r="558" spans="2:18" hidden="1">
      <c r="B558" t="s">
        <v>14</v>
      </c>
      <c r="C558" t="s">
        <v>16</v>
      </c>
      <c r="D558" t="s">
        <v>1548</v>
      </c>
      <c r="E558">
        <v>606</v>
      </c>
      <c r="F558">
        <v>1</v>
      </c>
      <c r="G558" t="s">
        <v>1591</v>
      </c>
      <c r="H558" t="s">
        <v>1592</v>
      </c>
      <c r="I558" t="s">
        <v>1593</v>
      </c>
      <c r="J558" t="s">
        <v>1594</v>
      </c>
      <c r="K558" t="s">
        <v>1595</v>
      </c>
      <c r="L558" t="s">
        <v>1596</v>
      </c>
      <c r="M558" t="s">
        <v>1597</v>
      </c>
      <c r="N558" t="s">
        <v>1598</v>
      </c>
      <c r="O558" t="s">
        <v>1599</v>
      </c>
      <c r="P558" t="s">
        <v>26</v>
      </c>
      <c r="Q558" t="s">
        <v>72</v>
      </c>
      <c r="R558" t="s">
        <v>83</v>
      </c>
    </row>
    <row r="559" spans="2:18" hidden="1">
      <c r="B559" t="s">
        <v>14</v>
      </c>
      <c r="C559" t="s">
        <v>16</v>
      </c>
      <c r="D559" t="s">
        <v>1548</v>
      </c>
      <c r="E559">
        <v>608</v>
      </c>
      <c r="F559">
        <v>1</v>
      </c>
      <c r="G559" t="s">
        <v>1607</v>
      </c>
      <c r="H559" t="s">
        <v>1608</v>
      </c>
      <c r="I559" t="s">
        <v>1609</v>
      </c>
      <c r="J559" t="s">
        <v>1610</v>
      </c>
      <c r="K559" t="s">
        <v>1611</v>
      </c>
      <c r="L559" t="s">
        <v>1612</v>
      </c>
      <c r="M559" t="s">
        <v>1613</v>
      </c>
      <c r="N559" t="s">
        <v>1614</v>
      </c>
      <c r="O559" t="s">
        <v>1615</v>
      </c>
      <c r="P559" t="s">
        <v>60</v>
      </c>
      <c r="Q559" t="s">
        <v>286</v>
      </c>
      <c r="R559" t="s">
        <v>886</v>
      </c>
    </row>
    <row r="560" spans="2:18">
      <c r="B560" t="s">
        <v>477</v>
      </c>
      <c r="C560" t="s">
        <v>16</v>
      </c>
      <c r="D560" t="s">
        <v>4562</v>
      </c>
      <c r="E560">
        <v>373</v>
      </c>
      <c r="F560">
        <v>1</v>
      </c>
      <c r="G560" t="s">
        <v>4577</v>
      </c>
      <c r="H560" t="s">
        <v>4578</v>
      </c>
      <c r="I560" t="s">
        <v>4579</v>
      </c>
      <c r="J560" t="s">
        <v>4580</v>
      </c>
      <c r="K560" t="s">
        <v>4581</v>
      </c>
      <c r="L560" t="s">
        <v>4582</v>
      </c>
      <c r="M560" t="s">
        <v>4583</v>
      </c>
      <c r="N560" t="s">
        <v>4584</v>
      </c>
      <c r="O560" t="s">
        <v>4585</v>
      </c>
      <c r="P560" t="s">
        <v>50</v>
      </c>
      <c r="Q560" t="s">
        <v>27</v>
      </c>
      <c r="R560" t="s">
        <v>132</v>
      </c>
    </row>
    <row r="561" spans="2:18">
      <c r="B561" t="s">
        <v>477</v>
      </c>
      <c r="C561" t="s">
        <v>16</v>
      </c>
      <c r="D561" t="s">
        <v>478</v>
      </c>
      <c r="E561">
        <v>471</v>
      </c>
      <c r="F561">
        <v>1</v>
      </c>
      <c r="G561" t="s">
        <v>479</v>
      </c>
      <c r="H561" t="s">
        <v>480</v>
      </c>
      <c r="I561" t="s">
        <v>481</v>
      </c>
      <c r="J561" t="s">
        <v>111</v>
      </c>
      <c r="K561" t="s">
        <v>482</v>
      </c>
      <c r="L561" t="s">
        <v>109</v>
      </c>
      <c r="M561" t="s">
        <v>483</v>
      </c>
      <c r="N561" t="s">
        <v>484</v>
      </c>
      <c r="O561" t="s">
        <v>485</v>
      </c>
      <c r="P561" t="s">
        <v>50</v>
      </c>
      <c r="Q561" t="s">
        <v>104</v>
      </c>
      <c r="R561" t="s">
        <v>240</v>
      </c>
    </row>
    <row r="562" spans="2:18">
      <c r="B562" t="s">
        <v>477</v>
      </c>
      <c r="C562" t="s">
        <v>16</v>
      </c>
      <c r="D562" t="s">
        <v>642</v>
      </c>
      <c r="E562">
        <v>494</v>
      </c>
      <c r="F562">
        <v>1</v>
      </c>
      <c r="G562" t="s">
        <v>671</v>
      </c>
      <c r="H562" t="s">
        <v>672</v>
      </c>
      <c r="I562" t="s">
        <v>673</v>
      </c>
      <c r="J562" t="s">
        <v>674</v>
      </c>
      <c r="K562" t="s">
        <v>675</v>
      </c>
      <c r="L562" t="s">
        <v>676</v>
      </c>
      <c r="M562" t="s">
        <v>677</v>
      </c>
      <c r="N562" t="s">
        <v>678</v>
      </c>
      <c r="O562" t="s">
        <v>679</v>
      </c>
      <c r="P562" t="s">
        <v>26</v>
      </c>
      <c r="Q562" t="s">
        <v>61</v>
      </c>
      <c r="R562" t="s">
        <v>267</v>
      </c>
    </row>
    <row r="563" spans="2:18">
      <c r="B563" t="s">
        <v>477</v>
      </c>
      <c r="C563" t="s">
        <v>106</v>
      </c>
      <c r="D563" t="s">
        <v>642</v>
      </c>
      <c r="E563">
        <v>499</v>
      </c>
      <c r="F563">
        <v>1</v>
      </c>
      <c r="G563" t="s">
        <v>716</v>
      </c>
      <c r="H563" t="s">
        <v>717</v>
      </c>
      <c r="I563" t="s">
        <v>718</v>
      </c>
      <c r="J563" t="s">
        <v>719</v>
      </c>
      <c r="K563" t="s">
        <v>720</v>
      </c>
      <c r="L563" t="s">
        <v>721</v>
      </c>
      <c r="M563" t="s">
        <v>722</v>
      </c>
      <c r="N563" t="s">
        <v>723</v>
      </c>
      <c r="O563" t="s">
        <v>724</v>
      </c>
      <c r="P563" t="s">
        <v>50</v>
      </c>
      <c r="Q563" t="s">
        <v>115</v>
      </c>
      <c r="R563" t="s">
        <v>116</v>
      </c>
    </row>
    <row r="564" spans="2:18" hidden="1">
      <c r="B564" t="s">
        <v>299</v>
      </c>
      <c r="C564" t="s">
        <v>106</v>
      </c>
      <c r="D564" t="s">
        <v>1627</v>
      </c>
      <c r="E564">
        <v>620</v>
      </c>
      <c r="F564">
        <v>1</v>
      </c>
      <c r="G564" t="s">
        <v>1706</v>
      </c>
      <c r="I564" t="s">
        <v>118</v>
      </c>
      <c r="P564" t="s">
        <v>119</v>
      </c>
      <c r="Q564" t="s">
        <v>209</v>
      </c>
      <c r="R564" t="s">
        <v>977</v>
      </c>
    </row>
    <row r="565" spans="2:18" hidden="1">
      <c r="B565" t="s">
        <v>14</v>
      </c>
      <c r="C565" t="s">
        <v>16</v>
      </c>
      <c r="D565" t="s">
        <v>1627</v>
      </c>
      <c r="E565">
        <v>611</v>
      </c>
      <c r="F565">
        <v>1</v>
      </c>
      <c r="G565" t="s">
        <v>1628</v>
      </c>
      <c r="H565" t="s">
        <v>1629</v>
      </c>
      <c r="I565" t="s">
        <v>1630</v>
      </c>
      <c r="J565" t="s">
        <v>1631</v>
      </c>
      <c r="K565" t="s">
        <v>1632</v>
      </c>
      <c r="L565" t="s">
        <v>1633</v>
      </c>
      <c r="M565" t="s">
        <v>1634</v>
      </c>
      <c r="N565" t="s">
        <v>1635</v>
      </c>
      <c r="O565" t="s">
        <v>1636</v>
      </c>
      <c r="P565" t="s">
        <v>39</v>
      </c>
      <c r="Q565" t="s">
        <v>93</v>
      </c>
      <c r="R565" t="s">
        <v>536</v>
      </c>
    </row>
    <row r="566" spans="2:18" hidden="1">
      <c r="B566" t="s">
        <v>14</v>
      </c>
      <c r="C566" t="s">
        <v>16</v>
      </c>
      <c r="D566" t="s">
        <v>1627</v>
      </c>
      <c r="E566">
        <v>612</v>
      </c>
      <c r="F566">
        <v>1</v>
      </c>
      <c r="G566" t="s">
        <v>1637</v>
      </c>
      <c r="H566" t="s">
        <v>1638</v>
      </c>
      <c r="I566" t="s">
        <v>1639</v>
      </c>
      <c r="J566" t="s">
        <v>1640</v>
      </c>
      <c r="K566" t="s">
        <v>1641</v>
      </c>
      <c r="L566" t="s">
        <v>1642</v>
      </c>
      <c r="M566" t="s">
        <v>1643</v>
      </c>
      <c r="N566" t="s">
        <v>1644</v>
      </c>
      <c r="O566" t="s">
        <v>1645</v>
      </c>
      <c r="P566" t="s">
        <v>39</v>
      </c>
      <c r="Q566" t="s">
        <v>93</v>
      </c>
      <c r="R566" t="s">
        <v>94</v>
      </c>
    </row>
    <row r="567" spans="2:18" hidden="1">
      <c r="B567" t="s">
        <v>14</v>
      </c>
      <c r="C567" t="s">
        <v>16</v>
      </c>
      <c r="D567" t="s">
        <v>1627</v>
      </c>
      <c r="E567">
        <v>613</v>
      </c>
      <c r="F567">
        <v>1</v>
      </c>
      <c r="G567" t="s">
        <v>1646</v>
      </c>
      <c r="H567" t="s">
        <v>1647</v>
      </c>
      <c r="I567" t="s">
        <v>1648</v>
      </c>
      <c r="J567" t="s">
        <v>1649</v>
      </c>
      <c r="K567" t="s">
        <v>1650</v>
      </c>
      <c r="L567" t="s">
        <v>1651</v>
      </c>
      <c r="M567" t="s">
        <v>1652</v>
      </c>
      <c r="N567" t="s">
        <v>1653</v>
      </c>
      <c r="O567" t="s">
        <v>1654</v>
      </c>
      <c r="P567" t="s">
        <v>39</v>
      </c>
      <c r="Q567" t="s">
        <v>93</v>
      </c>
      <c r="R567" t="s">
        <v>536</v>
      </c>
    </row>
    <row r="568" spans="2:18" hidden="1">
      <c r="B568" t="s">
        <v>14</v>
      </c>
      <c r="C568" t="s">
        <v>16</v>
      </c>
      <c r="D568" t="s">
        <v>1627</v>
      </c>
      <c r="E568">
        <v>614</v>
      </c>
      <c r="F568">
        <v>1</v>
      </c>
      <c r="G568" t="s">
        <v>1655</v>
      </c>
      <c r="H568" t="s">
        <v>1656</v>
      </c>
      <c r="I568" t="s">
        <v>1657</v>
      </c>
      <c r="J568" t="s">
        <v>1658</v>
      </c>
      <c r="K568" t="s">
        <v>1657</v>
      </c>
      <c r="L568" t="s">
        <v>1659</v>
      </c>
      <c r="M568" t="s">
        <v>1660</v>
      </c>
      <c r="N568" t="s">
        <v>1661</v>
      </c>
      <c r="O568" t="s">
        <v>1657</v>
      </c>
      <c r="P568" t="s">
        <v>39</v>
      </c>
      <c r="Q568" t="s">
        <v>61</v>
      </c>
      <c r="R568" t="s">
        <v>267</v>
      </c>
    </row>
    <row r="569" spans="2:18" hidden="1">
      <c r="B569" t="s">
        <v>14</v>
      </c>
      <c r="C569" t="s">
        <v>16</v>
      </c>
      <c r="D569" t="s">
        <v>1627</v>
      </c>
      <c r="E569">
        <v>615</v>
      </c>
      <c r="F569">
        <v>1</v>
      </c>
      <c r="G569" t="s">
        <v>1662</v>
      </c>
      <c r="H569" t="s">
        <v>1663</v>
      </c>
      <c r="I569" t="s">
        <v>1664</v>
      </c>
      <c r="J569" t="s">
        <v>1665</v>
      </c>
      <c r="K569" t="s">
        <v>1666</v>
      </c>
      <c r="L569" t="s">
        <v>1667</v>
      </c>
      <c r="M569" t="s">
        <v>1668</v>
      </c>
      <c r="N569" t="s">
        <v>1669</v>
      </c>
      <c r="O569" t="s">
        <v>1670</v>
      </c>
      <c r="P569" t="s">
        <v>26</v>
      </c>
      <c r="Q569" t="s">
        <v>93</v>
      </c>
      <c r="R569" t="s">
        <v>536</v>
      </c>
    </row>
    <row r="570" spans="2:18" hidden="1">
      <c r="B570" t="s">
        <v>14</v>
      </c>
      <c r="C570" t="s">
        <v>16</v>
      </c>
      <c r="D570" t="s">
        <v>1627</v>
      </c>
      <c r="E570">
        <v>616</v>
      </c>
      <c r="F570">
        <v>1</v>
      </c>
      <c r="G570" t="s">
        <v>1671</v>
      </c>
      <c r="H570" t="s">
        <v>1672</v>
      </c>
      <c r="I570" t="s">
        <v>1673</v>
      </c>
      <c r="J570" t="s">
        <v>1674</v>
      </c>
      <c r="K570" t="s">
        <v>1675</v>
      </c>
      <c r="L570" t="s">
        <v>1676</v>
      </c>
      <c r="M570" t="s">
        <v>1677</v>
      </c>
      <c r="N570" t="s">
        <v>1678</v>
      </c>
      <c r="O570" t="s">
        <v>1679</v>
      </c>
      <c r="P570" t="s">
        <v>26</v>
      </c>
      <c r="Q570" t="s">
        <v>286</v>
      </c>
      <c r="R570" t="s">
        <v>886</v>
      </c>
    </row>
    <row r="571" spans="2:18" hidden="1">
      <c r="B571" t="s">
        <v>14</v>
      </c>
      <c r="C571" t="s">
        <v>16</v>
      </c>
      <c r="D571" t="s">
        <v>1627</v>
      </c>
      <c r="E571">
        <v>617</v>
      </c>
      <c r="F571">
        <v>1</v>
      </c>
      <c r="G571" t="s">
        <v>1680</v>
      </c>
      <c r="H571" t="s">
        <v>1681</v>
      </c>
      <c r="I571" t="s">
        <v>1682</v>
      </c>
      <c r="J571" t="s">
        <v>1683</v>
      </c>
      <c r="K571" t="s">
        <v>1684</v>
      </c>
      <c r="L571" t="s">
        <v>1685</v>
      </c>
      <c r="M571" t="s">
        <v>1686</v>
      </c>
      <c r="N571" t="s">
        <v>1687</v>
      </c>
      <c r="O571" t="s">
        <v>5246</v>
      </c>
      <c r="P571" t="s">
        <v>60</v>
      </c>
      <c r="Q571" t="s">
        <v>104</v>
      </c>
      <c r="R571" t="s">
        <v>240</v>
      </c>
    </row>
    <row r="572" spans="2:18" hidden="1">
      <c r="B572" t="s">
        <v>14</v>
      </c>
      <c r="C572" t="s">
        <v>16</v>
      </c>
      <c r="D572" t="s">
        <v>1627</v>
      </c>
      <c r="E572">
        <v>618</v>
      </c>
      <c r="F572">
        <v>1</v>
      </c>
      <c r="G572" t="s">
        <v>1689</v>
      </c>
      <c r="H572" t="s">
        <v>1690</v>
      </c>
      <c r="I572" t="s">
        <v>1691</v>
      </c>
      <c r="J572" t="s">
        <v>1692</v>
      </c>
      <c r="K572" t="s">
        <v>1693</v>
      </c>
      <c r="L572" t="s">
        <v>1694</v>
      </c>
      <c r="M572" t="s">
        <v>1695</v>
      </c>
      <c r="N572" t="s">
        <v>1696</v>
      </c>
      <c r="O572" t="s">
        <v>1697</v>
      </c>
      <c r="P572" t="s">
        <v>50</v>
      </c>
      <c r="Q572" t="s">
        <v>286</v>
      </c>
      <c r="R572" t="s">
        <v>287</v>
      </c>
    </row>
    <row r="573" spans="2:18" hidden="1">
      <c r="B573" t="s">
        <v>14</v>
      </c>
      <c r="C573" t="s">
        <v>106</v>
      </c>
      <c r="D573" t="s">
        <v>1627</v>
      </c>
      <c r="E573">
        <v>619</v>
      </c>
      <c r="F573">
        <v>1</v>
      </c>
      <c r="G573" t="s">
        <v>1698</v>
      </c>
      <c r="H573" t="s">
        <v>1699</v>
      </c>
      <c r="I573" t="s">
        <v>1700</v>
      </c>
      <c r="J573" t="s">
        <v>1701</v>
      </c>
      <c r="K573" t="s">
        <v>1702</v>
      </c>
      <c r="L573" t="s">
        <v>1702</v>
      </c>
      <c r="M573" t="s">
        <v>1703</v>
      </c>
      <c r="N573" t="s">
        <v>1704</v>
      </c>
      <c r="O573" t="s">
        <v>1705</v>
      </c>
      <c r="P573" t="s">
        <v>26</v>
      </c>
      <c r="Q573" t="s">
        <v>115</v>
      </c>
      <c r="R573" t="s">
        <v>639</v>
      </c>
    </row>
    <row r="574" spans="2:18" hidden="1">
      <c r="B574" t="s">
        <v>299</v>
      </c>
      <c r="C574" t="s">
        <v>106</v>
      </c>
      <c r="D574" t="s">
        <v>1707</v>
      </c>
      <c r="E574">
        <v>630</v>
      </c>
      <c r="F574">
        <v>1</v>
      </c>
      <c r="G574" t="s">
        <v>1789</v>
      </c>
      <c r="I574" t="s">
        <v>118</v>
      </c>
      <c r="P574" t="s">
        <v>119</v>
      </c>
      <c r="Q574" t="s">
        <v>209</v>
      </c>
      <c r="R574" t="s">
        <v>977</v>
      </c>
    </row>
    <row r="575" spans="2:18">
      <c r="B575" t="s">
        <v>477</v>
      </c>
      <c r="C575" t="s">
        <v>16</v>
      </c>
      <c r="D575" t="s">
        <v>1548</v>
      </c>
      <c r="E575">
        <v>604</v>
      </c>
      <c r="F575">
        <v>1</v>
      </c>
      <c r="G575" t="s">
        <v>5243</v>
      </c>
      <c r="H575" t="s">
        <v>1265</v>
      </c>
      <c r="I575" t="s">
        <v>1577</v>
      </c>
      <c r="J575" t="s">
        <v>48</v>
      </c>
      <c r="K575" t="s">
        <v>1578</v>
      </c>
      <c r="L575" t="s">
        <v>1579</v>
      </c>
      <c r="M575" t="s">
        <v>1580</v>
      </c>
      <c r="N575" t="s">
        <v>480</v>
      </c>
      <c r="O575" t="s">
        <v>1581</v>
      </c>
      <c r="P575" t="s">
        <v>50</v>
      </c>
      <c r="Q575" t="s">
        <v>72</v>
      </c>
      <c r="R575" t="s">
        <v>73</v>
      </c>
    </row>
    <row r="576" spans="2:18" hidden="1">
      <c r="B576" t="s">
        <v>14</v>
      </c>
      <c r="C576" t="s">
        <v>16</v>
      </c>
      <c r="D576" t="s">
        <v>1707</v>
      </c>
      <c r="E576">
        <v>622</v>
      </c>
      <c r="F576">
        <v>1</v>
      </c>
      <c r="G576" t="s">
        <v>1717</v>
      </c>
      <c r="H576" t="s">
        <v>1718</v>
      </c>
      <c r="I576" t="s">
        <v>1719</v>
      </c>
      <c r="J576" t="s">
        <v>1720</v>
      </c>
      <c r="K576" t="s">
        <v>1721</v>
      </c>
      <c r="L576" t="s">
        <v>1722</v>
      </c>
      <c r="M576" t="s">
        <v>1723</v>
      </c>
      <c r="N576" t="s">
        <v>1724</v>
      </c>
      <c r="O576" t="s">
        <v>1725</v>
      </c>
      <c r="P576" t="s">
        <v>39</v>
      </c>
      <c r="Q576" t="s">
        <v>72</v>
      </c>
      <c r="R576" t="s">
        <v>83</v>
      </c>
    </row>
    <row r="577" spans="2:18" hidden="1">
      <c r="B577" t="s">
        <v>14</v>
      </c>
      <c r="C577" t="s">
        <v>16</v>
      </c>
      <c r="D577" t="s">
        <v>1707</v>
      </c>
      <c r="E577">
        <v>623</v>
      </c>
      <c r="F577">
        <v>1</v>
      </c>
      <c r="G577" t="s">
        <v>1790</v>
      </c>
      <c r="H577" t="s">
        <v>1727</v>
      </c>
      <c r="I577" t="s">
        <v>1728</v>
      </c>
      <c r="J577" t="s">
        <v>1729</v>
      </c>
      <c r="K577" t="s">
        <v>1730</v>
      </c>
      <c r="L577" t="s">
        <v>1731</v>
      </c>
      <c r="M577" t="s">
        <v>1732</v>
      </c>
      <c r="N577" t="s">
        <v>1733</v>
      </c>
      <c r="O577" t="s">
        <v>1734</v>
      </c>
      <c r="P577" t="s">
        <v>50</v>
      </c>
      <c r="Q577" t="s">
        <v>72</v>
      </c>
      <c r="R577" t="s">
        <v>73</v>
      </c>
    </row>
    <row r="578" spans="2:18" hidden="1">
      <c r="B578" t="s">
        <v>14</v>
      </c>
      <c r="C578" t="s">
        <v>16</v>
      </c>
      <c r="D578" t="s">
        <v>1707</v>
      </c>
      <c r="E578">
        <v>624</v>
      </c>
      <c r="F578">
        <v>1</v>
      </c>
      <c r="G578" t="s">
        <v>1735</v>
      </c>
      <c r="H578" t="s">
        <v>1736</v>
      </c>
      <c r="I578" t="s">
        <v>1737</v>
      </c>
      <c r="J578" t="s">
        <v>1738</v>
      </c>
      <c r="K578" t="s">
        <v>1739</v>
      </c>
      <c r="L578" t="s">
        <v>1740</v>
      </c>
      <c r="M578" t="s">
        <v>1741</v>
      </c>
      <c r="N578" t="s">
        <v>509</v>
      </c>
      <c r="O578" t="s">
        <v>1742</v>
      </c>
      <c r="P578" t="s">
        <v>60</v>
      </c>
      <c r="Q578" t="s">
        <v>72</v>
      </c>
      <c r="R578" t="s">
        <v>83</v>
      </c>
    </row>
    <row r="579" spans="2:18" hidden="1">
      <c r="B579" t="s">
        <v>14</v>
      </c>
      <c r="C579" t="s">
        <v>16</v>
      </c>
      <c r="D579" t="s">
        <v>1707</v>
      </c>
      <c r="E579">
        <v>625</v>
      </c>
      <c r="F579">
        <v>1</v>
      </c>
      <c r="G579" t="s">
        <v>1743</v>
      </c>
      <c r="H579" t="s">
        <v>1744</v>
      </c>
      <c r="I579" t="s">
        <v>1745</v>
      </c>
      <c r="J579" t="s">
        <v>1746</v>
      </c>
      <c r="K579" t="s">
        <v>1747</v>
      </c>
      <c r="L579" t="s">
        <v>1748</v>
      </c>
      <c r="M579" t="s">
        <v>1749</v>
      </c>
      <c r="N579" t="s">
        <v>1750</v>
      </c>
      <c r="O579" t="s">
        <v>1751</v>
      </c>
      <c r="P579" t="s">
        <v>26</v>
      </c>
      <c r="Q579" t="s">
        <v>286</v>
      </c>
      <c r="R579" t="s">
        <v>287</v>
      </c>
    </row>
    <row r="580" spans="2:18" hidden="1">
      <c r="B580" t="s">
        <v>14</v>
      </c>
      <c r="C580" t="s">
        <v>16</v>
      </c>
      <c r="D580" t="s">
        <v>1707</v>
      </c>
      <c r="E580">
        <v>626</v>
      </c>
      <c r="F580">
        <v>1</v>
      </c>
      <c r="G580" t="s">
        <v>1752</v>
      </c>
      <c r="H580" t="s">
        <v>1753</v>
      </c>
      <c r="I580" t="s">
        <v>1754</v>
      </c>
      <c r="J580" t="s">
        <v>1755</v>
      </c>
      <c r="K580" t="s">
        <v>1756</v>
      </c>
      <c r="L580" t="s">
        <v>1757</v>
      </c>
      <c r="M580" t="s">
        <v>1758</v>
      </c>
      <c r="N580" t="s">
        <v>1759</v>
      </c>
      <c r="O580" t="s">
        <v>1760</v>
      </c>
      <c r="P580" t="s">
        <v>39</v>
      </c>
      <c r="Q580" t="s">
        <v>72</v>
      </c>
      <c r="R580" t="s">
        <v>83</v>
      </c>
    </row>
    <row r="581" spans="2:18" hidden="1">
      <c r="B581" t="s">
        <v>14</v>
      </c>
      <c r="C581" t="s">
        <v>16</v>
      </c>
      <c r="D581" t="s">
        <v>1707</v>
      </c>
      <c r="E581">
        <v>628</v>
      </c>
      <c r="F581">
        <v>1</v>
      </c>
      <c r="G581" t="s">
        <v>1771</v>
      </c>
      <c r="H581" t="s">
        <v>1772</v>
      </c>
      <c r="I581" t="s">
        <v>1773</v>
      </c>
      <c r="J581" t="s">
        <v>1774</v>
      </c>
      <c r="K581" t="s">
        <v>1775</v>
      </c>
      <c r="L581" t="s">
        <v>1776</v>
      </c>
      <c r="M581" t="s">
        <v>1777</v>
      </c>
      <c r="N581" t="s">
        <v>1778</v>
      </c>
      <c r="O581" t="s">
        <v>1779</v>
      </c>
      <c r="P581" t="s">
        <v>60</v>
      </c>
      <c r="Q581" t="s">
        <v>286</v>
      </c>
      <c r="R581" t="s">
        <v>287</v>
      </c>
    </row>
    <row r="582" spans="2:18" hidden="1">
      <c r="B582" t="s">
        <v>14</v>
      </c>
      <c r="C582" t="s">
        <v>106</v>
      </c>
      <c r="D582" t="s">
        <v>1707</v>
      </c>
      <c r="E582">
        <v>629</v>
      </c>
      <c r="F582">
        <v>1</v>
      </c>
      <c r="G582" t="s">
        <v>1780</v>
      </c>
      <c r="H582" t="s">
        <v>1781</v>
      </c>
      <c r="I582" t="s">
        <v>1782</v>
      </c>
      <c r="J582" t="s">
        <v>1783</v>
      </c>
      <c r="K582" t="s">
        <v>1784</v>
      </c>
      <c r="L582" t="s">
        <v>1785</v>
      </c>
      <c r="M582" t="s">
        <v>1786</v>
      </c>
      <c r="N582" t="s">
        <v>1787</v>
      </c>
      <c r="O582" t="s">
        <v>1788</v>
      </c>
      <c r="P582" t="s">
        <v>26</v>
      </c>
      <c r="Q582" t="s">
        <v>384</v>
      </c>
      <c r="R582" t="s">
        <v>385</v>
      </c>
    </row>
    <row r="583" spans="2:18">
      <c r="B583" t="s">
        <v>477</v>
      </c>
      <c r="C583" t="s">
        <v>16</v>
      </c>
      <c r="D583" t="s">
        <v>1548</v>
      </c>
      <c r="E583">
        <v>605</v>
      </c>
      <c r="F583">
        <v>1</v>
      </c>
      <c r="G583" t="s">
        <v>5244</v>
      </c>
      <c r="H583" t="s">
        <v>1583</v>
      </c>
      <c r="I583" t="s">
        <v>1584</v>
      </c>
      <c r="J583" t="s">
        <v>1585</v>
      </c>
      <c r="K583" t="s">
        <v>1586</v>
      </c>
      <c r="L583" t="s">
        <v>1587</v>
      </c>
      <c r="M583" t="s">
        <v>1588</v>
      </c>
      <c r="N583" t="s">
        <v>1589</v>
      </c>
      <c r="O583" t="s">
        <v>1590</v>
      </c>
      <c r="P583" t="s">
        <v>26</v>
      </c>
      <c r="Q583" t="s">
        <v>72</v>
      </c>
      <c r="R583" t="s">
        <v>83</v>
      </c>
    </row>
  </sheetData>
  <autoFilter ref="B1:R583">
    <filterColumn colId="0">
      <filters>
        <filter val="Lista desplegable"/>
        <filter val="Opción múltiple asosiación de elementos"/>
        <filter val="Opción múltiple completar"/>
        <filter val="Opción múltiple jerarquización"/>
        <filter val="Opción múltiple lista desplegable"/>
        <filter val="Opción múltiple selección de elementos"/>
        <filter val="Opción múltiple tabla de arrastrar y soltar"/>
        <filter val="Tabla de arrastrar y soltar"/>
      </filters>
    </filterColumn>
    <sortState ref="B3:R583">
      <sortCondition ref="B1:B583"/>
    </sortState>
  </autoFilter>
  <hyperlinks>
    <hyperlink ref="H292" r:id="rId1"/>
    <hyperlink ref="J292" r:id="rId2"/>
    <hyperlink ref="L292" r:id="rId3"/>
    <hyperlink ref="N292"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Q191"/>
  <sheetViews>
    <sheetView workbookViewId="0">
      <selection activeCell="H27" sqref="H27"/>
    </sheetView>
  </sheetViews>
  <sheetFormatPr baseColWidth="10" defaultRowHeight="15"/>
  <cols>
    <col min="1" max="1" width="16.140625" bestFit="1" customWidth="1"/>
    <col min="2" max="2" width="8.28515625" bestFit="1" customWidth="1"/>
    <col min="3" max="3" width="7.140625" bestFit="1" customWidth="1"/>
    <col min="4" max="4" width="2" bestFit="1" customWidth="1"/>
    <col min="5" max="5" width="7.85546875" bestFit="1" customWidth="1"/>
    <col min="6" max="6" width="9" bestFit="1" customWidth="1"/>
    <col min="7" max="7" width="3" bestFit="1" customWidth="1"/>
    <col min="8" max="8" width="9.42578125" bestFit="1" customWidth="1"/>
    <col min="9" max="9" width="2.85546875" bestFit="1" customWidth="1"/>
    <col min="10" max="10" width="9.42578125" bestFit="1" customWidth="1"/>
    <col min="11" max="11" width="2.85546875" bestFit="1" customWidth="1"/>
    <col min="12" max="12" width="9.42578125" bestFit="1" customWidth="1"/>
    <col min="13" max="13" width="3" bestFit="1" customWidth="1"/>
    <col min="14" max="14" width="9.42578125" bestFit="1" customWidth="1"/>
    <col min="15" max="15" width="8.42578125" bestFit="1" customWidth="1"/>
    <col min="16" max="16" width="17" bestFit="1" customWidth="1"/>
    <col min="17" max="17" width="12.5703125" bestFit="1" customWidth="1"/>
  </cols>
  <sheetData>
    <row r="1" spans="1:17">
      <c r="A1" s="1" t="s">
        <v>0</v>
      </c>
      <c r="B1" s="2" t="s">
        <v>2</v>
      </c>
      <c r="C1" s="1" t="s">
        <v>1</v>
      </c>
      <c r="D1" s="1" t="s">
        <v>3</v>
      </c>
      <c r="E1" s="1" t="s">
        <v>4</v>
      </c>
      <c r="F1" s="1" t="s">
        <v>5</v>
      </c>
      <c r="G1" s="1" t="s">
        <v>6</v>
      </c>
      <c r="H1" s="1" t="s">
        <v>7</v>
      </c>
      <c r="I1" s="1" t="s">
        <v>8</v>
      </c>
      <c r="J1" s="1" t="s">
        <v>7</v>
      </c>
      <c r="K1" s="1" t="s">
        <v>9</v>
      </c>
      <c r="L1" s="1" t="s">
        <v>7</v>
      </c>
      <c r="M1" s="1" t="s">
        <v>10</v>
      </c>
      <c r="N1" s="1" t="s">
        <v>7</v>
      </c>
      <c r="O1" s="1" t="s">
        <v>11</v>
      </c>
      <c r="P1" s="1" t="s">
        <v>12</v>
      </c>
      <c r="Q1" s="1" t="s">
        <v>13</v>
      </c>
    </row>
    <row r="2" spans="1:17">
      <c r="A2" s="4" t="s">
        <v>14</v>
      </c>
      <c r="B2" s="4" t="s">
        <v>16</v>
      </c>
      <c r="C2" s="4" t="s">
        <v>3457</v>
      </c>
      <c r="D2" s="4"/>
      <c r="E2" s="4">
        <v>1</v>
      </c>
      <c r="F2" s="4" t="s">
        <v>3458</v>
      </c>
      <c r="G2" s="4" t="s">
        <v>3459</v>
      </c>
      <c r="H2" s="4" t="s">
        <v>3460</v>
      </c>
      <c r="I2" s="4" t="s">
        <v>3461</v>
      </c>
      <c r="J2" s="4" t="s">
        <v>3462</v>
      </c>
      <c r="K2" s="4" t="s">
        <v>3463</v>
      </c>
      <c r="L2" s="4" t="s">
        <v>3464</v>
      </c>
      <c r="M2" s="4" t="s">
        <v>3465</v>
      </c>
      <c r="N2" s="4" t="s">
        <v>3466</v>
      </c>
      <c r="O2" s="4" t="s">
        <v>60</v>
      </c>
      <c r="P2" s="4" t="s">
        <v>27</v>
      </c>
      <c r="Q2" s="4" t="s">
        <v>132</v>
      </c>
    </row>
    <row r="3" spans="1:17">
      <c r="A3" s="4" t="s">
        <v>14</v>
      </c>
      <c r="B3" s="4" t="s">
        <v>16</v>
      </c>
      <c r="C3" s="4" t="s">
        <v>3457</v>
      </c>
      <c r="D3" s="4"/>
      <c r="E3" s="4">
        <v>1</v>
      </c>
      <c r="F3" s="4" t="s">
        <v>3467</v>
      </c>
      <c r="G3" s="4" t="s">
        <v>3468</v>
      </c>
      <c r="H3" s="4" t="s">
        <v>3469</v>
      </c>
      <c r="I3" s="4" t="s">
        <v>3470</v>
      </c>
      <c r="J3" s="4" t="s">
        <v>3471</v>
      </c>
      <c r="K3" s="4" t="s">
        <v>3472</v>
      </c>
      <c r="L3" s="4" t="s">
        <v>3473</v>
      </c>
      <c r="M3" s="4" t="s">
        <v>3474</v>
      </c>
      <c r="N3" s="4" t="s">
        <v>3475</v>
      </c>
      <c r="O3" s="4" t="s">
        <v>26</v>
      </c>
      <c r="P3" s="4" t="s">
        <v>27</v>
      </c>
      <c r="Q3" s="4" t="s">
        <v>1234</v>
      </c>
    </row>
    <row r="4" spans="1:17">
      <c r="A4" s="4" t="s">
        <v>14</v>
      </c>
      <c r="B4" s="4" t="s">
        <v>16</v>
      </c>
      <c r="C4" s="4" t="s">
        <v>3457</v>
      </c>
      <c r="D4" s="4"/>
      <c r="E4" s="4">
        <v>1</v>
      </c>
      <c r="F4" s="4" t="s">
        <v>3476</v>
      </c>
      <c r="G4" s="4" t="s">
        <v>3477</v>
      </c>
      <c r="H4" s="4" t="s">
        <v>3478</v>
      </c>
      <c r="I4" s="4" t="s">
        <v>3479</v>
      </c>
      <c r="J4" s="4" t="s">
        <v>3480</v>
      </c>
      <c r="K4" s="4" t="s">
        <v>3481</v>
      </c>
      <c r="L4" s="4" t="s">
        <v>3482</v>
      </c>
      <c r="M4" s="4" t="s">
        <v>3483</v>
      </c>
      <c r="N4" s="4" t="s">
        <v>3484</v>
      </c>
      <c r="O4" s="4" t="s">
        <v>39</v>
      </c>
      <c r="P4" s="4" t="s">
        <v>27</v>
      </c>
      <c r="Q4" s="4" t="s">
        <v>1234</v>
      </c>
    </row>
    <row r="5" spans="1:17">
      <c r="A5" s="4" t="s">
        <v>14</v>
      </c>
      <c r="B5" s="4" t="s">
        <v>16</v>
      </c>
      <c r="C5" s="4" t="s">
        <v>3457</v>
      </c>
      <c r="D5" s="4"/>
      <c r="E5" s="4">
        <v>1</v>
      </c>
      <c r="F5" s="4" t="s">
        <v>3485</v>
      </c>
      <c r="G5" s="4" t="s">
        <v>3486</v>
      </c>
      <c r="H5" s="4" t="s">
        <v>3487</v>
      </c>
      <c r="I5" s="4" t="s">
        <v>3488</v>
      </c>
      <c r="J5" s="4" t="s">
        <v>3489</v>
      </c>
      <c r="K5" s="4" t="s">
        <v>3490</v>
      </c>
      <c r="L5" s="4" t="s">
        <v>3491</v>
      </c>
      <c r="M5" s="4" t="s">
        <v>3492</v>
      </c>
      <c r="N5" s="4" t="s">
        <v>3493</v>
      </c>
      <c r="O5" s="4" t="s">
        <v>50</v>
      </c>
      <c r="P5" s="4" t="s">
        <v>27</v>
      </c>
      <c r="Q5" s="4" t="s">
        <v>1234</v>
      </c>
    </row>
    <row r="6" spans="1:17">
      <c r="A6" s="4" t="s">
        <v>14</v>
      </c>
      <c r="B6" s="4" t="s">
        <v>16</v>
      </c>
      <c r="C6" s="4" t="s">
        <v>3457</v>
      </c>
      <c r="D6" s="4"/>
      <c r="E6" s="4">
        <v>1</v>
      </c>
      <c r="F6" s="4" t="s">
        <v>3494</v>
      </c>
      <c r="G6" s="4" t="s">
        <v>3495</v>
      </c>
      <c r="H6" s="4" t="s">
        <v>3496</v>
      </c>
      <c r="I6" s="4" t="s">
        <v>3497</v>
      </c>
      <c r="J6" s="4" t="s">
        <v>3498</v>
      </c>
      <c r="K6" s="4" t="s">
        <v>3499</v>
      </c>
      <c r="L6" s="4" t="s">
        <v>3500</v>
      </c>
      <c r="M6" s="4" t="s">
        <v>3501</v>
      </c>
      <c r="N6" s="4" t="s">
        <v>3502</v>
      </c>
      <c r="O6" s="4" t="s">
        <v>39</v>
      </c>
      <c r="P6" s="4" t="s">
        <v>72</v>
      </c>
      <c r="Q6" s="4" t="s">
        <v>151</v>
      </c>
    </row>
    <row r="7" spans="1:17">
      <c r="A7" s="4" t="s">
        <v>14</v>
      </c>
      <c r="B7" s="4" t="s">
        <v>16</v>
      </c>
      <c r="C7" s="4" t="s">
        <v>3457</v>
      </c>
      <c r="D7" s="4"/>
      <c r="E7" s="4">
        <v>1</v>
      </c>
      <c r="F7" s="4" t="s">
        <v>3503</v>
      </c>
      <c r="G7" s="4" t="s">
        <v>3504</v>
      </c>
      <c r="H7" s="4" t="s">
        <v>3505</v>
      </c>
      <c r="I7" s="4" t="s">
        <v>3506</v>
      </c>
      <c r="J7" s="4" t="s">
        <v>3507</v>
      </c>
      <c r="K7" s="4" t="s">
        <v>3508</v>
      </c>
      <c r="L7" s="4" t="s">
        <v>3509</v>
      </c>
      <c r="M7" s="4" t="s">
        <v>3510</v>
      </c>
      <c r="N7" s="4" t="s">
        <v>3511</v>
      </c>
      <c r="O7" s="4" t="s">
        <v>39</v>
      </c>
      <c r="P7" s="4" t="s">
        <v>72</v>
      </c>
      <c r="Q7" s="4" t="s">
        <v>934</v>
      </c>
    </row>
    <row r="8" spans="1:17">
      <c r="A8" s="4" t="s">
        <v>14</v>
      </c>
      <c r="B8" s="4" t="s">
        <v>16</v>
      </c>
      <c r="C8" s="4" t="s">
        <v>3457</v>
      </c>
      <c r="D8" s="4"/>
      <c r="E8" s="4">
        <v>1</v>
      </c>
      <c r="F8" s="4" t="s">
        <v>3512</v>
      </c>
      <c r="G8" s="4" t="s">
        <v>3513</v>
      </c>
      <c r="H8" s="4" t="s">
        <v>3514</v>
      </c>
      <c r="I8" s="4" t="s">
        <v>3515</v>
      </c>
      <c r="J8" s="4" t="s">
        <v>3516</v>
      </c>
      <c r="K8" s="4" t="s">
        <v>3517</v>
      </c>
      <c r="L8" s="4" t="s">
        <v>3518</v>
      </c>
      <c r="M8" s="4" t="s">
        <v>3519</v>
      </c>
      <c r="N8" s="4" t="s">
        <v>3520</v>
      </c>
      <c r="O8" s="4" t="s">
        <v>60</v>
      </c>
      <c r="P8" s="4" t="s">
        <v>93</v>
      </c>
      <c r="Q8" s="4" t="s">
        <v>3521</v>
      </c>
    </row>
    <row r="9" spans="1:17">
      <c r="A9" s="4" t="s">
        <v>14</v>
      </c>
      <c r="B9" s="4" t="s">
        <v>16</v>
      </c>
      <c r="C9" s="4" t="s">
        <v>3457</v>
      </c>
      <c r="D9" s="4"/>
      <c r="E9" s="4">
        <v>1</v>
      </c>
      <c r="F9" s="4" t="s">
        <v>3522</v>
      </c>
      <c r="G9" s="4" t="s">
        <v>3523</v>
      </c>
      <c r="H9" s="4" t="s">
        <v>3524</v>
      </c>
      <c r="I9" s="4" t="s">
        <v>3525</v>
      </c>
      <c r="J9" s="4" t="s">
        <v>3526</v>
      </c>
      <c r="K9" s="4" t="s">
        <v>3527</v>
      </c>
      <c r="L9" s="4" t="s">
        <v>3528</v>
      </c>
      <c r="M9" s="4" t="s">
        <v>3529</v>
      </c>
      <c r="N9" s="4" t="s">
        <v>3530</v>
      </c>
      <c r="O9" s="4" t="s">
        <v>26</v>
      </c>
      <c r="P9" s="4" t="s">
        <v>286</v>
      </c>
      <c r="Q9" s="4" t="s">
        <v>287</v>
      </c>
    </row>
    <row r="10" spans="1:17">
      <c r="A10" s="4" t="s">
        <v>288</v>
      </c>
      <c r="B10" s="4" t="s">
        <v>106</v>
      </c>
      <c r="C10" s="4" t="s">
        <v>3457</v>
      </c>
      <c r="D10" s="4"/>
      <c r="E10" s="4">
        <v>1</v>
      </c>
      <c r="F10" s="7" t="s">
        <v>3531</v>
      </c>
      <c r="G10" s="7" t="s">
        <v>3532</v>
      </c>
      <c r="H10" s="4" t="s">
        <v>3533</v>
      </c>
      <c r="I10" s="4" t="s">
        <v>3534</v>
      </c>
      <c r="J10" s="4" t="s">
        <v>3535</v>
      </c>
      <c r="K10" s="4" t="s">
        <v>3536</v>
      </c>
      <c r="L10" s="4" t="s">
        <v>3537</v>
      </c>
      <c r="M10" s="4" t="s">
        <v>3538</v>
      </c>
      <c r="N10" s="4" t="s">
        <v>3539</v>
      </c>
      <c r="O10" s="4" t="s">
        <v>39</v>
      </c>
      <c r="P10" s="4" t="s">
        <v>115</v>
      </c>
      <c r="Q10" s="4" t="s">
        <v>298</v>
      </c>
    </row>
    <row r="11" spans="1:17">
      <c r="A11" s="4" t="s">
        <v>299</v>
      </c>
      <c r="B11" s="4" t="s">
        <v>106</v>
      </c>
      <c r="C11" s="4" t="s">
        <v>3457</v>
      </c>
      <c r="D11" s="4"/>
      <c r="E11" s="4">
        <v>1</v>
      </c>
      <c r="F11" s="7" t="s">
        <v>3540</v>
      </c>
      <c r="G11" s="3"/>
      <c r="H11" s="4" t="s">
        <v>3541</v>
      </c>
      <c r="I11" s="3"/>
      <c r="J11" s="3"/>
      <c r="K11" s="3"/>
      <c r="L11" s="3"/>
      <c r="M11" s="3"/>
      <c r="N11" s="3"/>
      <c r="O11" s="4" t="s">
        <v>119</v>
      </c>
      <c r="P11" s="4" t="s">
        <v>120</v>
      </c>
      <c r="Q11" s="4" t="s">
        <v>121</v>
      </c>
    </row>
    <row r="12" spans="1:17">
      <c r="A12" s="4" t="s">
        <v>14</v>
      </c>
      <c r="B12" s="4" t="s">
        <v>16</v>
      </c>
      <c r="C12" s="4" t="s">
        <v>3542</v>
      </c>
      <c r="D12" s="4"/>
      <c r="E12" s="4">
        <v>1</v>
      </c>
      <c r="F12" s="4" t="s">
        <v>3543</v>
      </c>
      <c r="G12" s="4" t="s">
        <v>3544</v>
      </c>
      <c r="H12" s="4" t="s">
        <v>3545</v>
      </c>
      <c r="I12" s="4" t="s">
        <v>3546</v>
      </c>
      <c r="J12" s="4" t="s">
        <v>3547</v>
      </c>
      <c r="K12" s="4" t="s">
        <v>3548</v>
      </c>
      <c r="L12" s="4" t="s">
        <v>3549</v>
      </c>
      <c r="M12" s="4" t="s">
        <v>3550</v>
      </c>
      <c r="N12" s="4" t="s">
        <v>3551</v>
      </c>
      <c r="O12" s="4" t="s">
        <v>60</v>
      </c>
      <c r="P12" s="4" t="s">
        <v>72</v>
      </c>
      <c r="Q12" s="4" t="s">
        <v>83</v>
      </c>
    </row>
    <row r="13" spans="1:17">
      <c r="A13" s="4" t="s">
        <v>222</v>
      </c>
      <c r="B13" s="4" t="s">
        <v>16</v>
      </c>
      <c r="C13" s="4" t="s">
        <v>3542</v>
      </c>
      <c r="D13" s="4"/>
      <c r="E13" s="4">
        <v>1</v>
      </c>
      <c r="F13" s="4" t="s">
        <v>3552</v>
      </c>
      <c r="G13" s="4" t="s">
        <v>3553</v>
      </c>
      <c r="H13" s="4" t="s">
        <v>3554</v>
      </c>
      <c r="I13" s="4" t="s">
        <v>3555</v>
      </c>
      <c r="J13" s="4" t="s">
        <v>3556</v>
      </c>
      <c r="K13" s="4" t="s">
        <v>3557</v>
      </c>
      <c r="L13" s="4" t="s">
        <v>3558</v>
      </c>
      <c r="M13" s="4" t="s">
        <v>3559</v>
      </c>
      <c r="N13" s="4" t="s">
        <v>3560</v>
      </c>
      <c r="O13" s="4" t="s">
        <v>60</v>
      </c>
      <c r="P13" s="4" t="s">
        <v>61</v>
      </c>
      <c r="Q13" s="4" t="s">
        <v>267</v>
      </c>
    </row>
    <row r="14" spans="1:17">
      <c r="A14" s="4" t="s">
        <v>14</v>
      </c>
      <c r="B14" s="4" t="s">
        <v>16</v>
      </c>
      <c r="C14" s="4" t="s">
        <v>3542</v>
      </c>
      <c r="D14" s="4"/>
      <c r="E14" s="4">
        <v>1</v>
      </c>
      <c r="F14" s="4" t="s">
        <v>3561</v>
      </c>
      <c r="G14" s="4" t="s">
        <v>236</v>
      </c>
      <c r="H14" s="4" t="s">
        <v>3562</v>
      </c>
      <c r="I14" s="4" t="s">
        <v>190</v>
      </c>
      <c r="J14" s="4" t="s">
        <v>3563</v>
      </c>
      <c r="K14" s="4" t="s">
        <v>335</v>
      </c>
      <c r="L14" s="4" t="s">
        <v>3564</v>
      </c>
      <c r="M14" s="4" t="s">
        <v>234</v>
      </c>
      <c r="N14" s="4" t="s">
        <v>3565</v>
      </c>
      <c r="O14" s="4" t="s">
        <v>50</v>
      </c>
      <c r="P14" s="4" t="s">
        <v>104</v>
      </c>
      <c r="Q14" s="4" t="s">
        <v>3566</v>
      </c>
    </row>
    <row r="15" spans="1:17">
      <c r="A15" s="4" t="s">
        <v>14</v>
      </c>
      <c r="B15" s="4" t="s">
        <v>16</v>
      </c>
      <c r="C15" s="4" t="s">
        <v>3542</v>
      </c>
      <c r="D15" s="4"/>
      <c r="E15" s="4">
        <v>1</v>
      </c>
      <c r="F15" s="4" t="s">
        <v>3567</v>
      </c>
      <c r="G15" s="4" t="s">
        <v>3568</v>
      </c>
      <c r="H15" s="4" t="s">
        <v>3569</v>
      </c>
      <c r="I15" s="4" t="s">
        <v>3570</v>
      </c>
      <c r="J15" s="4" t="s">
        <v>3571</v>
      </c>
      <c r="K15" s="4" t="s">
        <v>3572</v>
      </c>
      <c r="L15" s="4" t="s">
        <v>3573</v>
      </c>
      <c r="M15" s="4" t="s">
        <v>3574</v>
      </c>
      <c r="N15" s="4" t="s">
        <v>3575</v>
      </c>
      <c r="O15" s="4" t="s">
        <v>26</v>
      </c>
      <c r="P15" s="4" t="s">
        <v>93</v>
      </c>
      <c r="Q15" s="4" t="s">
        <v>94</v>
      </c>
    </row>
    <row r="16" spans="1:17">
      <c r="A16" s="4" t="s">
        <v>29</v>
      </c>
      <c r="B16" s="4" t="s">
        <v>16</v>
      </c>
      <c r="C16" s="4" t="s">
        <v>3542</v>
      </c>
      <c r="D16" s="4"/>
      <c r="E16" s="4">
        <v>1</v>
      </c>
      <c r="F16" s="4" t="s">
        <v>3576</v>
      </c>
      <c r="G16" s="4" t="s">
        <v>3577</v>
      </c>
      <c r="H16" s="4" t="s">
        <v>3578</v>
      </c>
      <c r="I16" s="4" t="s">
        <v>3579</v>
      </c>
      <c r="J16" s="4" t="s">
        <v>3580</v>
      </c>
      <c r="K16" s="4" t="s">
        <v>3581</v>
      </c>
      <c r="L16" s="4" t="s">
        <v>3582</v>
      </c>
      <c r="M16" s="4" t="s">
        <v>3583</v>
      </c>
      <c r="N16" s="4" t="s">
        <v>3584</v>
      </c>
      <c r="O16" s="4" t="s">
        <v>39</v>
      </c>
      <c r="P16" s="4" t="s">
        <v>61</v>
      </c>
      <c r="Q16" s="4" t="s">
        <v>267</v>
      </c>
    </row>
    <row r="17" spans="1:17">
      <c r="A17" s="4" t="s">
        <v>14</v>
      </c>
      <c r="B17" s="4" t="s">
        <v>16</v>
      </c>
      <c r="C17" s="4" t="s">
        <v>3542</v>
      </c>
      <c r="D17" s="4"/>
      <c r="E17" s="4">
        <v>1</v>
      </c>
      <c r="F17" s="4" t="s">
        <v>3585</v>
      </c>
      <c r="G17" s="4" t="s">
        <v>3586</v>
      </c>
      <c r="H17" s="4" t="s">
        <v>3587</v>
      </c>
      <c r="I17" s="4" t="s">
        <v>3588</v>
      </c>
      <c r="J17" s="4" t="s">
        <v>3589</v>
      </c>
      <c r="K17" s="4" t="s">
        <v>3590</v>
      </c>
      <c r="L17" s="4" t="s">
        <v>3591</v>
      </c>
      <c r="M17" s="4" t="s">
        <v>3592</v>
      </c>
      <c r="N17" s="4" t="s">
        <v>3593</v>
      </c>
      <c r="O17" s="4" t="s">
        <v>60</v>
      </c>
      <c r="P17" s="4" t="s">
        <v>286</v>
      </c>
      <c r="Q17" s="4" t="s">
        <v>287</v>
      </c>
    </row>
    <row r="18" spans="1:17">
      <c r="A18" s="4" t="s">
        <v>14</v>
      </c>
      <c r="B18" s="4" t="s">
        <v>16</v>
      </c>
      <c r="C18" s="4" t="s">
        <v>3542</v>
      </c>
      <c r="D18" s="4"/>
      <c r="E18" s="4">
        <v>1</v>
      </c>
      <c r="F18" s="4" t="s">
        <v>3594</v>
      </c>
      <c r="G18" s="4" t="s">
        <v>3595</v>
      </c>
      <c r="H18" s="4" t="s">
        <v>3596</v>
      </c>
      <c r="I18" s="4" t="s">
        <v>3597</v>
      </c>
      <c r="J18" s="4" t="s">
        <v>3598</v>
      </c>
      <c r="K18" s="4" t="s">
        <v>3599</v>
      </c>
      <c r="L18" s="4" t="s">
        <v>3600</v>
      </c>
      <c r="M18" s="4" t="s">
        <v>3601</v>
      </c>
      <c r="N18" s="4" t="s">
        <v>3602</v>
      </c>
      <c r="O18" s="4" t="s">
        <v>26</v>
      </c>
      <c r="P18" s="4" t="s">
        <v>93</v>
      </c>
      <c r="Q18" s="4" t="s">
        <v>94</v>
      </c>
    </row>
    <row r="19" spans="1:17">
      <c r="A19" s="4" t="s">
        <v>14</v>
      </c>
      <c r="B19" s="4" t="s">
        <v>16</v>
      </c>
      <c r="C19" s="4" t="s">
        <v>3542</v>
      </c>
      <c r="D19" s="4"/>
      <c r="E19" s="4">
        <v>1</v>
      </c>
      <c r="F19" s="4" t="s">
        <v>3603</v>
      </c>
      <c r="G19" s="4" t="s">
        <v>3604</v>
      </c>
      <c r="H19" s="4" t="s">
        <v>3605</v>
      </c>
      <c r="I19" s="4" t="s">
        <v>3606</v>
      </c>
      <c r="J19" s="4" t="s">
        <v>3607</v>
      </c>
      <c r="K19" s="4" t="s">
        <v>3608</v>
      </c>
      <c r="L19" s="4" t="s">
        <v>3609</v>
      </c>
      <c r="M19" s="4" t="s">
        <v>3610</v>
      </c>
      <c r="N19" s="4" t="s">
        <v>3611</v>
      </c>
      <c r="O19" s="4" t="s">
        <v>50</v>
      </c>
      <c r="P19" s="4" t="s">
        <v>93</v>
      </c>
      <c r="Q19" s="4" t="s">
        <v>94</v>
      </c>
    </row>
    <row r="20" spans="1:17">
      <c r="A20" s="4" t="s">
        <v>288</v>
      </c>
      <c r="B20" s="4" t="s">
        <v>106</v>
      </c>
      <c r="C20" s="4" t="s">
        <v>3542</v>
      </c>
      <c r="D20" s="4"/>
      <c r="E20" s="4">
        <v>1</v>
      </c>
      <c r="F20" s="4" t="s">
        <v>3612</v>
      </c>
      <c r="G20" s="4" t="s">
        <v>554</v>
      </c>
      <c r="H20" s="4" t="s">
        <v>3613</v>
      </c>
      <c r="I20" s="4" t="s">
        <v>3614</v>
      </c>
      <c r="J20" s="4" t="s">
        <v>3615</v>
      </c>
      <c r="K20" s="4" t="s">
        <v>3616</v>
      </c>
      <c r="L20" s="4" t="s">
        <v>3617</v>
      </c>
      <c r="M20" s="4" t="s">
        <v>3618</v>
      </c>
      <c r="N20" s="4" t="s">
        <v>3619</v>
      </c>
      <c r="O20" s="4" t="s">
        <v>50</v>
      </c>
      <c r="P20" s="4" t="s">
        <v>115</v>
      </c>
      <c r="Q20" s="4" t="s">
        <v>639</v>
      </c>
    </row>
    <row r="21" spans="1:17">
      <c r="A21" s="4" t="s">
        <v>299</v>
      </c>
      <c r="B21" s="4" t="s">
        <v>106</v>
      </c>
      <c r="C21" s="4" t="s">
        <v>3542</v>
      </c>
      <c r="D21" s="4"/>
      <c r="E21" s="4">
        <v>1</v>
      </c>
      <c r="F21" s="4" t="s">
        <v>3620</v>
      </c>
      <c r="G21" s="3"/>
      <c r="H21" s="4" t="s">
        <v>118</v>
      </c>
      <c r="I21" s="3"/>
      <c r="J21" s="3"/>
      <c r="K21" s="3"/>
      <c r="L21" s="3"/>
      <c r="M21" s="3"/>
      <c r="N21" s="3"/>
      <c r="O21" s="4" t="s">
        <v>119</v>
      </c>
      <c r="P21" s="4" t="s">
        <v>3621</v>
      </c>
      <c r="Q21" s="4" t="s">
        <v>557</v>
      </c>
    </row>
    <row r="22" spans="1:17">
      <c r="A22" s="4" t="s">
        <v>14</v>
      </c>
      <c r="B22" s="4" t="s">
        <v>16</v>
      </c>
      <c r="C22" s="4" t="s">
        <v>3622</v>
      </c>
      <c r="D22" s="4"/>
      <c r="E22" s="4">
        <v>1</v>
      </c>
      <c r="F22" s="4" t="s">
        <v>3623</v>
      </c>
      <c r="G22" s="4" t="s">
        <v>3624</v>
      </c>
      <c r="H22" s="4" t="s">
        <v>3625</v>
      </c>
      <c r="I22" s="4" t="s">
        <v>3626</v>
      </c>
      <c r="J22" s="4" t="s">
        <v>3627</v>
      </c>
      <c r="K22" s="4" t="s">
        <v>3628</v>
      </c>
      <c r="L22" s="4" t="s">
        <v>3629</v>
      </c>
      <c r="M22" s="4" t="s">
        <v>3630</v>
      </c>
      <c r="N22" s="4" t="s">
        <v>3631</v>
      </c>
      <c r="O22" s="4" t="s">
        <v>26</v>
      </c>
      <c r="P22" s="4" t="s">
        <v>72</v>
      </c>
      <c r="Q22" s="4" t="s">
        <v>73</v>
      </c>
    </row>
    <row r="23" spans="1:17">
      <c r="A23" s="4" t="s">
        <v>14</v>
      </c>
      <c r="B23" s="4" t="s">
        <v>16</v>
      </c>
      <c r="C23" s="4" t="s">
        <v>3622</v>
      </c>
      <c r="D23" s="4"/>
      <c r="E23" s="4">
        <v>1</v>
      </c>
      <c r="F23" s="4" t="s">
        <v>3632</v>
      </c>
      <c r="G23" s="4" t="s">
        <v>3633</v>
      </c>
      <c r="H23" s="4" t="s">
        <v>3634</v>
      </c>
      <c r="I23" s="4" t="s">
        <v>3635</v>
      </c>
      <c r="J23" s="4" t="s">
        <v>3636</v>
      </c>
      <c r="K23" s="4" t="s">
        <v>3637</v>
      </c>
      <c r="L23" s="4" t="s">
        <v>3638</v>
      </c>
      <c r="M23" s="4" t="s">
        <v>3639</v>
      </c>
      <c r="N23" s="4" t="s">
        <v>3640</v>
      </c>
      <c r="O23" s="4" t="s">
        <v>39</v>
      </c>
      <c r="P23" s="4" t="s">
        <v>72</v>
      </c>
      <c r="Q23" s="4" t="s">
        <v>73</v>
      </c>
    </row>
    <row r="24" spans="1:17">
      <c r="A24" s="4" t="s">
        <v>14</v>
      </c>
      <c r="B24" s="4" t="s">
        <v>16</v>
      </c>
      <c r="C24" s="4" t="s">
        <v>3622</v>
      </c>
      <c r="D24" s="4"/>
      <c r="E24" s="4">
        <v>1</v>
      </c>
      <c r="F24" s="4" t="s">
        <v>3641</v>
      </c>
      <c r="G24" s="4" t="s">
        <v>3642</v>
      </c>
      <c r="H24" s="4" t="s">
        <v>3643</v>
      </c>
      <c r="I24" s="4" t="s">
        <v>3644</v>
      </c>
      <c r="J24" s="4" t="s">
        <v>3645</v>
      </c>
      <c r="K24" s="4" t="s">
        <v>3646</v>
      </c>
      <c r="L24" s="4" t="s">
        <v>3647</v>
      </c>
      <c r="M24" s="4" t="s">
        <v>3648</v>
      </c>
      <c r="N24" s="4" t="s">
        <v>3649</v>
      </c>
      <c r="O24" s="4" t="s">
        <v>50</v>
      </c>
      <c r="P24" s="4" t="s">
        <v>72</v>
      </c>
      <c r="Q24" s="4" t="s">
        <v>73</v>
      </c>
    </row>
    <row r="25" spans="1:17">
      <c r="A25" s="4" t="s">
        <v>14</v>
      </c>
      <c r="B25" s="4" t="s">
        <v>16</v>
      </c>
      <c r="C25" s="4" t="s">
        <v>3622</v>
      </c>
      <c r="D25" s="4"/>
      <c r="E25" s="4">
        <v>1</v>
      </c>
      <c r="F25" s="4" t="s">
        <v>3650</v>
      </c>
      <c r="G25" s="4" t="s">
        <v>3651</v>
      </c>
      <c r="H25" s="4" t="s">
        <v>3652</v>
      </c>
      <c r="I25" s="4" t="s">
        <v>3653</v>
      </c>
      <c r="J25" s="4" t="s">
        <v>3654</v>
      </c>
      <c r="K25" s="4" t="s">
        <v>3655</v>
      </c>
      <c r="L25" s="4" t="s">
        <v>3656</v>
      </c>
      <c r="M25" s="4" t="s">
        <v>3657</v>
      </c>
      <c r="N25" s="4" t="s">
        <v>3658</v>
      </c>
      <c r="O25" s="4" t="s">
        <v>50</v>
      </c>
      <c r="P25" s="4" t="s">
        <v>61</v>
      </c>
      <c r="Q25" s="4" t="s">
        <v>447</v>
      </c>
    </row>
    <row r="26" spans="1:17">
      <c r="A26" s="4" t="s">
        <v>14</v>
      </c>
      <c r="B26" s="4" t="s">
        <v>16</v>
      </c>
      <c r="C26" s="4" t="s">
        <v>3622</v>
      </c>
      <c r="D26" s="4"/>
      <c r="E26" s="4">
        <v>1</v>
      </c>
      <c r="F26" s="4" t="s">
        <v>3659</v>
      </c>
      <c r="G26" s="4" t="s">
        <v>3660</v>
      </c>
      <c r="H26" s="4" t="s">
        <v>3661</v>
      </c>
      <c r="I26" s="4" t="s">
        <v>3662</v>
      </c>
      <c r="J26" s="4" t="s">
        <v>3663</v>
      </c>
      <c r="K26" s="4" t="s">
        <v>3664</v>
      </c>
      <c r="L26" s="4" t="s">
        <v>3665</v>
      </c>
      <c r="M26" s="4" t="s">
        <v>3666</v>
      </c>
      <c r="N26" s="4" t="s">
        <v>3667</v>
      </c>
      <c r="O26" s="4" t="s">
        <v>26</v>
      </c>
      <c r="P26" s="4" t="s">
        <v>72</v>
      </c>
      <c r="Q26" s="4" t="s">
        <v>934</v>
      </c>
    </row>
    <row r="27" spans="1:17">
      <c r="A27" s="4" t="s">
        <v>29</v>
      </c>
      <c r="B27" s="4" t="s">
        <v>16</v>
      </c>
      <c r="C27" s="4" t="s">
        <v>3622</v>
      </c>
      <c r="D27" s="4"/>
      <c r="E27" s="4">
        <v>1</v>
      </c>
      <c r="F27" s="4" t="s">
        <v>3668</v>
      </c>
      <c r="G27" s="4" t="s">
        <v>3669</v>
      </c>
      <c r="H27" s="4" t="s">
        <v>3670</v>
      </c>
      <c r="I27" s="4" t="s">
        <v>3671</v>
      </c>
      <c r="J27" s="4" t="s">
        <v>3672</v>
      </c>
      <c r="K27" s="4" t="s">
        <v>3673</v>
      </c>
      <c r="L27" s="4" t="s">
        <v>3674</v>
      </c>
      <c r="M27" s="4" t="s">
        <v>3675</v>
      </c>
      <c r="N27" s="4" t="s">
        <v>3676</v>
      </c>
      <c r="O27" s="4" t="s">
        <v>39</v>
      </c>
      <c r="P27" s="4" t="s">
        <v>72</v>
      </c>
      <c r="Q27" s="4" t="s">
        <v>83</v>
      </c>
    </row>
    <row r="28" spans="1:17">
      <c r="A28" s="4" t="s">
        <v>14</v>
      </c>
      <c r="B28" s="4" t="s">
        <v>16</v>
      </c>
      <c r="C28" s="4" t="s">
        <v>3622</v>
      </c>
      <c r="D28" s="4"/>
      <c r="E28" s="4">
        <v>1</v>
      </c>
      <c r="F28" s="4" t="s">
        <v>3677</v>
      </c>
      <c r="G28" s="4" t="s">
        <v>3678</v>
      </c>
      <c r="H28" s="4" t="s">
        <v>3679</v>
      </c>
      <c r="I28" s="4" t="s">
        <v>3680</v>
      </c>
      <c r="J28" s="4" t="s">
        <v>3681</v>
      </c>
      <c r="K28" s="4" t="s">
        <v>3682</v>
      </c>
      <c r="L28" s="4" t="s">
        <v>3683</v>
      </c>
      <c r="M28" s="4" t="s">
        <v>3684</v>
      </c>
      <c r="N28" s="4" t="s">
        <v>3685</v>
      </c>
      <c r="O28" s="4" t="s">
        <v>39</v>
      </c>
      <c r="P28" s="4" t="s">
        <v>93</v>
      </c>
      <c r="Q28" s="4" t="s">
        <v>536</v>
      </c>
    </row>
    <row r="29" spans="1:17">
      <c r="A29" s="4" t="s">
        <v>14</v>
      </c>
      <c r="B29" s="4" t="s">
        <v>16</v>
      </c>
      <c r="C29" s="4" t="s">
        <v>3622</v>
      </c>
      <c r="D29" s="4"/>
      <c r="E29" s="4">
        <v>1</v>
      </c>
      <c r="F29" s="4" t="s">
        <v>3686</v>
      </c>
      <c r="G29" s="4" t="s">
        <v>3687</v>
      </c>
      <c r="H29" s="4" t="s">
        <v>3688</v>
      </c>
      <c r="I29" s="4" t="s">
        <v>3689</v>
      </c>
      <c r="J29" s="4" t="s">
        <v>3690</v>
      </c>
      <c r="K29" s="4" t="s">
        <v>3691</v>
      </c>
      <c r="L29" s="4" t="s">
        <v>3692</v>
      </c>
      <c r="M29" s="4" t="s">
        <v>3693</v>
      </c>
      <c r="N29" s="4" t="s">
        <v>3694</v>
      </c>
      <c r="O29" s="4" t="s">
        <v>26</v>
      </c>
      <c r="P29" s="4" t="s">
        <v>104</v>
      </c>
      <c r="Q29" s="4" t="s">
        <v>105</v>
      </c>
    </row>
    <row r="30" spans="1:17">
      <c r="A30" s="4" t="s">
        <v>188</v>
      </c>
      <c r="B30" s="4" t="s">
        <v>106</v>
      </c>
      <c r="C30" s="4" t="s">
        <v>3622</v>
      </c>
      <c r="D30" s="4"/>
      <c r="E30" s="4">
        <v>1</v>
      </c>
      <c r="F30" s="4" t="s">
        <v>3695</v>
      </c>
      <c r="G30" s="4" t="s">
        <v>1621</v>
      </c>
      <c r="H30" s="4" t="s">
        <v>3696</v>
      </c>
      <c r="I30" s="4" t="s">
        <v>3697</v>
      </c>
      <c r="J30" s="4" t="s">
        <v>3698</v>
      </c>
      <c r="K30" s="4" t="s">
        <v>599</v>
      </c>
      <c r="L30" s="4" t="s">
        <v>3699</v>
      </c>
      <c r="M30" s="4" t="s">
        <v>2228</v>
      </c>
      <c r="N30" s="4" t="s">
        <v>3700</v>
      </c>
      <c r="O30" s="4" t="s">
        <v>60</v>
      </c>
      <c r="P30" s="4" t="s">
        <v>115</v>
      </c>
      <c r="Q30" s="4" t="s">
        <v>116</v>
      </c>
    </row>
    <row r="31" spans="1:17">
      <c r="A31" s="4" t="s">
        <v>299</v>
      </c>
      <c r="B31" s="4" t="s">
        <v>106</v>
      </c>
      <c r="C31" s="4" t="s">
        <v>3622</v>
      </c>
      <c r="D31" s="4"/>
      <c r="E31" s="4">
        <v>1</v>
      </c>
      <c r="F31" s="4" t="s">
        <v>3701</v>
      </c>
      <c r="G31" s="3"/>
      <c r="H31" s="4" t="s">
        <v>118</v>
      </c>
      <c r="I31" s="3"/>
      <c r="J31" s="3"/>
      <c r="K31" s="3"/>
      <c r="L31" s="3"/>
      <c r="M31" s="3"/>
      <c r="N31" s="3"/>
      <c r="O31" s="4" t="s">
        <v>119</v>
      </c>
      <c r="P31" s="4" t="s">
        <v>209</v>
      </c>
      <c r="Q31" s="4" t="s">
        <v>301</v>
      </c>
    </row>
    <row r="32" spans="1:17">
      <c r="A32" s="4" t="s">
        <v>14</v>
      </c>
      <c r="B32" s="4" t="s">
        <v>16</v>
      </c>
      <c r="C32" s="4" t="s">
        <v>3702</v>
      </c>
      <c r="D32" s="4"/>
      <c r="E32" s="4">
        <v>1</v>
      </c>
      <c r="F32" s="4" t="s">
        <v>3703</v>
      </c>
      <c r="G32" s="4" t="s">
        <v>3704</v>
      </c>
      <c r="H32" s="4" t="s">
        <v>3705</v>
      </c>
      <c r="I32" s="4" t="s">
        <v>3706</v>
      </c>
      <c r="J32" s="4" t="s">
        <v>3707</v>
      </c>
      <c r="K32" s="4" t="s">
        <v>3708</v>
      </c>
      <c r="L32" s="4" t="s">
        <v>3709</v>
      </c>
      <c r="M32" s="4" t="s">
        <v>3710</v>
      </c>
      <c r="N32" s="4" t="s">
        <v>3711</v>
      </c>
      <c r="O32" s="4" t="s">
        <v>50</v>
      </c>
      <c r="P32" s="4" t="s">
        <v>61</v>
      </c>
      <c r="Q32" s="4" t="s">
        <v>447</v>
      </c>
    </row>
    <row r="33" spans="1:17">
      <c r="A33" s="4" t="s">
        <v>29</v>
      </c>
      <c r="B33" s="4" t="s">
        <v>16</v>
      </c>
      <c r="C33" s="4" t="s">
        <v>3702</v>
      </c>
      <c r="D33" s="4"/>
      <c r="E33" s="4">
        <v>1</v>
      </c>
      <c r="F33" s="4" t="s">
        <v>3712</v>
      </c>
      <c r="G33" s="4" t="s">
        <v>3713</v>
      </c>
      <c r="H33" s="4" t="s">
        <v>3714</v>
      </c>
      <c r="I33" s="4" t="s">
        <v>3715</v>
      </c>
      <c r="J33" s="4" t="s">
        <v>3716</v>
      </c>
      <c r="K33" s="4" t="s">
        <v>3717</v>
      </c>
      <c r="L33" s="4" t="s">
        <v>3718</v>
      </c>
      <c r="M33" s="4" t="s">
        <v>3719</v>
      </c>
      <c r="N33" s="4" t="s">
        <v>3720</v>
      </c>
      <c r="O33" s="4" t="s">
        <v>26</v>
      </c>
      <c r="P33" s="4" t="s">
        <v>72</v>
      </c>
      <c r="Q33" s="4" t="s">
        <v>83</v>
      </c>
    </row>
    <row r="34" spans="1:17">
      <c r="A34" s="4" t="s">
        <v>14</v>
      </c>
      <c r="B34" s="4" t="s">
        <v>16</v>
      </c>
      <c r="C34" s="4" t="s">
        <v>3702</v>
      </c>
      <c r="D34" s="4"/>
      <c r="E34" s="4">
        <v>1</v>
      </c>
      <c r="F34" s="4" t="s">
        <v>3721</v>
      </c>
      <c r="G34" s="4" t="s">
        <v>3722</v>
      </c>
      <c r="H34" s="4" t="s">
        <v>3723</v>
      </c>
      <c r="I34" s="4" t="s">
        <v>3724</v>
      </c>
      <c r="J34" s="4" t="s">
        <v>3725</v>
      </c>
      <c r="K34" s="4" t="s">
        <v>3726</v>
      </c>
      <c r="L34" s="4" t="s">
        <v>3727</v>
      </c>
      <c r="M34" s="4" t="s">
        <v>3728</v>
      </c>
      <c r="N34" s="4" t="s">
        <v>3729</v>
      </c>
      <c r="O34" s="4" t="s">
        <v>26</v>
      </c>
      <c r="P34" s="4" t="s">
        <v>72</v>
      </c>
      <c r="Q34" s="4" t="s">
        <v>1268</v>
      </c>
    </row>
    <row r="35" spans="1:17">
      <c r="A35" s="4" t="s">
        <v>14</v>
      </c>
      <c r="B35" s="4" t="s">
        <v>16</v>
      </c>
      <c r="C35" s="4" t="s">
        <v>3702</v>
      </c>
      <c r="D35" s="4"/>
      <c r="E35" s="4">
        <v>1</v>
      </c>
      <c r="F35" s="4" t="s">
        <v>3730</v>
      </c>
      <c r="G35" s="4" t="s">
        <v>3731</v>
      </c>
      <c r="H35" s="4" t="s">
        <v>3732</v>
      </c>
      <c r="I35" s="4" t="s">
        <v>3733</v>
      </c>
      <c r="J35" s="4" t="s">
        <v>3734</v>
      </c>
      <c r="K35" s="4" t="s">
        <v>3735</v>
      </c>
      <c r="L35" s="4" t="s">
        <v>3736</v>
      </c>
      <c r="M35" s="4" t="s">
        <v>3737</v>
      </c>
      <c r="N35" s="4" t="s">
        <v>3738</v>
      </c>
      <c r="O35" s="4" t="s">
        <v>39</v>
      </c>
      <c r="P35" s="4" t="s">
        <v>93</v>
      </c>
      <c r="Q35" s="4" t="s">
        <v>621</v>
      </c>
    </row>
    <row r="36" spans="1:17">
      <c r="A36" s="4" t="s">
        <v>29</v>
      </c>
      <c r="B36" s="4" t="s">
        <v>16</v>
      </c>
      <c r="C36" s="4" t="s">
        <v>3702</v>
      </c>
      <c r="D36" s="4"/>
      <c r="E36" s="4">
        <v>1</v>
      </c>
      <c r="F36" s="4" t="s">
        <v>3739</v>
      </c>
      <c r="G36" s="4" t="s">
        <v>3740</v>
      </c>
      <c r="H36" s="4" t="s">
        <v>3741</v>
      </c>
      <c r="I36" s="4" t="s">
        <v>3742</v>
      </c>
      <c r="J36" s="4" t="s">
        <v>3743</v>
      </c>
      <c r="K36" s="4" t="s">
        <v>3744</v>
      </c>
      <c r="L36" s="4" t="s">
        <v>3745</v>
      </c>
      <c r="M36" s="4" t="s">
        <v>3746</v>
      </c>
      <c r="N36" s="4" t="s">
        <v>3747</v>
      </c>
      <c r="O36" s="4" t="s">
        <v>26</v>
      </c>
      <c r="P36" s="4" t="s">
        <v>104</v>
      </c>
      <c r="Q36" s="4" t="s">
        <v>105</v>
      </c>
    </row>
    <row r="37" spans="1:17">
      <c r="A37" s="4" t="s">
        <v>14</v>
      </c>
      <c r="B37" s="4" t="s">
        <v>16</v>
      </c>
      <c r="C37" s="4" t="s">
        <v>3702</v>
      </c>
      <c r="D37" s="4"/>
      <c r="E37" s="4">
        <v>1</v>
      </c>
      <c r="F37" s="4" t="s">
        <v>3748</v>
      </c>
      <c r="G37" s="4" t="s">
        <v>3749</v>
      </c>
      <c r="H37" s="4" t="s">
        <v>3750</v>
      </c>
      <c r="I37" s="4" t="s">
        <v>3751</v>
      </c>
      <c r="J37" s="4" t="s">
        <v>3752</v>
      </c>
      <c r="K37" s="4" t="s">
        <v>3089</v>
      </c>
      <c r="L37" s="4" t="s">
        <v>3753</v>
      </c>
      <c r="M37" s="4" t="s">
        <v>1585</v>
      </c>
      <c r="N37" s="4" t="s">
        <v>3754</v>
      </c>
      <c r="O37" s="4" t="s">
        <v>50</v>
      </c>
      <c r="P37" s="4" t="s">
        <v>286</v>
      </c>
      <c r="Q37" s="4" t="s">
        <v>886</v>
      </c>
    </row>
    <row r="38" spans="1:17">
      <c r="A38" s="4" t="s">
        <v>14</v>
      </c>
      <c r="B38" s="4" t="s">
        <v>16</v>
      </c>
      <c r="C38" s="4" t="s">
        <v>3702</v>
      </c>
      <c r="D38" s="4"/>
      <c r="E38" s="4">
        <v>1</v>
      </c>
      <c r="F38" s="4" t="s">
        <v>3755</v>
      </c>
      <c r="G38" s="4" t="s">
        <v>3756</v>
      </c>
      <c r="H38" s="4" t="s">
        <v>3757</v>
      </c>
      <c r="I38" s="4" t="s">
        <v>3758</v>
      </c>
      <c r="J38" s="4" t="s">
        <v>3759</v>
      </c>
      <c r="K38" s="4" t="s">
        <v>3760</v>
      </c>
      <c r="L38" s="4" t="s">
        <v>3761</v>
      </c>
      <c r="M38" s="4" t="s">
        <v>3762</v>
      </c>
      <c r="N38" s="4" t="s">
        <v>3763</v>
      </c>
      <c r="O38" s="4" t="s">
        <v>26</v>
      </c>
      <c r="P38" s="4" t="s">
        <v>286</v>
      </c>
      <c r="Q38" s="4" t="s">
        <v>886</v>
      </c>
    </row>
    <row r="39" spans="1:17">
      <c r="A39" s="4" t="s">
        <v>14</v>
      </c>
      <c r="B39" s="4" t="s">
        <v>16</v>
      </c>
      <c r="C39" s="4" t="s">
        <v>3702</v>
      </c>
      <c r="D39" s="4"/>
      <c r="E39" s="4">
        <v>1</v>
      </c>
      <c r="F39" s="4" t="s">
        <v>3764</v>
      </c>
      <c r="G39" s="4" t="s">
        <v>3765</v>
      </c>
      <c r="H39" s="4" t="s">
        <v>3766</v>
      </c>
      <c r="I39" s="4" t="s">
        <v>3767</v>
      </c>
      <c r="J39" s="4" t="s">
        <v>3768</v>
      </c>
      <c r="K39" s="4" t="s">
        <v>3769</v>
      </c>
      <c r="L39" s="4" t="s">
        <v>3770</v>
      </c>
      <c r="M39" s="4" t="s">
        <v>3771</v>
      </c>
      <c r="N39" s="4" t="s">
        <v>3772</v>
      </c>
      <c r="O39" s="4" t="s">
        <v>50</v>
      </c>
      <c r="P39" s="4" t="s">
        <v>286</v>
      </c>
      <c r="Q39" s="4" t="s">
        <v>886</v>
      </c>
    </row>
    <row r="40" spans="1:17">
      <c r="A40" s="4" t="s">
        <v>29</v>
      </c>
      <c r="B40" s="4" t="s">
        <v>106</v>
      </c>
      <c r="C40" s="4" t="s">
        <v>3702</v>
      </c>
      <c r="D40" s="4"/>
      <c r="E40" s="4">
        <v>1</v>
      </c>
      <c r="F40" s="4" t="s">
        <v>3773</v>
      </c>
      <c r="G40" s="4" t="s">
        <v>3774</v>
      </c>
      <c r="H40" s="4" t="s">
        <v>3775</v>
      </c>
      <c r="I40" s="4" t="s">
        <v>3776</v>
      </c>
      <c r="J40" s="4" t="s">
        <v>3777</v>
      </c>
      <c r="K40" s="4" t="s">
        <v>3778</v>
      </c>
      <c r="L40" s="4" t="s">
        <v>3779</v>
      </c>
      <c r="M40" s="4" t="s">
        <v>3780</v>
      </c>
      <c r="N40" s="4" t="s">
        <v>3781</v>
      </c>
      <c r="O40" s="4" t="s">
        <v>39</v>
      </c>
      <c r="P40" s="4" t="s">
        <v>115</v>
      </c>
      <c r="Q40" s="4" t="s">
        <v>298</v>
      </c>
    </row>
    <row r="41" spans="1:17">
      <c r="A41" s="4" t="s">
        <v>299</v>
      </c>
      <c r="B41" s="4" t="s">
        <v>106</v>
      </c>
      <c r="C41" s="4" t="s">
        <v>3702</v>
      </c>
      <c r="D41" s="4"/>
      <c r="E41" s="4">
        <v>1</v>
      </c>
      <c r="F41" s="4" t="s">
        <v>3782</v>
      </c>
      <c r="G41" s="3"/>
      <c r="H41" s="4" t="s">
        <v>118</v>
      </c>
      <c r="I41" s="3"/>
      <c r="J41" s="3"/>
      <c r="K41" s="3"/>
      <c r="L41" s="3"/>
      <c r="M41" s="3"/>
      <c r="N41" s="3"/>
      <c r="O41" s="4" t="s">
        <v>119</v>
      </c>
      <c r="P41" s="4" t="s">
        <v>387</v>
      </c>
      <c r="Q41" s="4" t="s">
        <v>388</v>
      </c>
    </row>
    <row r="42" spans="1:17">
      <c r="A42" s="4" t="s">
        <v>14</v>
      </c>
      <c r="B42" s="4" t="s">
        <v>16</v>
      </c>
      <c r="C42" s="4" t="s">
        <v>3783</v>
      </c>
      <c r="D42" s="4"/>
      <c r="E42" s="4">
        <v>1</v>
      </c>
      <c r="F42" s="4" t="s">
        <v>3784</v>
      </c>
      <c r="G42" s="4" t="s">
        <v>3785</v>
      </c>
      <c r="H42" s="4" t="s">
        <v>3786</v>
      </c>
      <c r="I42" s="4" t="s">
        <v>3787</v>
      </c>
      <c r="J42" s="4" t="s">
        <v>3788</v>
      </c>
      <c r="K42" s="4" t="s">
        <v>3789</v>
      </c>
      <c r="L42" s="4" t="s">
        <v>3790</v>
      </c>
      <c r="M42" s="4" t="s">
        <v>3791</v>
      </c>
      <c r="N42" s="4" t="s">
        <v>3792</v>
      </c>
      <c r="O42" s="4" t="s">
        <v>26</v>
      </c>
      <c r="P42" s="4" t="s">
        <v>27</v>
      </c>
      <c r="Q42" s="4" t="s">
        <v>28</v>
      </c>
    </row>
    <row r="43" spans="1:17">
      <c r="A43" s="4" t="s">
        <v>14</v>
      </c>
      <c r="B43" s="4" t="s">
        <v>16</v>
      </c>
      <c r="C43" s="4" t="s">
        <v>3783</v>
      </c>
      <c r="D43" s="4"/>
      <c r="E43" s="4">
        <v>1</v>
      </c>
      <c r="F43" s="4" t="s">
        <v>3793</v>
      </c>
      <c r="G43" s="4" t="s">
        <v>3794</v>
      </c>
      <c r="H43" s="4" t="s">
        <v>3795</v>
      </c>
      <c r="I43" s="4" t="s">
        <v>3796</v>
      </c>
      <c r="J43" s="4" t="s">
        <v>3797</v>
      </c>
      <c r="K43" s="4" t="s">
        <v>3798</v>
      </c>
      <c r="L43" s="4" t="s">
        <v>3799</v>
      </c>
      <c r="M43" s="4" t="s">
        <v>3800</v>
      </c>
      <c r="N43" s="4" t="s">
        <v>3801</v>
      </c>
      <c r="O43" s="4" t="s">
        <v>60</v>
      </c>
      <c r="P43" s="4" t="s">
        <v>61</v>
      </c>
      <c r="Q43" s="4" t="s">
        <v>62</v>
      </c>
    </row>
    <row r="44" spans="1:17">
      <c r="A44" s="4" t="s">
        <v>14</v>
      </c>
      <c r="B44" s="4" t="s">
        <v>16</v>
      </c>
      <c r="C44" s="4" t="s">
        <v>3783</v>
      </c>
      <c r="D44" s="4"/>
      <c r="E44" s="4">
        <v>1</v>
      </c>
      <c r="F44" s="4" t="s">
        <v>3802</v>
      </c>
      <c r="G44" s="4" t="s">
        <v>3803</v>
      </c>
      <c r="H44" s="4" t="s">
        <v>3804</v>
      </c>
      <c r="I44" s="4" t="s">
        <v>3805</v>
      </c>
      <c r="J44" s="4" t="s">
        <v>3806</v>
      </c>
      <c r="K44" s="4" t="s">
        <v>3807</v>
      </c>
      <c r="L44" s="4" t="s">
        <v>3808</v>
      </c>
      <c r="M44" s="4" t="s">
        <v>3809</v>
      </c>
      <c r="N44" s="4" t="s">
        <v>3810</v>
      </c>
      <c r="O44" s="4" t="s">
        <v>26</v>
      </c>
      <c r="P44" s="4" t="s">
        <v>72</v>
      </c>
      <c r="Q44" s="4" t="s">
        <v>151</v>
      </c>
    </row>
    <row r="45" spans="1:17">
      <c r="A45" s="4" t="s">
        <v>14</v>
      </c>
      <c r="B45" s="4" t="s">
        <v>16</v>
      </c>
      <c r="C45" s="4" t="s">
        <v>3783</v>
      </c>
      <c r="D45" s="4"/>
      <c r="E45" s="4">
        <v>1</v>
      </c>
      <c r="F45" s="4" t="s">
        <v>3811</v>
      </c>
      <c r="G45" s="4" t="s">
        <v>3812</v>
      </c>
      <c r="H45" s="4" t="s">
        <v>3813</v>
      </c>
      <c r="I45" s="4" t="s">
        <v>3814</v>
      </c>
      <c r="J45" s="4" t="s">
        <v>3815</v>
      </c>
      <c r="K45" s="4" t="s">
        <v>3816</v>
      </c>
      <c r="L45" s="4" t="s">
        <v>3817</v>
      </c>
      <c r="M45" s="4" t="s">
        <v>3818</v>
      </c>
      <c r="N45" s="4" t="s">
        <v>3819</v>
      </c>
      <c r="O45" s="4" t="s">
        <v>60</v>
      </c>
      <c r="P45" s="4" t="s">
        <v>72</v>
      </c>
      <c r="Q45" s="4" t="s">
        <v>934</v>
      </c>
    </row>
    <row r="46" spans="1:17">
      <c r="A46" s="4" t="s">
        <v>14</v>
      </c>
      <c r="B46" s="4" t="s">
        <v>16</v>
      </c>
      <c r="C46" s="4" t="s">
        <v>3783</v>
      </c>
      <c r="D46" s="4"/>
      <c r="E46" s="4">
        <v>1</v>
      </c>
      <c r="F46" s="4" t="s">
        <v>3820</v>
      </c>
      <c r="G46" s="4" t="s">
        <v>3821</v>
      </c>
      <c r="H46" s="4" t="s">
        <v>3822</v>
      </c>
      <c r="I46" s="4" t="s">
        <v>3823</v>
      </c>
      <c r="J46" s="4" t="s">
        <v>3824</v>
      </c>
      <c r="K46" s="4" t="s">
        <v>3825</v>
      </c>
      <c r="L46" s="4" t="s">
        <v>3826</v>
      </c>
      <c r="M46" s="4" t="s">
        <v>3827</v>
      </c>
      <c r="N46" s="4" t="s">
        <v>3828</v>
      </c>
      <c r="O46" s="4" t="s">
        <v>26</v>
      </c>
      <c r="P46" s="4" t="s">
        <v>72</v>
      </c>
      <c r="Q46" s="4" t="s">
        <v>221</v>
      </c>
    </row>
    <row r="47" spans="1:17">
      <c r="A47" s="4" t="s">
        <v>29</v>
      </c>
      <c r="B47" s="4" t="s">
        <v>16</v>
      </c>
      <c r="C47" s="4" t="s">
        <v>3783</v>
      </c>
      <c r="D47" s="4"/>
      <c r="E47" s="4">
        <v>1</v>
      </c>
      <c r="F47" s="4" t="s">
        <v>3829</v>
      </c>
      <c r="G47" s="4" t="s">
        <v>3830</v>
      </c>
      <c r="H47" s="4" t="s">
        <v>3831</v>
      </c>
      <c r="I47" s="4" t="s">
        <v>3832</v>
      </c>
      <c r="J47" s="4" t="s">
        <v>3833</v>
      </c>
      <c r="K47" s="4" t="s">
        <v>3834</v>
      </c>
      <c r="L47" s="4" t="s">
        <v>3835</v>
      </c>
      <c r="M47" s="4" t="s">
        <v>3836</v>
      </c>
      <c r="N47" s="4" t="s">
        <v>3837</v>
      </c>
      <c r="O47" s="4" t="s">
        <v>39</v>
      </c>
      <c r="P47" s="4" t="s">
        <v>104</v>
      </c>
      <c r="Q47" s="4" t="s">
        <v>105</v>
      </c>
    </row>
    <row r="48" spans="1:17">
      <c r="A48" s="4" t="s">
        <v>14</v>
      </c>
      <c r="B48" s="4" t="s">
        <v>16</v>
      </c>
      <c r="C48" s="4" t="s">
        <v>3783</v>
      </c>
      <c r="D48" s="4"/>
      <c r="E48" s="4">
        <v>1</v>
      </c>
      <c r="F48" s="4" t="s">
        <v>3838</v>
      </c>
      <c r="G48" s="4" t="s">
        <v>3839</v>
      </c>
      <c r="H48" s="4" t="s">
        <v>3840</v>
      </c>
      <c r="I48" s="4" t="s">
        <v>3841</v>
      </c>
      <c r="J48" s="4" t="s">
        <v>3842</v>
      </c>
      <c r="K48" s="4" t="s">
        <v>3843</v>
      </c>
      <c r="L48" s="4" t="s">
        <v>3844</v>
      </c>
      <c r="M48" s="4" t="s">
        <v>3845</v>
      </c>
      <c r="N48" s="4" t="s">
        <v>3846</v>
      </c>
      <c r="O48" s="4" t="s">
        <v>26</v>
      </c>
      <c r="P48" s="4" t="s">
        <v>104</v>
      </c>
      <c r="Q48" s="4" t="s">
        <v>105</v>
      </c>
    </row>
    <row r="49" spans="1:17">
      <c r="A49" s="4" t="s">
        <v>14</v>
      </c>
      <c r="B49" s="4" t="s">
        <v>16</v>
      </c>
      <c r="C49" s="4" t="s">
        <v>3783</v>
      </c>
      <c r="D49" s="4"/>
      <c r="E49" s="4">
        <v>1</v>
      </c>
      <c r="F49" s="4" t="s">
        <v>3847</v>
      </c>
      <c r="G49" s="4" t="s">
        <v>3848</v>
      </c>
      <c r="H49" s="4" t="s">
        <v>3849</v>
      </c>
      <c r="I49" s="4" t="s">
        <v>3850</v>
      </c>
      <c r="J49" s="4" t="s">
        <v>3851</v>
      </c>
      <c r="K49" s="4" t="s">
        <v>3852</v>
      </c>
      <c r="L49" s="4" t="s">
        <v>3853</v>
      </c>
      <c r="M49" s="4" t="s">
        <v>3854</v>
      </c>
      <c r="N49" s="4" t="s">
        <v>3855</v>
      </c>
      <c r="O49" s="4" t="s">
        <v>39</v>
      </c>
      <c r="P49" s="4" t="s">
        <v>104</v>
      </c>
      <c r="Q49" s="4" t="s">
        <v>105</v>
      </c>
    </row>
    <row r="50" spans="1:17">
      <c r="A50" s="4" t="s">
        <v>188</v>
      </c>
      <c r="B50" s="4" t="s">
        <v>106</v>
      </c>
      <c r="C50" s="4" t="s">
        <v>3783</v>
      </c>
      <c r="D50" s="4"/>
      <c r="E50" s="4">
        <v>1</v>
      </c>
      <c r="F50" s="4" t="s">
        <v>3856</v>
      </c>
      <c r="G50" s="4" t="s">
        <v>3857</v>
      </c>
      <c r="H50" s="4" t="s">
        <v>3858</v>
      </c>
      <c r="I50" s="4" t="s">
        <v>3859</v>
      </c>
      <c r="J50" s="4" t="s">
        <v>3860</v>
      </c>
      <c r="K50" s="4" t="s">
        <v>3861</v>
      </c>
      <c r="L50" s="4" t="s">
        <v>3862</v>
      </c>
      <c r="M50" s="4" t="s">
        <v>554</v>
      </c>
      <c r="N50" s="4" t="s">
        <v>3863</v>
      </c>
      <c r="O50" s="4" t="s">
        <v>39</v>
      </c>
      <c r="P50" s="4" t="s">
        <v>115</v>
      </c>
      <c r="Q50" s="4" t="s">
        <v>116</v>
      </c>
    </row>
    <row r="51" spans="1:17">
      <c r="A51" s="4" t="s">
        <v>299</v>
      </c>
      <c r="B51" s="4" t="s">
        <v>106</v>
      </c>
      <c r="C51" s="4" t="s">
        <v>3783</v>
      </c>
      <c r="D51" s="4"/>
      <c r="E51" s="4">
        <v>1</v>
      </c>
      <c r="F51" s="4" t="s">
        <v>3864</v>
      </c>
      <c r="G51" s="3"/>
      <c r="H51" s="4" t="s">
        <v>118</v>
      </c>
      <c r="I51" s="3"/>
      <c r="J51" s="3"/>
      <c r="K51" s="3"/>
      <c r="L51" s="3"/>
      <c r="M51" s="3"/>
      <c r="N51" s="3"/>
      <c r="O51" s="4" t="s">
        <v>119</v>
      </c>
      <c r="P51" s="4" t="s">
        <v>120</v>
      </c>
      <c r="Q51" s="4" t="s">
        <v>557</v>
      </c>
    </row>
    <row r="52" spans="1:17">
      <c r="A52" s="4" t="s">
        <v>14</v>
      </c>
      <c r="B52" s="4" t="s">
        <v>16</v>
      </c>
      <c r="C52" s="4" t="s">
        <v>3865</v>
      </c>
      <c r="D52" s="4"/>
      <c r="E52" s="4">
        <v>1</v>
      </c>
      <c r="F52" s="4" t="s">
        <v>3866</v>
      </c>
      <c r="G52" s="4" t="s">
        <v>3867</v>
      </c>
      <c r="H52" s="4" t="s">
        <v>3868</v>
      </c>
      <c r="I52" s="4" t="s">
        <v>3869</v>
      </c>
      <c r="J52" s="4" t="s">
        <v>3870</v>
      </c>
      <c r="K52" s="4" t="s">
        <v>3871</v>
      </c>
      <c r="L52" s="4" t="s">
        <v>3872</v>
      </c>
      <c r="M52" s="4" t="s">
        <v>3873</v>
      </c>
      <c r="N52" s="4" t="s">
        <v>3874</v>
      </c>
      <c r="O52" s="4" t="s">
        <v>60</v>
      </c>
      <c r="P52" s="4" t="s">
        <v>61</v>
      </c>
      <c r="Q52" s="4" t="s">
        <v>447</v>
      </c>
    </row>
    <row r="53" spans="1:17">
      <c r="A53" s="4" t="s">
        <v>188</v>
      </c>
      <c r="B53" s="4" t="s">
        <v>16</v>
      </c>
      <c r="C53" s="4" t="s">
        <v>3865</v>
      </c>
      <c r="D53" s="4"/>
      <c r="E53" s="4">
        <v>1</v>
      </c>
      <c r="F53" s="4" t="s">
        <v>3875</v>
      </c>
      <c r="G53" s="4" t="s">
        <v>236</v>
      </c>
      <c r="H53" s="4" t="s">
        <v>3876</v>
      </c>
      <c r="I53" s="4" t="s">
        <v>194</v>
      </c>
      <c r="J53" s="4" t="s">
        <v>3877</v>
      </c>
      <c r="K53" s="4" t="s">
        <v>335</v>
      </c>
      <c r="L53" s="4" t="s">
        <v>3878</v>
      </c>
      <c r="M53" s="4" t="s">
        <v>2145</v>
      </c>
      <c r="N53" s="4" t="s">
        <v>3879</v>
      </c>
      <c r="O53" s="4" t="s">
        <v>39</v>
      </c>
      <c r="P53" s="4" t="s">
        <v>61</v>
      </c>
      <c r="Q53" s="4" t="s">
        <v>447</v>
      </c>
    </row>
    <row r="54" spans="1:17">
      <c r="A54" s="4" t="s">
        <v>14</v>
      </c>
      <c r="B54" s="4" t="s">
        <v>16</v>
      </c>
      <c r="C54" s="4" t="s">
        <v>3865</v>
      </c>
      <c r="D54" s="4"/>
      <c r="E54" s="4">
        <v>1</v>
      </c>
      <c r="F54" s="4" t="s">
        <v>3880</v>
      </c>
      <c r="G54" s="4" t="s">
        <v>3881</v>
      </c>
      <c r="H54" s="4" t="s">
        <v>3882</v>
      </c>
      <c r="I54" s="4" t="s">
        <v>3883</v>
      </c>
      <c r="J54" s="4" t="s">
        <v>3884</v>
      </c>
      <c r="K54" s="4" t="s">
        <v>3885</v>
      </c>
      <c r="L54" s="4" t="s">
        <v>3886</v>
      </c>
      <c r="M54" s="4" t="s">
        <v>3887</v>
      </c>
      <c r="N54" s="4" t="s">
        <v>3888</v>
      </c>
      <c r="O54" s="4" t="s">
        <v>50</v>
      </c>
      <c r="P54" s="4" t="s">
        <v>61</v>
      </c>
      <c r="Q54" s="4" t="s">
        <v>447</v>
      </c>
    </row>
    <row r="55" spans="1:17">
      <c r="A55" s="4" t="s">
        <v>14</v>
      </c>
      <c r="B55" s="4" t="s">
        <v>16</v>
      </c>
      <c r="C55" s="4" t="s">
        <v>3865</v>
      </c>
      <c r="D55" s="4"/>
      <c r="E55" s="4">
        <v>1</v>
      </c>
      <c r="F55" s="4" t="s">
        <v>3889</v>
      </c>
      <c r="G55" s="4" t="s">
        <v>3890</v>
      </c>
      <c r="H55" s="4" t="s">
        <v>3891</v>
      </c>
      <c r="I55" s="4" t="s">
        <v>3892</v>
      </c>
      <c r="J55" s="4" t="s">
        <v>3893</v>
      </c>
      <c r="K55" s="4" t="s">
        <v>3894</v>
      </c>
      <c r="L55" s="4" t="s">
        <v>3895</v>
      </c>
      <c r="M55" s="4" t="s">
        <v>3896</v>
      </c>
      <c r="N55" s="4" t="s">
        <v>3897</v>
      </c>
      <c r="O55" s="4" t="s">
        <v>39</v>
      </c>
      <c r="P55" s="4" t="s">
        <v>61</v>
      </c>
      <c r="Q55" s="4" t="s">
        <v>447</v>
      </c>
    </row>
    <row r="56" spans="1:17">
      <c r="A56" s="4" t="s">
        <v>14</v>
      </c>
      <c r="B56" s="4" t="s">
        <v>16</v>
      </c>
      <c r="C56" s="4" t="s">
        <v>3865</v>
      </c>
      <c r="D56" s="4"/>
      <c r="E56" s="4">
        <v>1</v>
      </c>
      <c r="F56" s="4" t="s">
        <v>3898</v>
      </c>
      <c r="G56" s="4" t="s">
        <v>3899</v>
      </c>
      <c r="H56" s="4" t="s">
        <v>3900</v>
      </c>
      <c r="I56" s="4" t="s">
        <v>3901</v>
      </c>
      <c r="J56" s="4" t="s">
        <v>3902</v>
      </c>
      <c r="K56" s="4" t="s">
        <v>3903</v>
      </c>
      <c r="L56" s="4" t="s">
        <v>3904</v>
      </c>
      <c r="M56" s="4" t="s">
        <v>3905</v>
      </c>
      <c r="N56" s="4" t="s">
        <v>3906</v>
      </c>
      <c r="O56" s="4" t="s">
        <v>39</v>
      </c>
      <c r="P56" s="4" t="s">
        <v>72</v>
      </c>
      <c r="Q56" s="4" t="s">
        <v>73</v>
      </c>
    </row>
    <row r="57" spans="1:17">
      <c r="A57" s="4" t="s">
        <v>14</v>
      </c>
      <c r="B57" s="4" t="s">
        <v>16</v>
      </c>
      <c r="C57" s="4" t="s">
        <v>3865</v>
      </c>
      <c r="D57" s="4"/>
      <c r="E57" s="4">
        <v>1</v>
      </c>
      <c r="F57" s="4" t="s">
        <v>3907</v>
      </c>
      <c r="G57" s="4" t="s">
        <v>3908</v>
      </c>
      <c r="H57" s="4" t="s">
        <v>3909</v>
      </c>
      <c r="I57" s="4" t="s">
        <v>3910</v>
      </c>
      <c r="J57" s="4" t="s">
        <v>3911</v>
      </c>
      <c r="K57" s="4" t="s">
        <v>3912</v>
      </c>
      <c r="L57" s="4" t="s">
        <v>3913</v>
      </c>
      <c r="M57" s="4" t="s">
        <v>3914</v>
      </c>
      <c r="N57" s="4" t="s">
        <v>3915</v>
      </c>
      <c r="O57" s="4" t="s">
        <v>60</v>
      </c>
      <c r="P57" s="4" t="s">
        <v>72</v>
      </c>
      <c r="Q57" s="4" t="s">
        <v>221</v>
      </c>
    </row>
    <row r="58" spans="1:17">
      <c r="A58" s="4" t="s">
        <v>14</v>
      </c>
      <c r="B58" s="4" t="s">
        <v>16</v>
      </c>
      <c r="C58" s="4" t="s">
        <v>3865</v>
      </c>
      <c r="D58" s="4"/>
      <c r="E58" s="4">
        <v>1</v>
      </c>
      <c r="F58" s="4" t="s">
        <v>3916</v>
      </c>
      <c r="G58" s="4" t="s">
        <v>3917</v>
      </c>
      <c r="H58" s="4" t="s">
        <v>3918</v>
      </c>
      <c r="I58" s="4" t="s">
        <v>3919</v>
      </c>
      <c r="J58" s="4" t="s">
        <v>3920</v>
      </c>
      <c r="K58" s="4" t="s">
        <v>3921</v>
      </c>
      <c r="L58" s="4" t="s">
        <v>3922</v>
      </c>
      <c r="M58" s="4" t="s">
        <v>3923</v>
      </c>
      <c r="N58" s="4" t="s">
        <v>3924</v>
      </c>
      <c r="O58" s="4" t="s">
        <v>39</v>
      </c>
      <c r="P58" s="4" t="s">
        <v>93</v>
      </c>
      <c r="Q58" s="4" t="s">
        <v>536</v>
      </c>
    </row>
    <row r="59" spans="1:17">
      <c r="A59" s="4" t="s">
        <v>14</v>
      </c>
      <c r="B59" s="4" t="s">
        <v>16</v>
      </c>
      <c r="C59" s="4" t="s">
        <v>3865</v>
      </c>
      <c r="D59" s="4"/>
      <c r="E59" s="4">
        <v>1</v>
      </c>
      <c r="F59" s="4" t="s">
        <v>3925</v>
      </c>
      <c r="G59" s="4" t="s">
        <v>3926</v>
      </c>
      <c r="H59" s="4" t="s">
        <v>3927</v>
      </c>
      <c r="I59" s="4" t="s">
        <v>3928</v>
      </c>
      <c r="J59" s="4" t="s">
        <v>3929</v>
      </c>
      <c r="K59" s="4" t="s">
        <v>3930</v>
      </c>
      <c r="L59" s="4" t="s">
        <v>3931</v>
      </c>
      <c r="M59" s="4" t="s">
        <v>3932</v>
      </c>
      <c r="N59" s="4" t="s">
        <v>3933</v>
      </c>
      <c r="O59" s="4" t="s">
        <v>39</v>
      </c>
      <c r="P59" s="4" t="s">
        <v>286</v>
      </c>
      <c r="Q59" s="4" t="s">
        <v>886</v>
      </c>
    </row>
    <row r="60" spans="1:17">
      <c r="A60" s="4" t="s">
        <v>188</v>
      </c>
      <c r="B60" s="4" t="s">
        <v>106</v>
      </c>
      <c r="C60" s="4" t="s">
        <v>3865</v>
      </c>
      <c r="D60" s="4"/>
      <c r="E60" s="4">
        <v>1</v>
      </c>
      <c r="F60" s="4" t="s">
        <v>3934</v>
      </c>
      <c r="G60" s="4" t="s">
        <v>3935</v>
      </c>
      <c r="H60" s="4" t="s">
        <v>3936</v>
      </c>
      <c r="I60" s="4" t="s">
        <v>659</v>
      </c>
      <c r="J60" s="4" t="s">
        <v>3937</v>
      </c>
      <c r="K60" s="4" t="s">
        <v>3938</v>
      </c>
      <c r="L60" s="4" t="s">
        <v>3939</v>
      </c>
      <c r="M60" s="4" t="s">
        <v>2254</v>
      </c>
      <c r="N60" s="4" t="s">
        <v>3940</v>
      </c>
      <c r="O60" s="4" t="s">
        <v>26</v>
      </c>
      <c r="P60" s="4" t="s">
        <v>115</v>
      </c>
      <c r="Q60" s="4" t="s">
        <v>1625</v>
      </c>
    </row>
    <row r="61" spans="1:17">
      <c r="A61" s="4" t="s">
        <v>299</v>
      </c>
      <c r="B61" s="4" t="s">
        <v>106</v>
      </c>
      <c r="C61" s="4" t="s">
        <v>3865</v>
      </c>
      <c r="D61" s="4"/>
      <c r="E61" s="4">
        <v>1</v>
      </c>
      <c r="F61" s="4" t="s">
        <v>3941</v>
      </c>
      <c r="G61" s="3"/>
      <c r="H61" s="4" t="s">
        <v>118</v>
      </c>
      <c r="I61" s="3"/>
      <c r="J61" s="3"/>
      <c r="K61" s="3"/>
      <c r="L61" s="3"/>
      <c r="M61" s="3"/>
      <c r="N61" s="3"/>
      <c r="O61" s="4" t="s">
        <v>119</v>
      </c>
      <c r="P61" s="4" t="s">
        <v>387</v>
      </c>
      <c r="Q61" s="4" t="s">
        <v>3942</v>
      </c>
    </row>
    <row r="62" spans="1:17">
      <c r="A62" s="4" t="s">
        <v>14</v>
      </c>
      <c r="B62" s="4" t="s">
        <v>16</v>
      </c>
      <c r="C62" s="4" t="s">
        <v>3943</v>
      </c>
      <c r="D62" s="4"/>
      <c r="E62" s="4">
        <v>1</v>
      </c>
      <c r="F62" s="4" t="s">
        <v>3944</v>
      </c>
      <c r="G62" s="4" t="s">
        <v>3945</v>
      </c>
      <c r="H62" s="4" t="s">
        <v>3946</v>
      </c>
      <c r="I62" s="4" t="s">
        <v>3947</v>
      </c>
      <c r="J62" s="4" t="s">
        <v>3948</v>
      </c>
      <c r="K62" s="4" t="s">
        <v>3949</v>
      </c>
      <c r="L62" s="4" t="s">
        <v>3950</v>
      </c>
      <c r="M62" s="4" t="s">
        <v>3951</v>
      </c>
      <c r="N62" s="4" t="s">
        <v>3952</v>
      </c>
      <c r="O62" s="4" t="s">
        <v>50</v>
      </c>
      <c r="P62" s="4" t="s">
        <v>27</v>
      </c>
      <c r="Q62" s="4" t="s">
        <v>132</v>
      </c>
    </row>
    <row r="63" spans="1:17">
      <c r="A63" s="4" t="s">
        <v>14</v>
      </c>
      <c r="B63" s="4" t="s">
        <v>16</v>
      </c>
      <c r="C63" s="4" t="s">
        <v>3943</v>
      </c>
      <c r="D63" s="4"/>
      <c r="E63" s="4">
        <v>1</v>
      </c>
      <c r="F63" s="4" t="s">
        <v>3953</v>
      </c>
      <c r="G63" s="4" t="s">
        <v>3954</v>
      </c>
      <c r="H63" s="4" t="s">
        <v>3955</v>
      </c>
      <c r="I63" s="4" t="s">
        <v>3955</v>
      </c>
      <c r="J63" s="4" t="s">
        <v>3956</v>
      </c>
      <c r="K63" s="4" t="s">
        <v>3957</v>
      </c>
      <c r="L63" s="4" t="s">
        <v>3958</v>
      </c>
      <c r="M63" s="4" t="s">
        <v>3959</v>
      </c>
      <c r="N63" s="4" t="s">
        <v>3960</v>
      </c>
      <c r="O63" s="4" t="s">
        <v>50</v>
      </c>
      <c r="P63" s="4" t="s">
        <v>61</v>
      </c>
      <c r="Q63" s="4" t="s">
        <v>62</v>
      </c>
    </row>
    <row r="64" spans="1:17">
      <c r="A64" s="4" t="s">
        <v>14</v>
      </c>
      <c r="B64" s="4" t="s">
        <v>16</v>
      </c>
      <c r="C64" s="4" t="s">
        <v>3943</v>
      </c>
      <c r="D64" s="4"/>
      <c r="E64" s="4">
        <v>1</v>
      </c>
      <c r="F64" s="4" t="s">
        <v>3961</v>
      </c>
      <c r="G64" s="4" t="s">
        <v>3962</v>
      </c>
      <c r="H64" s="4" t="s">
        <v>3963</v>
      </c>
      <c r="I64" s="4" t="s">
        <v>3964</v>
      </c>
      <c r="J64" s="4" t="s">
        <v>3965</v>
      </c>
      <c r="K64" s="4" t="s">
        <v>3966</v>
      </c>
      <c r="L64" s="4" t="s">
        <v>3967</v>
      </c>
      <c r="M64" s="4" t="s">
        <v>3968</v>
      </c>
      <c r="N64" s="4" t="s">
        <v>3969</v>
      </c>
      <c r="O64" s="4" t="s">
        <v>39</v>
      </c>
      <c r="P64" s="4" t="s">
        <v>61</v>
      </c>
      <c r="Q64" s="4" t="s">
        <v>62</v>
      </c>
    </row>
    <row r="65" spans="1:17">
      <c r="A65" s="4" t="s">
        <v>14</v>
      </c>
      <c r="B65" s="4" t="s">
        <v>16</v>
      </c>
      <c r="C65" s="4" t="s">
        <v>3943</v>
      </c>
      <c r="D65" s="4"/>
      <c r="E65" s="4">
        <v>1</v>
      </c>
      <c r="F65" s="4" t="s">
        <v>3970</v>
      </c>
      <c r="G65" s="4" t="s">
        <v>3971</v>
      </c>
      <c r="H65" s="4" t="s">
        <v>3972</v>
      </c>
      <c r="I65" s="4" t="s">
        <v>3973</v>
      </c>
      <c r="J65" s="4" t="s">
        <v>3974</v>
      </c>
      <c r="K65" s="4" t="s">
        <v>3975</v>
      </c>
      <c r="L65" s="4" t="s">
        <v>3976</v>
      </c>
      <c r="M65" s="4" t="s">
        <v>3977</v>
      </c>
      <c r="N65" s="4" t="s">
        <v>3978</v>
      </c>
      <c r="O65" s="4" t="s">
        <v>39</v>
      </c>
      <c r="P65" s="4" t="s">
        <v>61</v>
      </c>
      <c r="Q65" s="4" t="s">
        <v>62</v>
      </c>
    </row>
    <row r="66" spans="1:17">
      <c r="A66" s="4" t="s">
        <v>188</v>
      </c>
      <c r="B66" s="4" t="s">
        <v>16</v>
      </c>
      <c r="C66" s="4" t="s">
        <v>3943</v>
      </c>
      <c r="D66" s="4"/>
      <c r="E66" s="4">
        <v>1</v>
      </c>
      <c r="F66" s="4" t="s">
        <v>3979</v>
      </c>
      <c r="G66" s="4" t="s">
        <v>234</v>
      </c>
      <c r="H66" s="4" t="s">
        <v>3980</v>
      </c>
      <c r="I66" s="4" t="s">
        <v>937</v>
      </c>
      <c r="J66" s="4" t="s">
        <v>3981</v>
      </c>
      <c r="K66" s="4" t="s">
        <v>888</v>
      </c>
      <c r="L66" s="4" t="s">
        <v>3982</v>
      </c>
      <c r="M66" s="4" t="s">
        <v>2145</v>
      </c>
      <c r="N66" s="4" t="s">
        <v>3983</v>
      </c>
      <c r="O66" s="4" t="s">
        <v>26</v>
      </c>
      <c r="P66" s="4" t="s">
        <v>61</v>
      </c>
      <c r="Q66" s="4" t="s">
        <v>62</v>
      </c>
    </row>
    <row r="67" spans="1:17">
      <c r="A67" s="4" t="s">
        <v>14</v>
      </c>
      <c r="B67" s="4" t="s">
        <v>16</v>
      </c>
      <c r="C67" s="4" t="s">
        <v>3943</v>
      </c>
      <c r="D67" s="4"/>
      <c r="E67" s="4">
        <v>1</v>
      </c>
      <c r="F67" s="4" t="s">
        <v>3984</v>
      </c>
      <c r="G67" s="4" t="s">
        <v>3985</v>
      </c>
      <c r="H67" s="4" t="s">
        <v>3986</v>
      </c>
      <c r="I67" s="4" t="s">
        <v>3987</v>
      </c>
      <c r="J67" s="4" t="s">
        <v>3988</v>
      </c>
      <c r="K67" s="4" t="s">
        <v>3989</v>
      </c>
      <c r="L67" s="4" t="s">
        <v>3990</v>
      </c>
      <c r="M67" s="4" t="s">
        <v>3991</v>
      </c>
      <c r="N67" s="4" t="s">
        <v>3992</v>
      </c>
      <c r="O67" s="4" t="s">
        <v>26</v>
      </c>
      <c r="P67" s="4" t="s">
        <v>72</v>
      </c>
      <c r="Q67" s="4" t="s">
        <v>73</v>
      </c>
    </row>
    <row r="68" spans="1:17">
      <c r="A68" s="4" t="s">
        <v>14</v>
      </c>
      <c r="B68" s="4" t="s">
        <v>16</v>
      </c>
      <c r="C68" s="4" t="s">
        <v>3943</v>
      </c>
      <c r="D68" s="4"/>
      <c r="E68" s="4">
        <v>1</v>
      </c>
      <c r="F68" s="4" t="s">
        <v>3993</v>
      </c>
      <c r="G68" s="4" t="s">
        <v>3994</v>
      </c>
      <c r="H68" s="4" t="s">
        <v>3995</v>
      </c>
      <c r="I68" s="4" t="s">
        <v>3996</v>
      </c>
      <c r="J68" s="4" t="s">
        <v>3997</v>
      </c>
      <c r="K68" s="4" t="s">
        <v>3998</v>
      </c>
      <c r="L68" s="4" t="s">
        <v>3999</v>
      </c>
      <c r="M68" s="4" t="s">
        <v>4000</v>
      </c>
      <c r="N68" s="4" t="s">
        <v>4001</v>
      </c>
      <c r="O68" s="4" t="s">
        <v>60</v>
      </c>
      <c r="P68" s="4" t="s">
        <v>93</v>
      </c>
      <c r="Q68" s="4" t="s">
        <v>94</v>
      </c>
    </row>
    <row r="69" spans="1:17">
      <c r="A69" s="4" t="s">
        <v>14</v>
      </c>
      <c r="B69" s="4" t="s">
        <v>16</v>
      </c>
      <c r="C69" s="4" t="s">
        <v>3943</v>
      </c>
      <c r="D69" s="4"/>
      <c r="E69" s="4">
        <v>1</v>
      </c>
      <c r="F69" s="4" t="s">
        <v>4002</v>
      </c>
      <c r="G69" s="4" t="s">
        <v>4003</v>
      </c>
      <c r="H69" s="4" t="s">
        <v>4004</v>
      </c>
      <c r="I69" s="4" t="s">
        <v>4005</v>
      </c>
      <c r="J69" s="4" t="s">
        <v>4006</v>
      </c>
      <c r="K69" s="4" t="s">
        <v>4007</v>
      </c>
      <c r="L69" s="4" t="s">
        <v>4008</v>
      </c>
      <c r="M69" s="4" t="s">
        <v>4009</v>
      </c>
      <c r="N69" s="4" t="s">
        <v>4010</v>
      </c>
      <c r="O69" s="4" t="s">
        <v>60</v>
      </c>
      <c r="P69" s="4" t="s">
        <v>286</v>
      </c>
      <c r="Q69" s="4" t="s">
        <v>287</v>
      </c>
    </row>
    <row r="70" spans="1:17">
      <c r="A70" s="4" t="s">
        <v>14</v>
      </c>
      <c r="B70" s="4" t="s">
        <v>106</v>
      </c>
      <c r="C70" s="4" t="s">
        <v>3943</v>
      </c>
      <c r="D70" s="4"/>
      <c r="E70" s="4">
        <v>1</v>
      </c>
      <c r="F70" s="4" t="s">
        <v>4011</v>
      </c>
      <c r="G70" s="4" t="s">
        <v>4012</v>
      </c>
      <c r="H70" s="4" t="s">
        <v>4013</v>
      </c>
      <c r="I70" s="4" t="s">
        <v>4014</v>
      </c>
      <c r="J70" s="4" t="s">
        <v>4015</v>
      </c>
      <c r="K70" s="4" t="s">
        <v>4016</v>
      </c>
      <c r="L70" s="4" t="s">
        <v>4017</v>
      </c>
      <c r="M70" s="4" t="s">
        <v>4018</v>
      </c>
      <c r="N70" s="4" t="s">
        <v>4019</v>
      </c>
      <c r="O70" s="4" t="s">
        <v>50</v>
      </c>
      <c r="P70" s="4" t="s">
        <v>115</v>
      </c>
      <c r="Q70" s="4" t="s">
        <v>639</v>
      </c>
    </row>
    <row r="71" spans="1:17">
      <c r="A71" s="4" t="s">
        <v>299</v>
      </c>
      <c r="B71" s="4" t="s">
        <v>106</v>
      </c>
      <c r="C71" s="4" t="s">
        <v>3943</v>
      </c>
      <c r="D71" s="4"/>
      <c r="E71" s="4">
        <v>1</v>
      </c>
      <c r="F71" s="4" t="s">
        <v>4020</v>
      </c>
      <c r="G71" s="3"/>
      <c r="H71" s="4" t="s">
        <v>118</v>
      </c>
      <c r="I71" s="3"/>
      <c r="J71" s="3"/>
      <c r="K71" s="3"/>
      <c r="L71" s="3"/>
      <c r="M71" s="3"/>
      <c r="N71" s="3"/>
      <c r="O71" s="4" t="s">
        <v>119</v>
      </c>
      <c r="P71" s="4" t="s">
        <v>811</v>
      </c>
      <c r="Q71" s="4" t="s">
        <v>1300</v>
      </c>
    </row>
    <row r="72" spans="1:17">
      <c r="A72" s="4" t="s">
        <v>40</v>
      </c>
      <c r="B72" s="4" t="s">
        <v>16</v>
      </c>
      <c r="C72" s="4" t="s">
        <v>4021</v>
      </c>
      <c r="D72" s="4"/>
      <c r="E72" s="4">
        <v>1</v>
      </c>
      <c r="F72" s="4" t="s">
        <v>4022</v>
      </c>
      <c r="G72" s="4" t="s">
        <v>3072</v>
      </c>
      <c r="H72" s="4" t="s">
        <v>4023</v>
      </c>
      <c r="I72" s="4" t="s">
        <v>46</v>
      </c>
      <c r="J72" s="4" t="s">
        <v>4024</v>
      </c>
      <c r="K72" s="4" t="s">
        <v>1579</v>
      </c>
      <c r="L72" s="4" t="s">
        <v>4025</v>
      </c>
      <c r="M72" s="4" t="s">
        <v>48</v>
      </c>
      <c r="N72" s="4" t="s">
        <v>4026</v>
      </c>
      <c r="O72" s="4" t="s">
        <v>50</v>
      </c>
      <c r="P72" s="4" t="s">
        <v>61</v>
      </c>
      <c r="Q72" s="4" t="s">
        <v>447</v>
      </c>
    </row>
    <row r="73" spans="1:17">
      <c r="A73" s="4" t="s">
        <v>188</v>
      </c>
      <c r="B73" s="4" t="s">
        <v>16</v>
      </c>
      <c r="C73" s="4" t="s">
        <v>4021</v>
      </c>
      <c r="D73" s="4"/>
      <c r="E73" s="4">
        <v>1</v>
      </c>
      <c r="F73" s="4" t="s">
        <v>4027</v>
      </c>
      <c r="G73" s="4" t="s">
        <v>236</v>
      </c>
      <c r="H73" s="4" t="s">
        <v>4028</v>
      </c>
      <c r="I73" s="4" t="s">
        <v>4029</v>
      </c>
      <c r="J73" s="4" t="s">
        <v>4030</v>
      </c>
      <c r="K73" s="4" t="s">
        <v>888</v>
      </c>
      <c r="L73" s="4" t="s">
        <v>4031</v>
      </c>
      <c r="M73" s="4" t="s">
        <v>2145</v>
      </c>
      <c r="N73" s="4" t="s">
        <v>4032</v>
      </c>
      <c r="O73" s="4" t="s">
        <v>26</v>
      </c>
      <c r="P73" s="4" t="s">
        <v>72</v>
      </c>
      <c r="Q73" s="4" t="s">
        <v>1268</v>
      </c>
    </row>
    <row r="74" spans="1:17">
      <c r="A74" s="4" t="s">
        <v>14</v>
      </c>
      <c r="B74" s="4" t="s">
        <v>16</v>
      </c>
      <c r="C74" s="4" t="s">
        <v>4021</v>
      </c>
      <c r="D74" s="4"/>
      <c r="E74" s="4">
        <v>1</v>
      </c>
      <c r="F74" s="4" t="s">
        <v>4033</v>
      </c>
      <c r="G74" s="4" t="s">
        <v>4034</v>
      </c>
      <c r="H74" s="4" t="s">
        <v>4035</v>
      </c>
      <c r="I74" s="4" t="s">
        <v>4036</v>
      </c>
      <c r="J74" s="4" t="s">
        <v>4037</v>
      </c>
      <c r="K74" s="4" t="s">
        <v>4038</v>
      </c>
      <c r="L74" s="4" t="s">
        <v>4039</v>
      </c>
      <c r="M74" s="4" t="s">
        <v>4040</v>
      </c>
      <c r="N74" s="4" t="s">
        <v>4041</v>
      </c>
      <c r="O74" s="4" t="s">
        <v>60</v>
      </c>
      <c r="P74" s="4" t="s">
        <v>93</v>
      </c>
      <c r="Q74" s="4" t="s">
        <v>94</v>
      </c>
    </row>
    <row r="75" spans="1:17">
      <c r="A75" s="4" t="s">
        <v>14</v>
      </c>
      <c r="B75" s="4" t="s">
        <v>16</v>
      </c>
      <c r="C75" s="4" t="s">
        <v>4021</v>
      </c>
      <c r="D75" s="4"/>
      <c r="E75" s="4">
        <v>1</v>
      </c>
      <c r="F75" s="4" t="s">
        <v>4042</v>
      </c>
      <c r="G75" s="4" t="s">
        <v>4043</v>
      </c>
      <c r="H75" s="4" t="s">
        <v>4044</v>
      </c>
      <c r="I75" s="4" t="s">
        <v>4045</v>
      </c>
      <c r="J75" s="4" t="s">
        <v>4046</v>
      </c>
      <c r="K75" s="4" t="s">
        <v>4047</v>
      </c>
      <c r="L75" s="4" t="s">
        <v>4048</v>
      </c>
      <c r="M75" s="4" t="s">
        <v>4049</v>
      </c>
      <c r="N75" s="4" t="s">
        <v>4050</v>
      </c>
      <c r="O75" s="4" t="s">
        <v>50</v>
      </c>
      <c r="P75" s="4" t="s">
        <v>72</v>
      </c>
      <c r="Q75" s="4" t="s">
        <v>221</v>
      </c>
    </row>
    <row r="76" spans="1:17">
      <c r="A76" s="4" t="s">
        <v>14</v>
      </c>
      <c r="B76" s="4" t="s">
        <v>16</v>
      </c>
      <c r="C76" s="4" t="s">
        <v>4021</v>
      </c>
      <c r="D76" s="4"/>
      <c r="E76" s="4">
        <v>1</v>
      </c>
      <c r="F76" s="4" t="s">
        <v>4051</v>
      </c>
      <c r="G76" s="4" t="s">
        <v>4052</v>
      </c>
      <c r="H76" s="4" t="s">
        <v>4053</v>
      </c>
      <c r="I76" s="4" t="s">
        <v>4054</v>
      </c>
      <c r="J76" s="4" t="s">
        <v>4055</v>
      </c>
      <c r="K76" s="4" t="s">
        <v>4056</v>
      </c>
      <c r="L76" s="4" t="s">
        <v>4057</v>
      </c>
      <c r="M76" s="4" t="s">
        <v>4058</v>
      </c>
      <c r="N76" s="4" t="s">
        <v>4059</v>
      </c>
      <c r="O76" s="4" t="s">
        <v>60</v>
      </c>
      <c r="P76" s="4" t="s">
        <v>104</v>
      </c>
      <c r="Q76" s="4" t="s">
        <v>105</v>
      </c>
    </row>
    <row r="77" spans="1:17">
      <c r="A77" s="4" t="s">
        <v>14</v>
      </c>
      <c r="B77" s="4" t="s">
        <v>16</v>
      </c>
      <c r="C77" s="4" t="s">
        <v>4021</v>
      </c>
      <c r="D77" s="4"/>
      <c r="E77" s="4">
        <v>1</v>
      </c>
      <c r="F77" s="4" t="s">
        <v>4060</v>
      </c>
      <c r="G77" s="4" t="s">
        <v>4047</v>
      </c>
      <c r="H77" s="4" t="s">
        <v>4061</v>
      </c>
      <c r="I77" s="4" t="s">
        <v>4045</v>
      </c>
      <c r="J77" s="4" t="s">
        <v>4062</v>
      </c>
      <c r="K77" s="4" t="s">
        <v>4063</v>
      </c>
      <c r="L77" s="4" t="s">
        <v>4064</v>
      </c>
      <c r="M77" s="4" t="s">
        <v>4049</v>
      </c>
      <c r="N77" s="4" t="s">
        <v>4065</v>
      </c>
      <c r="O77" s="4" t="s">
        <v>39</v>
      </c>
      <c r="P77" s="4" t="s">
        <v>286</v>
      </c>
      <c r="Q77" s="4" t="s">
        <v>287</v>
      </c>
    </row>
    <row r="78" spans="1:17">
      <c r="A78" s="4" t="s">
        <v>14</v>
      </c>
      <c r="B78" s="4" t="s">
        <v>16</v>
      </c>
      <c r="C78" s="4" t="s">
        <v>4021</v>
      </c>
      <c r="D78" s="4"/>
      <c r="E78" s="4">
        <v>1</v>
      </c>
      <c r="F78" s="4" t="s">
        <v>4066</v>
      </c>
      <c r="G78" s="4" t="s">
        <v>4043</v>
      </c>
      <c r="H78" s="4" t="s">
        <v>4067</v>
      </c>
      <c r="I78" s="4" t="s">
        <v>4045</v>
      </c>
      <c r="J78" s="4" t="s">
        <v>4068</v>
      </c>
      <c r="K78" s="4" t="s">
        <v>4063</v>
      </c>
      <c r="L78" s="4" t="s">
        <v>4069</v>
      </c>
      <c r="M78" s="4" t="s">
        <v>4049</v>
      </c>
      <c r="N78" s="4" t="s">
        <v>4070</v>
      </c>
      <c r="O78" s="4" t="s">
        <v>26</v>
      </c>
      <c r="P78" s="4" t="s">
        <v>286</v>
      </c>
      <c r="Q78" s="4" t="s">
        <v>287</v>
      </c>
    </row>
    <row r="79" spans="1:17">
      <c r="A79" s="4" t="s">
        <v>14</v>
      </c>
      <c r="B79" s="4" t="s">
        <v>16</v>
      </c>
      <c r="C79" s="4" t="s">
        <v>4021</v>
      </c>
      <c r="D79" s="4"/>
      <c r="E79" s="4">
        <v>1</v>
      </c>
      <c r="F79" s="4" t="s">
        <v>4071</v>
      </c>
      <c r="G79" s="4" t="s">
        <v>4043</v>
      </c>
      <c r="H79" s="4" t="s">
        <v>4072</v>
      </c>
      <c r="I79" s="4" t="s">
        <v>4049</v>
      </c>
      <c r="J79" s="4" t="s">
        <v>4073</v>
      </c>
      <c r="K79" s="4" t="s">
        <v>4063</v>
      </c>
      <c r="L79" s="4" t="s">
        <v>4074</v>
      </c>
      <c r="M79" s="4" t="s">
        <v>4045</v>
      </c>
      <c r="N79" s="4" t="s">
        <v>4075</v>
      </c>
      <c r="O79" s="4" t="s">
        <v>26</v>
      </c>
      <c r="P79" s="4" t="s">
        <v>286</v>
      </c>
      <c r="Q79" s="4" t="s">
        <v>287</v>
      </c>
    </row>
    <row r="80" spans="1:17">
      <c r="A80" s="4" t="s">
        <v>4076</v>
      </c>
      <c r="B80" s="4" t="s">
        <v>106</v>
      </c>
      <c r="C80" s="4" t="s">
        <v>4021</v>
      </c>
      <c r="D80" s="4"/>
      <c r="E80" s="4">
        <v>1</v>
      </c>
      <c r="F80" s="4" t="s">
        <v>4077</v>
      </c>
      <c r="G80" s="4" t="s">
        <v>4078</v>
      </c>
      <c r="H80" s="4" t="s">
        <v>4079</v>
      </c>
      <c r="I80" s="4" t="s">
        <v>4080</v>
      </c>
      <c r="J80" s="4" t="s">
        <v>4081</v>
      </c>
      <c r="K80" s="4" t="s">
        <v>4082</v>
      </c>
      <c r="L80" s="4" t="s">
        <v>4083</v>
      </c>
      <c r="M80" s="4" t="s">
        <v>4084</v>
      </c>
      <c r="N80" s="4" t="s">
        <v>4085</v>
      </c>
      <c r="O80" s="4" t="s">
        <v>50</v>
      </c>
      <c r="P80" s="4" t="s">
        <v>115</v>
      </c>
      <c r="Q80" s="4" t="s">
        <v>116</v>
      </c>
    </row>
    <row r="81" spans="1:17">
      <c r="A81" s="4" t="s">
        <v>299</v>
      </c>
      <c r="B81" s="4" t="s">
        <v>106</v>
      </c>
      <c r="C81" s="4" t="s">
        <v>4021</v>
      </c>
      <c r="D81" s="4"/>
      <c r="E81" s="4">
        <v>1</v>
      </c>
      <c r="F81" s="4" t="s">
        <v>4086</v>
      </c>
      <c r="G81" s="3"/>
      <c r="H81" s="4" t="s">
        <v>118</v>
      </c>
      <c r="I81" s="3"/>
      <c r="J81" s="3"/>
      <c r="K81" s="3"/>
      <c r="L81" s="3"/>
      <c r="M81" s="3"/>
      <c r="N81" s="3"/>
      <c r="O81" s="4" t="s">
        <v>119</v>
      </c>
      <c r="P81" s="4" t="s">
        <v>209</v>
      </c>
      <c r="Q81" s="4" t="s">
        <v>977</v>
      </c>
    </row>
    <row r="82" spans="1:17">
      <c r="A82" s="4" t="s">
        <v>14</v>
      </c>
      <c r="B82" s="4" t="s">
        <v>16</v>
      </c>
      <c r="C82" s="4" t="s">
        <v>4087</v>
      </c>
      <c r="D82" s="4"/>
      <c r="E82" s="4">
        <v>1</v>
      </c>
      <c r="F82" s="4" t="s">
        <v>4088</v>
      </c>
      <c r="G82" s="4" t="s">
        <v>4089</v>
      </c>
      <c r="H82" s="4" t="s">
        <v>4090</v>
      </c>
      <c r="I82" s="4" t="s">
        <v>4091</v>
      </c>
      <c r="J82" s="4" t="s">
        <v>4092</v>
      </c>
      <c r="K82" s="4" t="s">
        <v>4093</v>
      </c>
      <c r="L82" s="4" t="s">
        <v>4094</v>
      </c>
      <c r="M82" s="4" t="s">
        <v>4095</v>
      </c>
      <c r="N82" s="4" t="s">
        <v>4096</v>
      </c>
      <c r="O82" s="4" t="s">
        <v>60</v>
      </c>
      <c r="P82" s="4" t="s">
        <v>61</v>
      </c>
      <c r="Q82" s="4" t="s">
        <v>62</v>
      </c>
    </row>
    <row r="83" spans="1:17">
      <c r="A83" s="4" t="s">
        <v>14</v>
      </c>
      <c r="B83" s="4" t="s">
        <v>16</v>
      </c>
      <c r="C83" s="4" t="s">
        <v>4087</v>
      </c>
      <c r="D83" s="4"/>
      <c r="E83" s="4">
        <v>1</v>
      </c>
      <c r="F83" s="4" t="s">
        <v>4097</v>
      </c>
      <c r="G83" s="4" t="s">
        <v>4098</v>
      </c>
      <c r="H83" s="4" t="s">
        <v>4099</v>
      </c>
      <c r="I83" s="4" t="s">
        <v>4100</v>
      </c>
      <c r="J83" s="4" t="s">
        <v>4101</v>
      </c>
      <c r="K83" s="4" t="s">
        <v>4102</v>
      </c>
      <c r="L83" s="4" t="s">
        <v>4103</v>
      </c>
      <c r="M83" s="4" t="s">
        <v>4104</v>
      </c>
      <c r="N83" s="4" t="s">
        <v>4105</v>
      </c>
      <c r="O83" s="4" t="s">
        <v>26</v>
      </c>
      <c r="P83" s="4" t="s">
        <v>61</v>
      </c>
      <c r="Q83" s="4" t="s">
        <v>447</v>
      </c>
    </row>
    <row r="84" spans="1:17">
      <c r="A84" s="4" t="s">
        <v>14</v>
      </c>
      <c r="B84" s="4" t="s">
        <v>16</v>
      </c>
      <c r="C84" s="4" t="s">
        <v>4087</v>
      </c>
      <c r="D84" s="4"/>
      <c r="E84" s="4">
        <v>1</v>
      </c>
      <c r="F84" s="4" t="s">
        <v>4106</v>
      </c>
      <c r="G84" s="4" t="s">
        <v>4107</v>
      </c>
      <c r="H84" s="4" t="s">
        <v>4108</v>
      </c>
      <c r="I84" s="4" t="s">
        <v>4109</v>
      </c>
      <c r="J84" s="4" t="s">
        <v>4110</v>
      </c>
      <c r="K84" s="4" t="s">
        <v>4111</v>
      </c>
      <c r="L84" s="4" t="s">
        <v>4112</v>
      </c>
      <c r="M84" s="4" t="s">
        <v>4113</v>
      </c>
      <c r="N84" s="4" t="s">
        <v>4114</v>
      </c>
      <c r="O84" s="4" t="s">
        <v>50</v>
      </c>
      <c r="P84" s="4" t="s">
        <v>72</v>
      </c>
      <c r="Q84" s="4" t="s">
        <v>83</v>
      </c>
    </row>
    <row r="85" spans="1:17">
      <c r="A85" s="4" t="s">
        <v>14</v>
      </c>
      <c r="B85" s="4" t="s">
        <v>16</v>
      </c>
      <c r="C85" s="4" t="s">
        <v>4087</v>
      </c>
      <c r="D85" s="4"/>
      <c r="E85" s="4">
        <v>1</v>
      </c>
      <c r="F85" s="4" t="s">
        <v>4115</v>
      </c>
      <c r="G85" s="4" t="s">
        <v>4116</v>
      </c>
      <c r="H85" s="4" t="s">
        <v>4117</v>
      </c>
      <c r="I85" s="4" t="s">
        <v>4118</v>
      </c>
      <c r="J85" s="4" t="s">
        <v>4119</v>
      </c>
      <c r="K85" s="4" t="s">
        <v>4120</v>
      </c>
      <c r="L85" s="4" t="s">
        <v>4121</v>
      </c>
      <c r="M85" s="4" t="s">
        <v>4122</v>
      </c>
      <c r="N85" s="4" t="s">
        <v>4123</v>
      </c>
      <c r="O85" s="4" t="s">
        <v>60</v>
      </c>
      <c r="P85" s="4" t="s">
        <v>72</v>
      </c>
      <c r="Q85" s="4" t="s">
        <v>221</v>
      </c>
    </row>
    <row r="86" spans="1:17">
      <c r="A86" s="4" t="s">
        <v>14</v>
      </c>
      <c r="B86" s="4" t="s">
        <v>16</v>
      </c>
      <c r="C86" s="4" t="s">
        <v>4087</v>
      </c>
      <c r="D86" s="4"/>
      <c r="E86" s="4">
        <v>1</v>
      </c>
      <c r="F86" s="4" t="s">
        <v>4124</v>
      </c>
      <c r="G86" s="4" t="s">
        <v>4125</v>
      </c>
      <c r="H86" s="4" t="s">
        <v>4126</v>
      </c>
      <c r="I86" s="4" t="s">
        <v>4127</v>
      </c>
      <c r="J86" s="4" t="s">
        <v>4128</v>
      </c>
      <c r="K86" s="4" t="s">
        <v>4129</v>
      </c>
      <c r="L86" s="4" t="s">
        <v>4130</v>
      </c>
      <c r="M86" s="4" t="s">
        <v>4131</v>
      </c>
      <c r="N86" s="4" t="s">
        <v>4132</v>
      </c>
      <c r="O86" s="4" t="s">
        <v>39</v>
      </c>
      <c r="P86" s="4" t="s">
        <v>72</v>
      </c>
      <c r="Q86" s="4" t="s">
        <v>221</v>
      </c>
    </row>
    <row r="87" spans="1:17">
      <c r="A87" s="4" t="s">
        <v>14</v>
      </c>
      <c r="B87" s="4" t="s">
        <v>16</v>
      </c>
      <c r="C87" s="4" t="s">
        <v>4087</v>
      </c>
      <c r="D87" s="4"/>
      <c r="E87" s="4">
        <v>1</v>
      </c>
      <c r="F87" s="4" t="s">
        <v>4133</v>
      </c>
      <c r="G87" s="4" t="s">
        <v>4134</v>
      </c>
      <c r="H87" s="4" t="s">
        <v>4135</v>
      </c>
      <c r="I87" s="4" t="s">
        <v>4136</v>
      </c>
      <c r="J87" s="4" t="s">
        <v>4137</v>
      </c>
      <c r="K87" s="4" t="s">
        <v>4138</v>
      </c>
      <c r="L87" s="4" t="s">
        <v>4139</v>
      </c>
      <c r="M87" s="4" t="s">
        <v>4140</v>
      </c>
      <c r="N87" s="4" t="s">
        <v>4141</v>
      </c>
      <c r="O87" s="4" t="s">
        <v>39</v>
      </c>
      <c r="P87" s="4" t="s">
        <v>72</v>
      </c>
      <c r="Q87" s="4" t="s">
        <v>221</v>
      </c>
    </row>
    <row r="88" spans="1:17">
      <c r="A88" s="4" t="s">
        <v>14</v>
      </c>
      <c r="B88" s="4" t="s">
        <v>16</v>
      </c>
      <c r="C88" s="4" t="s">
        <v>4087</v>
      </c>
      <c r="D88" s="4"/>
      <c r="E88" s="4">
        <v>1</v>
      </c>
      <c r="F88" s="4" t="s">
        <v>4142</v>
      </c>
      <c r="G88" s="4" t="s">
        <v>4143</v>
      </c>
      <c r="H88" s="4" t="s">
        <v>4144</v>
      </c>
      <c r="I88" s="4" t="s">
        <v>4145</v>
      </c>
      <c r="J88" s="4" t="s">
        <v>4146</v>
      </c>
      <c r="K88" s="4" t="s">
        <v>4147</v>
      </c>
      <c r="L88" s="4" t="s">
        <v>4148</v>
      </c>
      <c r="M88" s="4" t="s">
        <v>4149</v>
      </c>
      <c r="N88" s="4" t="s">
        <v>4150</v>
      </c>
      <c r="O88" s="4" t="s">
        <v>50</v>
      </c>
      <c r="P88" s="4" t="s">
        <v>93</v>
      </c>
      <c r="Q88" s="4" t="s">
        <v>94</v>
      </c>
    </row>
    <row r="89" spans="1:17">
      <c r="A89" s="4" t="s">
        <v>29</v>
      </c>
      <c r="B89" s="4" t="s">
        <v>16</v>
      </c>
      <c r="C89" s="4" t="s">
        <v>4087</v>
      </c>
      <c r="D89" s="4"/>
      <c r="E89" s="4">
        <v>1</v>
      </c>
      <c r="F89" s="4" t="s">
        <v>4151</v>
      </c>
      <c r="G89" s="4" t="s">
        <v>4152</v>
      </c>
      <c r="H89" s="4" t="s">
        <v>4153</v>
      </c>
      <c r="I89" s="4" t="s">
        <v>4154</v>
      </c>
      <c r="J89" s="4" t="s">
        <v>4155</v>
      </c>
      <c r="K89" s="4" t="s">
        <v>4156</v>
      </c>
      <c r="L89" s="4" t="s">
        <v>4157</v>
      </c>
      <c r="M89" s="4" t="s">
        <v>4158</v>
      </c>
      <c r="N89" s="4" t="s">
        <v>4159</v>
      </c>
      <c r="O89" s="4" t="s">
        <v>39</v>
      </c>
      <c r="P89" s="4" t="s">
        <v>104</v>
      </c>
      <c r="Q89" s="4" t="s">
        <v>105</v>
      </c>
    </row>
    <row r="90" spans="1:17">
      <c r="A90" s="4" t="s">
        <v>14</v>
      </c>
      <c r="B90" s="4" t="s">
        <v>106</v>
      </c>
      <c r="C90" s="4" t="s">
        <v>4087</v>
      </c>
      <c r="D90" s="4"/>
      <c r="E90" s="4">
        <v>1</v>
      </c>
      <c r="F90" s="4" t="s">
        <v>4160</v>
      </c>
      <c r="G90" s="4" t="s">
        <v>4161</v>
      </c>
      <c r="H90" s="4" t="s">
        <v>4162</v>
      </c>
      <c r="I90" s="4" t="s">
        <v>4163</v>
      </c>
      <c r="J90" s="4" t="s">
        <v>4164</v>
      </c>
      <c r="K90" s="4" t="s">
        <v>4165</v>
      </c>
      <c r="L90" s="4" t="s">
        <v>4166</v>
      </c>
      <c r="M90" s="4" t="s">
        <v>4167</v>
      </c>
      <c r="N90" s="4" t="s">
        <v>4168</v>
      </c>
      <c r="O90" s="4" t="s">
        <v>60</v>
      </c>
      <c r="P90" s="4" t="s">
        <v>384</v>
      </c>
      <c r="Q90" s="4" t="s">
        <v>1138</v>
      </c>
    </row>
    <row r="91" spans="1:17">
      <c r="A91" s="4" t="s">
        <v>299</v>
      </c>
      <c r="B91" s="4" t="s">
        <v>106</v>
      </c>
      <c r="C91" s="4" t="s">
        <v>4087</v>
      </c>
      <c r="D91" s="4"/>
      <c r="E91" s="4">
        <v>1</v>
      </c>
      <c r="F91" s="4" t="s">
        <v>4169</v>
      </c>
      <c r="G91" s="4"/>
      <c r="H91" s="4" t="s">
        <v>118</v>
      </c>
      <c r="I91" s="3"/>
      <c r="J91" s="3"/>
      <c r="K91" s="3"/>
      <c r="L91" s="3"/>
      <c r="M91" s="3"/>
      <c r="N91" s="3"/>
      <c r="O91" s="4" t="s">
        <v>119</v>
      </c>
      <c r="P91" s="4" t="s">
        <v>120</v>
      </c>
      <c r="Q91" s="4" t="s">
        <v>557</v>
      </c>
    </row>
    <row r="92" spans="1:17">
      <c r="A92" s="4" t="s">
        <v>14</v>
      </c>
      <c r="B92" s="4" t="s">
        <v>16</v>
      </c>
      <c r="C92" s="4" t="s">
        <v>4170</v>
      </c>
      <c r="D92" s="4"/>
      <c r="E92" s="4">
        <v>1</v>
      </c>
      <c r="F92" s="4" t="s">
        <v>4171</v>
      </c>
      <c r="G92" s="4" t="s">
        <v>4172</v>
      </c>
      <c r="H92" s="4" t="s">
        <v>4173</v>
      </c>
      <c r="I92" s="4" t="s">
        <v>4174</v>
      </c>
      <c r="J92" s="4" t="s">
        <v>4175</v>
      </c>
      <c r="K92" s="4" t="s">
        <v>4176</v>
      </c>
      <c r="L92" s="4" t="s">
        <v>4177</v>
      </c>
      <c r="M92" s="4" t="s">
        <v>4178</v>
      </c>
      <c r="N92" s="4" t="s">
        <v>4179</v>
      </c>
      <c r="O92" s="4" t="s">
        <v>26</v>
      </c>
      <c r="P92" s="4" t="s">
        <v>27</v>
      </c>
      <c r="Q92" s="4" t="s">
        <v>132</v>
      </c>
    </row>
    <row r="93" spans="1:17">
      <c r="A93" s="4" t="s">
        <v>188</v>
      </c>
      <c r="B93" s="4" t="s">
        <v>16</v>
      </c>
      <c r="C93" s="4" t="s">
        <v>4170</v>
      </c>
      <c r="D93" s="4"/>
      <c r="E93" s="4">
        <v>1</v>
      </c>
      <c r="F93" s="4" t="s">
        <v>4180</v>
      </c>
      <c r="G93" s="4" t="s">
        <v>516</v>
      </c>
      <c r="H93" s="4" t="s">
        <v>4181</v>
      </c>
      <c r="I93" s="4" t="s">
        <v>1376</v>
      </c>
      <c r="J93" s="4" t="s">
        <v>4182</v>
      </c>
      <c r="K93" s="4" t="s">
        <v>238</v>
      </c>
      <c r="L93" s="4" t="s">
        <v>4183</v>
      </c>
      <c r="M93" s="4" t="s">
        <v>196</v>
      </c>
      <c r="N93" s="4" t="s">
        <v>4184</v>
      </c>
      <c r="O93" s="4" t="s">
        <v>50</v>
      </c>
      <c r="P93" s="4" t="s">
        <v>61</v>
      </c>
      <c r="Q93" s="4" t="s">
        <v>447</v>
      </c>
    </row>
    <row r="94" spans="1:17">
      <c r="A94" s="4" t="s">
        <v>14</v>
      </c>
      <c r="B94" s="4" t="s">
        <v>16</v>
      </c>
      <c r="C94" s="4" t="s">
        <v>4170</v>
      </c>
      <c r="D94" s="4"/>
      <c r="E94" s="4">
        <v>1</v>
      </c>
      <c r="F94" s="4" t="s">
        <v>4185</v>
      </c>
      <c r="G94" s="4" t="s">
        <v>4186</v>
      </c>
      <c r="H94" s="4" t="s">
        <v>4187</v>
      </c>
      <c r="I94" s="4" t="s">
        <v>4188</v>
      </c>
      <c r="J94" s="4" t="s">
        <v>4189</v>
      </c>
      <c r="K94" s="4" t="s">
        <v>4190</v>
      </c>
      <c r="L94" s="4" t="s">
        <v>4191</v>
      </c>
      <c r="M94" s="4" t="s">
        <v>4192</v>
      </c>
      <c r="N94" s="4" t="s">
        <v>4187</v>
      </c>
      <c r="O94" s="4" t="s">
        <v>39</v>
      </c>
      <c r="P94" s="4" t="s">
        <v>72</v>
      </c>
      <c r="Q94" s="4" t="s">
        <v>151</v>
      </c>
    </row>
    <row r="95" spans="1:17">
      <c r="A95" s="4" t="s">
        <v>14</v>
      </c>
      <c r="B95" s="4" t="s">
        <v>16</v>
      </c>
      <c r="C95" s="4" t="s">
        <v>4170</v>
      </c>
      <c r="D95" s="4"/>
      <c r="E95" s="4">
        <v>1</v>
      </c>
      <c r="F95" s="4" t="s">
        <v>4193</v>
      </c>
      <c r="G95" s="4" t="s">
        <v>4194</v>
      </c>
      <c r="H95" s="4" t="s">
        <v>4195</v>
      </c>
      <c r="I95" s="4" t="s">
        <v>4196</v>
      </c>
      <c r="J95" s="4" t="s">
        <v>4197</v>
      </c>
      <c r="K95" s="4" t="s">
        <v>4198</v>
      </c>
      <c r="L95" s="4" t="s">
        <v>4199</v>
      </c>
      <c r="M95" s="4" t="s">
        <v>4200</v>
      </c>
      <c r="N95" s="4" t="s">
        <v>4201</v>
      </c>
      <c r="O95" s="4" t="s">
        <v>50</v>
      </c>
      <c r="P95" s="4" t="s">
        <v>93</v>
      </c>
      <c r="Q95" s="4" t="s">
        <v>94</v>
      </c>
    </row>
    <row r="96" spans="1:17">
      <c r="A96" s="4" t="s">
        <v>14</v>
      </c>
      <c r="B96" s="4" t="s">
        <v>16</v>
      </c>
      <c r="C96" s="4" t="s">
        <v>4170</v>
      </c>
      <c r="D96" s="4"/>
      <c r="E96" s="4">
        <v>1</v>
      </c>
      <c r="F96" s="4" t="s">
        <v>4202</v>
      </c>
      <c r="G96" s="4" t="s">
        <v>4203</v>
      </c>
      <c r="H96" s="4" t="s">
        <v>4204</v>
      </c>
      <c r="I96" s="4" t="s">
        <v>4205</v>
      </c>
      <c r="J96" s="4" t="s">
        <v>4206</v>
      </c>
      <c r="K96" s="4" t="s">
        <v>4207</v>
      </c>
      <c r="L96" s="4" t="s">
        <v>4208</v>
      </c>
      <c r="M96" s="4" t="s">
        <v>4209</v>
      </c>
      <c r="N96" s="4" t="s">
        <v>4210</v>
      </c>
      <c r="O96" s="4" t="s">
        <v>39</v>
      </c>
      <c r="P96" s="4" t="s">
        <v>93</v>
      </c>
      <c r="Q96" s="4" t="s">
        <v>94</v>
      </c>
    </row>
    <row r="97" spans="1:17">
      <c r="A97" s="4" t="s">
        <v>14</v>
      </c>
      <c r="B97" s="4" t="s">
        <v>16</v>
      </c>
      <c r="C97" s="4" t="s">
        <v>4170</v>
      </c>
      <c r="D97" s="4"/>
      <c r="E97" s="4">
        <v>1</v>
      </c>
      <c r="F97" s="4" t="s">
        <v>4211</v>
      </c>
      <c r="G97" s="4" t="s">
        <v>4212</v>
      </c>
      <c r="H97" s="4" t="s">
        <v>4213</v>
      </c>
      <c r="I97" s="4" t="s">
        <v>4214</v>
      </c>
      <c r="J97" s="4" t="s">
        <v>4215</v>
      </c>
      <c r="K97" s="4" t="s">
        <v>4216</v>
      </c>
      <c r="L97" s="4" t="s">
        <v>4217</v>
      </c>
      <c r="M97" s="4" t="s">
        <v>4218</v>
      </c>
      <c r="N97" s="4" t="s">
        <v>4219</v>
      </c>
      <c r="O97" s="4" t="s">
        <v>60</v>
      </c>
      <c r="P97" s="4" t="s">
        <v>93</v>
      </c>
      <c r="Q97" s="4" t="s">
        <v>94</v>
      </c>
    </row>
    <row r="98" spans="1:17">
      <c r="A98" s="4" t="s">
        <v>14</v>
      </c>
      <c r="B98" s="4" t="s">
        <v>16</v>
      </c>
      <c r="C98" s="4" t="s">
        <v>4170</v>
      </c>
      <c r="D98" s="4"/>
      <c r="E98" s="4">
        <v>1</v>
      </c>
      <c r="F98" s="4" t="s">
        <v>4220</v>
      </c>
      <c r="G98" s="8" t="s">
        <v>4221</v>
      </c>
      <c r="H98" s="4" t="s">
        <v>4222</v>
      </c>
      <c r="I98" s="8" t="s">
        <v>4223</v>
      </c>
      <c r="J98" s="4" t="s">
        <v>4224</v>
      </c>
      <c r="K98" s="8" t="s">
        <v>4225</v>
      </c>
      <c r="L98" s="4" t="s">
        <v>4226</v>
      </c>
      <c r="M98" s="8" t="s">
        <v>4227</v>
      </c>
      <c r="N98" s="4" t="s">
        <v>4228</v>
      </c>
      <c r="O98" s="4" t="s">
        <v>50</v>
      </c>
      <c r="P98" s="4" t="s">
        <v>104</v>
      </c>
      <c r="Q98" s="4" t="s">
        <v>198</v>
      </c>
    </row>
    <row r="99" spans="1:17">
      <c r="A99" s="4" t="s">
        <v>14</v>
      </c>
      <c r="B99" s="4" t="s">
        <v>16</v>
      </c>
      <c r="C99" s="4" t="s">
        <v>4170</v>
      </c>
      <c r="D99" s="4"/>
      <c r="E99" s="4">
        <v>1</v>
      </c>
      <c r="F99" s="4" t="s">
        <v>4229</v>
      </c>
      <c r="G99" s="4" t="s">
        <v>4230</v>
      </c>
      <c r="H99" s="4" t="s">
        <v>4231</v>
      </c>
      <c r="I99" s="4" t="s">
        <v>4232</v>
      </c>
      <c r="J99" s="4" t="s">
        <v>4233</v>
      </c>
      <c r="K99" s="4" t="s">
        <v>4234</v>
      </c>
      <c r="L99" s="4" t="s">
        <v>4235</v>
      </c>
      <c r="M99" s="4" t="s">
        <v>4236</v>
      </c>
      <c r="N99" s="4" t="s">
        <v>4237</v>
      </c>
      <c r="O99" s="4" t="s">
        <v>26</v>
      </c>
      <c r="P99" s="4" t="s">
        <v>286</v>
      </c>
      <c r="Q99" s="4" t="s">
        <v>886</v>
      </c>
    </row>
    <row r="100" spans="1:17">
      <c r="A100" s="4" t="s">
        <v>14</v>
      </c>
      <c r="B100" s="4" t="s">
        <v>106</v>
      </c>
      <c r="C100" s="4" t="s">
        <v>4170</v>
      </c>
      <c r="D100" s="4"/>
      <c r="E100" s="4">
        <v>1</v>
      </c>
      <c r="F100" s="4" t="s">
        <v>4238</v>
      </c>
      <c r="G100" s="4" t="s">
        <v>4239</v>
      </c>
      <c r="H100" s="4" t="s">
        <v>4240</v>
      </c>
      <c r="I100" s="4" t="s">
        <v>4241</v>
      </c>
      <c r="J100" s="4" t="s">
        <v>4242</v>
      </c>
      <c r="K100" s="4" t="s">
        <v>4243</v>
      </c>
      <c r="L100" s="4" t="s">
        <v>4244</v>
      </c>
      <c r="M100" s="4" t="s">
        <v>4245</v>
      </c>
      <c r="N100" s="4" t="s">
        <v>4246</v>
      </c>
      <c r="O100" s="4" t="s">
        <v>60</v>
      </c>
      <c r="P100" s="4" t="s">
        <v>115</v>
      </c>
      <c r="Q100" s="4" t="s">
        <v>639</v>
      </c>
    </row>
    <row r="101" spans="1:17">
      <c r="A101" s="4" t="s">
        <v>299</v>
      </c>
      <c r="B101" s="4" t="s">
        <v>106</v>
      </c>
      <c r="C101" s="4" t="s">
        <v>4170</v>
      </c>
      <c r="D101" s="4"/>
      <c r="E101" s="4">
        <v>1</v>
      </c>
      <c r="F101" s="4" t="s">
        <v>4247</v>
      </c>
      <c r="G101" s="3"/>
      <c r="H101" s="4" t="s">
        <v>118</v>
      </c>
      <c r="I101" s="3"/>
      <c r="J101" s="3"/>
      <c r="K101" s="3"/>
      <c r="L101" s="3"/>
      <c r="M101" s="3"/>
      <c r="N101" s="3"/>
      <c r="O101" s="4" t="s">
        <v>119</v>
      </c>
      <c r="P101" s="4" t="s">
        <v>209</v>
      </c>
      <c r="Q101" s="4" t="s">
        <v>301</v>
      </c>
    </row>
    <row r="102" spans="1:17">
      <c r="A102" s="4" t="s">
        <v>14</v>
      </c>
      <c r="B102" s="4" t="s">
        <v>16</v>
      </c>
      <c r="C102" s="4" t="s">
        <v>4248</v>
      </c>
      <c r="D102" s="4"/>
      <c r="E102" s="4">
        <v>1</v>
      </c>
      <c r="F102" s="4" t="s">
        <v>4249</v>
      </c>
      <c r="G102" s="4" t="s">
        <v>4250</v>
      </c>
      <c r="H102" s="4" t="s">
        <v>4251</v>
      </c>
      <c r="I102" s="4" t="s">
        <v>4252</v>
      </c>
      <c r="J102" s="4" t="s">
        <v>4253</v>
      </c>
      <c r="K102" s="4" t="s">
        <v>4254</v>
      </c>
      <c r="L102" s="4" t="s">
        <v>4255</v>
      </c>
      <c r="M102" s="4" t="s">
        <v>4256</v>
      </c>
      <c r="N102" s="4" t="s">
        <v>4253</v>
      </c>
      <c r="O102" s="4" t="s">
        <v>50</v>
      </c>
      <c r="P102" s="4" t="s">
        <v>27</v>
      </c>
      <c r="Q102" s="4" t="s">
        <v>28</v>
      </c>
    </row>
    <row r="103" spans="1:17">
      <c r="A103" s="4" t="s">
        <v>14</v>
      </c>
      <c r="B103" s="4" t="s">
        <v>16</v>
      </c>
      <c r="C103" s="4" t="s">
        <v>4248</v>
      </c>
      <c r="D103" s="4"/>
      <c r="E103" s="4">
        <v>1</v>
      </c>
      <c r="F103" s="4" t="s">
        <v>4257</v>
      </c>
      <c r="G103" s="4" t="s">
        <v>4258</v>
      </c>
      <c r="H103" s="4" t="s">
        <v>4259</v>
      </c>
      <c r="I103" s="4" t="s">
        <v>4260</v>
      </c>
      <c r="J103" s="4" t="s">
        <v>4261</v>
      </c>
      <c r="K103" s="4" t="s">
        <v>4262</v>
      </c>
      <c r="L103" s="4" t="s">
        <v>4263</v>
      </c>
      <c r="M103" s="4" t="s">
        <v>4264</v>
      </c>
      <c r="N103" s="4" t="s">
        <v>4265</v>
      </c>
      <c r="O103" s="4" t="s">
        <v>39</v>
      </c>
      <c r="P103" s="4" t="s">
        <v>27</v>
      </c>
      <c r="Q103" s="4" t="s">
        <v>28</v>
      </c>
    </row>
    <row r="104" spans="1:17">
      <c r="A104" s="4" t="s">
        <v>188</v>
      </c>
      <c r="B104" s="4" t="s">
        <v>16</v>
      </c>
      <c r="C104" s="4" t="s">
        <v>4248</v>
      </c>
      <c r="D104" s="4"/>
      <c r="E104" s="4">
        <v>1</v>
      </c>
      <c r="F104" s="4" t="s">
        <v>4266</v>
      </c>
      <c r="G104" s="4" t="s">
        <v>4267</v>
      </c>
      <c r="H104" s="4" t="s">
        <v>4268</v>
      </c>
      <c r="I104" s="4" t="s">
        <v>4269</v>
      </c>
      <c r="J104" s="4" t="s">
        <v>4270</v>
      </c>
      <c r="K104" s="4" t="s">
        <v>4271</v>
      </c>
      <c r="L104" s="4" t="s">
        <v>4272</v>
      </c>
      <c r="M104" s="4" t="s">
        <v>4273</v>
      </c>
      <c r="N104" s="4" t="s">
        <v>4274</v>
      </c>
      <c r="O104" s="4" t="s">
        <v>39</v>
      </c>
      <c r="P104" s="4" t="s">
        <v>27</v>
      </c>
      <c r="Q104" s="4" t="s">
        <v>28</v>
      </c>
    </row>
    <row r="105" spans="1:17">
      <c r="A105" s="4" t="s">
        <v>40</v>
      </c>
      <c r="B105" s="4" t="s">
        <v>16</v>
      </c>
      <c r="C105" s="4" t="s">
        <v>4248</v>
      </c>
      <c r="D105" s="4"/>
      <c r="E105" s="4">
        <v>1</v>
      </c>
      <c r="F105" s="4" t="s">
        <v>4275</v>
      </c>
      <c r="G105" s="4" t="s">
        <v>4276</v>
      </c>
      <c r="H105" s="4" t="s">
        <v>4277</v>
      </c>
      <c r="I105" s="4" t="s">
        <v>4278</v>
      </c>
      <c r="J105" s="4" t="s">
        <v>4278</v>
      </c>
      <c r="K105" s="4" t="s">
        <v>4279</v>
      </c>
      <c r="L105" s="4" t="s">
        <v>4280</v>
      </c>
      <c r="M105" s="4" t="s">
        <v>4281</v>
      </c>
      <c r="N105" s="4" t="s">
        <v>4282</v>
      </c>
      <c r="O105" s="4" t="s">
        <v>39</v>
      </c>
      <c r="P105" s="4" t="s">
        <v>61</v>
      </c>
      <c r="Q105" s="4" t="s">
        <v>447</v>
      </c>
    </row>
    <row r="106" spans="1:17">
      <c r="A106" s="4" t="s">
        <v>14</v>
      </c>
      <c r="B106" s="4" t="s">
        <v>16</v>
      </c>
      <c r="C106" s="4" t="s">
        <v>4248</v>
      </c>
      <c r="D106" s="4"/>
      <c r="E106" s="4">
        <v>1</v>
      </c>
      <c r="F106" s="4" t="s">
        <v>4283</v>
      </c>
      <c r="G106" s="4" t="s">
        <v>4284</v>
      </c>
      <c r="H106" s="4" t="s">
        <v>4285</v>
      </c>
      <c r="I106" s="4" t="s">
        <v>4286</v>
      </c>
      <c r="J106" s="4" t="s">
        <v>4287</v>
      </c>
      <c r="K106" s="4" t="s">
        <v>4288</v>
      </c>
      <c r="L106" s="4" t="s">
        <v>4289</v>
      </c>
      <c r="M106" s="4" t="s">
        <v>4290</v>
      </c>
      <c r="N106" s="4" t="s">
        <v>4291</v>
      </c>
      <c r="O106" s="4" t="s">
        <v>26</v>
      </c>
      <c r="P106" s="4" t="s">
        <v>72</v>
      </c>
      <c r="Q106" s="4" t="s">
        <v>73</v>
      </c>
    </row>
    <row r="107" spans="1:17">
      <c r="A107" s="4" t="s">
        <v>29</v>
      </c>
      <c r="B107" s="4" t="s">
        <v>16</v>
      </c>
      <c r="C107" s="4" t="s">
        <v>4248</v>
      </c>
      <c r="D107" s="4"/>
      <c r="E107" s="4">
        <v>1</v>
      </c>
      <c r="F107" s="4" t="s">
        <v>4292</v>
      </c>
      <c r="G107" s="4" t="s">
        <v>4293</v>
      </c>
      <c r="H107" s="4" t="s">
        <v>4294</v>
      </c>
      <c r="I107" s="4" t="s">
        <v>4295</v>
      </c>
      <c r="J107" s="4" t="s">
        <v>4296</v>
      </c>
      <c r="K107" s="4" t="s">
        <v>4297</v>
      </c>
      <c r="L107" s="4" t="s">
        <v>4298</v>
      </c>
      <c r="M107" s="4" t="s">
        <v>4299</v>
      </c>
      <c r="N107" s="4" t="s">
        <v>4300</v>
      </c>
      <c r="O107" s="4" t="s">
        <v>39</v>
      </c>
      <c r="P107" s="4" t="s">
        <v>72</v>
      </c>
      <c r="Q107" s="4" t="s">
        <v>1268</v>
      </c>
    </row>
    <row r="108" spans="1:17">
      <c r="A108" s="4" t="s">
        <v>14</v>
      </c>
      <c r="B108" s="4" t="s">
        <v>16</v>
      </c>
      <c r="C108" s="4" t="s">
        <v>4248</v>
      </c>
      <c r="D108" s="4"/>
      <c r="E108" s="4">
        <v>1</v>
      </c>
      <c r="F108" s="4" t="s">
        <v>4301</v>
      </c>
      <c r="G108" s="4" t="s">
        <v>4302</v>
      </c>
      <c r="H108" s="4" t="s">
        <v>4303</v>
      </c>
      <c r="I108" s="4" t="s">
        <v>4304</v>
      </c>
      <c r="J108" s="4" t="s">
        <v>4305</v>
      </c>
      <c r="K108" s="4" t="s">
        <v>4306</v>
      </c>
      <c r="L108" s="4" t="s">
        <v>4307</v>
      </c>
      <c r="M108" s="4" t="s">
        <v>4308</v>
      </c>
      <c r="N108" s="4" t="s">
        <v>4309</v>
      </c>
      <c r="O108" s="4" t="s">
        <v>50</v>
      </c>
      <c r="P108" s="4" t="s">
        <v>72</v>
      </c>
      <c r="Q108" s="4" t="s">
        <v>221</v>
      </c>
    </row>
    <row r="109" spans="1:17">
      <c r="A109" s="4" t="s">
        <v>14</v>
      </c>
      <c r="B109" s="4" t="s">
        <v>16</v>
      </c>
      <c r="C109" s="4" t="s">
        <v>4248</v>
      </c>
      <c r="D109" s="4"/>
      <c r="E109" s="4">
        <v>1</v>
      </c>
      <c r="F109" s="4" t="s">
        <v>4310</v>
      </c>
      <c r="G109" s="4" t="s">
        <v>4311</v>
      </c>
      <c r="H109" s="4" t="s">
        <v>4312</v>
      </c>
      <c r="I109" s="4" t="s">
        <v>4313</v>
      </c>
      <c r="J109" s="4" t="s">
        <v>4314</v>
      </c>
      <c r="K109" s="4" t="s">
        <v>4315</v>
      </c>
      <c r="L109" s="4" t="s">
        <v>4316</v>
      </c>
      <c r="M109" s="4" t="s">
        <v>4317</v>
      </c>
      <c r="N109" s="4" t="s">
        <v>4318</v>
      </c>
      <c r="O109" s="4" t="s">
        <v>60</v>
      </c>
      <c r="P109" s="4" t="s">
        <v>286</v>
      </c>
      <c r="Q109" s="4" t="s">
        <v>886</v>
      </c>
    </row>
    <row r="110" spans="1:17">
      <c r="A110" s="4" t="s">
        <v>14</v>
      </c>
      <c r="B110" s="4" t="s">
        <v>106</v>
      </c>
      <c r="C110" s="4" t="s">
        <v>4248</v>
      </c>
      <c r="D110" s="4"/>
      <c r="E110" s="4">
        <v>1</v>
      </c>
      <c r="F110" s="4" t="s">
        <v>4319</v>
      </c>
      <c r="G110" s="4" t="s">
        <v>4014</v>
      </c>
      <c r="H110" s="4" t="s">
        <v>4320</v>
      </c>
      <c r="I110" s="4" t="s">
        <v>4018</v>
      </c>
      <c r="J110" s="4" t="s">
        <v>4321</v>
      </c>
      <c r="K110" s="4" t="s">
        <v>4016</v>
      </c>
      <c r="L110" s="4" t="s">
        <v>4322</v>
      </c>
      <c r="M110" s="4" t="s">
        <v>4012</v>
      </c>
      <c r="N110" s="4" t="s">
        <v>4323</v>
      </c>
      <c r="O110" s="4" t="s">
        <v>26</v>
      </c>
      <c r="P110" s="4" t="s">
        <v>115</v>
      </c>
      <c r="Q110" s="4" t="s">
        <v>1625</v>
      </c>
    </row>
    <row r="111" spans="1:17">
      <c r="A111" s="4" t="s">
        <v>299</v>
      </c>
      <c r="B111" s="4" t="s">
        <v>106</v>
      </c>
      <c r="C111" s="4" t="s">
        <v>4248</v>
      </c>
      <c r="D111" s="4"/>
      <c r="E111" s="4">
        <v>1</v>
      </c>
      <c r="F111" s="4" t="s">
        <v>4324</v>
      </c>
      <c r="G111" s="3"/>
      <c r="H111" s="4" t="s">
        <v>118</v>
      </c>
      <c r="I111" s="3"/>
      <c r="J111" s="3"/>
      <c r="K111" s="3"/>
      <c r="L111" s="3"/>
      <c r="M111" s="3"/>
      <c r="N111" s="3"/>
      <c r="O111" s="4" t="s">
        <v>119</v>
      </c>
      <c r="P111" s="4" t="s">
        <v>387</v>
      </c>
      <c r="Q111" s="4" t="s">
        <v>641</v>
      </c>
    </row>
    <row r="112" spans="1:17">
      <c r="A112" s="4" t="s">
        <v>14</v>
      </c>
      <c r="B112" s="4" t="s">
        <v>16</v>
      </c>
      <c r="C112" s="4" t="s">
        <v>4325</v>
      </c>
      <c r="D112" s="4"/>
      <c r="E112" s="4">
        <v>1</v>
      </c>
      <c r="F112" s="4" t="s">
        <v>4326</v>
      </c>
      <c r="G112" s="4" t="s">
        <v>4327</v>
      </c>
      <c r="H112" s="4" t="s">
        <v>4328</v>
      </c>
      <c r="I112" s="4" t="s">
        <v>4329</v>
      </c>
      <c r="J112" s="4" t="s">
        <v>4330</v>
      </c>
      <c r="K112" s="4" t="s">
        <v>4331</v>
      </c>
      <c r="L112" s="4" t="s">
        <v>4332</v>
      </c>
      <c r="M112" s="4" t="s">
        <v>4333</v>
      </c>
      <c r="N112" s="4" t="s">
        <v>4334</v>
      </c>
      <c r="O112" s="4" t="s">
        <v>50</v>
      </c>
      <c r="P112" s="4" t="s">
        <v>61</v>
      </c>
      <c r="Q112" s="4" t="s">
        <v>62</v>
      </c>
    </row>
    <row r="113" spans="1:17">
      <c r="A113" s="4" t="s">
        <v>14</v>
      </c>
      <c r="B113" s="4" t="s">
        <v>16</v>
      </c>
      <c r="C113" s="4" t="s">
        <v>4325</v>
      </c>
      <c r="D113" s="4"/>
      <c r="E113" s="4">
        <v>1</v>
      </c>
      <c r="F113" s="4" t="s">
        <v>4335</v>
      </c>
      <c r="G113" s="4" t="s">
        <v>4336</v>
      </c>
      <c r="H113" s="4" t="s">
        <v>4337</v>
      </c>
      <c r="I113" s="4" t="s">
        <v>4338</v>
      </c>
      <c r="J113" s="4" t="s">
        <v>4339</v>
      </c>
      <c r="K113" s="4" t="s">
        <v>4340</v>
      </c>
      <c r="L113" s="4" t="s">
        <v>4341</v>
      </c>
      <c r="M113" s="4" t="s">
        <v>4342</v>
      </c>
      <c r="N113" s="4" t="s">
        <v>4343</v>
      </c>
      <c r="O113" s="4" t="s">
        <v>60</v>
      </c>
      <c r="P113" s="4" t="s">
        <v>61</v>
      </c>
      <c r="Q113" s="4" t="s">
        <v>447</v>
      </c>
    </row>
    <row r="114" spans="1:17">
      <c r="A114" s="4" t="s">
        <v>14</v>
      </c>
      <c r="B114" s="4" t="s">
        <v>16</v>
      </c>
      <c r="C114" s="4" t="s">
        <v>4325</v>
      </c>
      <c r="D114" s="4"/>
      <c r="E114" s="4">
        <v>1</v>
      </c>
      <c r="F114" s="4" t="s">
        <v>4344</v>
      </c>
      <c r="G114" s="4" t="s">
        <v>4345</v>
      </c>
      <c r="H114" s="4" t="s">
        <v>4346</v>
      </c>
      <c r="I114" s="4" t="s">
        <v>4347</v>
      </c>
      <c r="J114" s="4" t="s">
        <v>4348</v>
      </c>
      <c r="K114" s="4" t="s">
        <v>4349</v>
      </c>
      <c r="L114" s="4" t="s">
        <v>4350</v>
      </c>
      <c r="M114" s="4" t="s">
        <v>4351</v>
      </c>
      <c r="N114" s="4" t="s">
        <v>4352</v>
      </c>
      <c r="O114" s="4" t="s">
        <v>26</v>
      </c>
      <c r="P114" s="4" t="s">
        <v>72</v>
      </c>
      <c r="Q114" s="4" t="s">
        <v>151</v>
      </c>
    </row>
    <row r="115" spans="1:17">
      <c r="A115" s="4" t="s">
        <v>4353</v>
      </c>
      <c r="B115" s="4" t="s">
        <v>16</v>
      </c>
      <c r="C115" s="4" t="s">
        <v>4325</v>
      </c>
      <c r="D115" s="4"/>
      <c r="E115" s="4">
        <v>1</v>
      </c>
      <c r="F115" s="4" t="s">
        <v>4354</v>
      </c>
      <c r="G115" s="4" t="s">
        <v>48</v>
      </c>
      <c r="H115" s="4" t="s">
        <v>4355</v>
      </c>
      <c r="I115" s="4" t="s">
        <v>1579</v>
      </c>
      <c r="J115" s="4" t="s">
        <v>4356</v>
      </c>
      <c r="K115" s="4" t="s">
        <v>4357</v>
      </c>
      <c r="L115" s="4" t="s">
        <v>4358</v>
      </c>
      <c r="M115" s="4" t="s">
        <v>480</v>
      </c>
      <c r="N115" s="4" t="s">
        <v>4359</v>
      </c>
      <c r="O115" s="4" t="s">
        <v>39</v>
      </c>
      <c r="P115" s="4" t="s">
        <v>72</v>
      </c>
      <c r="Q115" s="4" t="s">
        <v>1268</v>
      </c>
    </row>
    <row r="116" spans="1:17">
      <c r="A116" s="4" t="s">
        <v>14</v>
      </c>
      <c r="B116" s="4" t="s">
        <v>16</v>
      </c>
      <c r="C116" s="4" t="s">
        <v>4325</v>
      </c>
      <c r="D116" s="4"/>
      <c r="E116" s="4">
        <v>1</v>
      </c>
      <c r="F116" s="4" t="s">
        <v>4360</v>
      </c>
      <c r="G116" s="4" t="s">
        <v>4361</v>
      </c>
      <c r="H116" s="4" t="s">
        <v>4362</v>
      </c>
      <c r="I116" s="4" t="s">
        <v>4363</v>
      </c>
      <c r="J116" s="4" t="s">
        <v>4364</v>
      </c>
      <c r="K116" s="4" t="s">
        <v>4365</v>
      </c>
      <c r="L116" s="4" t="s">
        <v>4366</v>
      </c>
      <c r="M116" s="4" t="s">
        <v>4367</v>
      </c>
      <c r="N116" s="4" t="s">
        <v>4368</v>
      </c>
      <c r="O116" s="4" t="s">
        <v>60</v>
      </c>
      <c r="P116" s="4" t="s">
        <v>72</v>
      </c>
      <c r="Q116" s="4" t="s">
        <v>4369</v>
      </c>
    </row>
    <row r="117" spans="1:17">
      <c r="A117" s="4" t="s">
        <v>188</v>
      </c>
      <c r="B117" s="4" t="s">
        <v>16</v>
      </c>
      <c r="C117" s="4" t="s">
        <v>4325</v>
      </c>
      <c r="D117" s="4"/>
      <c r="E117" s="4">
        <v>1</v>
      </c>
      <c r="F117" s="4" t="s">
        <v>4370</v>
      </c>
      <c r="G117" s="4" t="s">
        <v>4371</v>
      </c>
      <c r="H117" s="4" t="s">
        <v>4372</v>
      </c>
      <c r="I117" s="4" t="s">
        <v>516</v>
      </c>
      <c r="J117" s="4" t="s">
        <v>4373</v>
      </c>
      <c r="K117" s="4" t="s">
        <v>1378</v>
      </c>
      <c r="L117" s="4" t="s">
        <v>4374</v>
      </c>
      <c r="M117" s="4" t="s">
        <v>335</v>
      </c>
      <c r="N117" s="4" t="s">
        <v>4375</v>
      </c>
      <c r="O117" s="4" t="s">
        <v>39</v>
      </c>
      <c r="P117" s="4" t="s">
        <v>72</v>
      </c>
      <c r="Q117" s="4" t="s">
        <v>1268</v>
      </c>
    </row>
    <row r="118" spans="1:17">
      <c r="A118" s="4" t="s">
        <v>14</v>
      </c>
      <c r="B118" s="4" t="s">
        <v>16</v>
      </c>
      <c r="C118" s="4" t="s">
        <v>4325</v>
      </c>
      <c r="D118" s="4"/>
      <c r="E118" s="4">
        <v>1</v>
      </c>
      <c r="F118" s="4" t="s">
        <v>4376</v>
      </c>
      <c r="G118" s="4" t="s">
        <v>4377</v>
      </c>
      <c r="H118" s="4" t="s">
        <v>4378</v>
      </c>
      <c r="I118" s="4" t="s">
        <v>4379</v>
      </c>
      <c r="J118" s="4" t="s">
        <v>4380</v>
      </c>
      <c r="K118" s="4" t="s">
        <v>4381</v>
      </c>
      <c r="L118" s="4" t="s">
        <v>4382</v>
      </c>
      <c r="M118" s="4" t="s">
        <v>4383</v>
      </c>
      <c r="N118" s="4" t="s">
        <v>4384</v>
      </c>
      <c r="O118" s="4" t="s">
        <v>26</v>
      </c>
      <c r="P118" s="4" t="s">
        <v>72</v>
      </c>
      <c r="Q118" s="4" t="s">
        <v>1268</v>
      </c>
    </row>
    <row r="119" spans="1:17">
      <c r="A119" s="4" t="s">
        <v>14</v>
      </c>
      <c r="B119" s="4" t="s">
        <v>16</v>
      </c>
      <c r="C119" s="4" t="s">
        <v>4325</v>
      </c>
      <c r="D119" s="4"/>
      <c r="E119" s="4">
        <v>1</v>
      </c>
      <c r="F119" s="4" t="s">
        <v>4385</v>
      </c>
      <c r="G119" s="4" t="s">
        <v>4386</v>
      </c>
      <c r="H119" s="4" t="s">
        <v>4386</v>
      </c>
      <c r="I119" s="4" t="s">
        <v>4387</v>
      </c>
      <c r="J119" s="4" t="s">
        <v>4388</v>
      </c>
      <c r="K119" s="4" t="s">
        <v>4389</v>
      </c>
      <c r="L119" s="4" t="s">
        <v>4390</v>
      </c>
      <c r="M119" s="4" t="s">
        <v>4391</v>
      </c>
      <c r="N119" s="4" t="s">
        <v>4392</v>
      </c>
      <c r="O119" s="4" t="s">
        <v>50</v>
      </c>
      <c r="P119" s="4" t="s">
        <v>104</v>
      </c>
      <c r="Q119" s="4" t="s">
        <v>240</v>
      </c>
    </row>
    <row r="120" spans="1:17">
      <c r="A120" s="4" t="s">
        <v>29</v>
      </c>
      <c r="B120" s="4" t="s">
        <v>106</v>
      </c>
      <c r="C120" s="4" t="s">
        <v>4325</v>
      </c>
      <c r="D120" s="4"/>
      <c r="E120" s="4">
        <v>1</v>
      </c>
      <c r="F120" s="4" t="s">
        <v>4393</v>
      </c>
      <c r="G120" s="4" t="s">
        <v>4394</v>
      </c>
      <c r="H120" s="4" t="s">
        <v>4395</v>
      </c>
      <c r="I120" s="4" t="s">
        <v>4396</v>
      </c>
      <c r="J120" s="4" t="s">
        <v>4397</v>
      </c>
      <c r="K120" s="4" t="s">
        <v>4398</v>
      </c>
      <c r="L120" s="4" t="s">
        <v>4399</v>
      </c>
      <c r="M120" s="4" t="s">
        <v>4400</v>
      </c>
      <c r="N120" s="4" t="s">
        <v>4401</v>
      </c>
      <c r="O120" s="4" t="s">
        <v>26</v>
      </c>
      <c r="P120" s="4" t="s">
        <v>384</v>
      </c>
      <c r="Q120" s="4" t="s">
        <v>385</v>
      </c>
    </row>
    <row r="121" spans="1:17">
      <c r="A121" s="4" t="s">
        <v>299</v>
      </c>
      <c r="B121" s="4" t="s">
        <v>106</v>
      </c>
      <c r="C121" s="4" t="s">
        <v>4325</v>
      </c>
      <c r="D121" s="4"/>
      <c r="E121" s="4">
        <v>1</v>
      </c>
      <c r="F121" s="4" t="s">
        <v>4402</v>
      </c>
      <c r="G121" s="3"/>
      <c r="H121" s="4" t="s">
        <v>118</v>
      </c>
      <c r="I121" s="3"/>
      <c r="J121" s="3"/>
      <c r="K121" s="3"/>
      <c r="L121" s="3"/>
      <c r="M121" s="3"/>
      <c r="N121" s="3"/>
      <c r="O121" s="4" t="s">
        <v>119</v>
      </c>
      <c r="P121" s="4" t="s">
        <v>387</v>
      </c>
      <c r="Q121" s="4" t="s">
        <v>388</v>
      </c>
    </row>
    <row r="122" spans="1:17">
      <c r="A122" s="4" t="s">
        <v>302</v>
      </c>
      <c r="B122" s="4" t="s">
        <v>16</v>
      </c>
      <c r="C122" s="4" t="s">
        <v>4403</v>
      </c>
      <c r="D122" s="4"/>
      <c r="E122" s="4">
        <v>1</v>
      </c>
      <c r="F122" s="4" t="s">
        <v>4404</v>
      </c>
      <c r="G122" s="4" t="s">
        <v>4405</v>
      </c>
      <c r="H122" s="4" t="s">
        <v>4406</v>
      </c>
      <c r="I122" s="4" t="s">
        <v>4407</v>
      </c>
      <c r="J122" s="4" t="s">
        <v>4408</v>
      </c>
      <c r="K122" s="4" t="s">
        <v>4409</v>
      </c>
      <c r="L122" s="4" t="s">
        <v>4410</v>
      </c>
      <c r="M122" s="4" t="s">
        <v>4411</v>
      </c>
      <c r="N122" s="4" t="s">
        <v>4412</v>
      </c>
      <c r="O122" s="4" t="s">
        <v>60</v>
      </c>
      <c r="P122" s="4" t="s">
        <v>27</v>
      </c>
      <c r="Q122" s="4" t="s">
        <v>132</v>
      </c>
    </row>
    <row r="123" spans="1:17">
      <c r="A123" s="4" t="s">
        <v>14</v>
      </c>
      <c r="B123" s="4" t="s">
        <v>16</v>
      </c>
      <c r="C123" s="4" t="s">
        <v>4403</v>
      </c>
      <c r="D123" s="4"/>
      <c r="E123" s="4">
        <v>1</v>
      </c>
      <c r="F123" s="4" t="s">
        <v>4413</v>
      </c>
      <c r="G123" s="4" t="s">
        <v>4414</v>
      </c>
      <c r="H123" s="4" t="s">
        <v>4415</v>
      </c>
      <c r="I123" s="4" t="s">
        <v>4416</v>
      </c>
      <c r="J123" s="4" t="s">
        <v>4417</v>
      </c>
      <c r="K123" s="4" t="s">
        <v>4418</v>
      </c>
      <c r="L123" s="4" t="s">
        <v>4419</v>
      </c>
      <c r="M123" s="4" t="s">
        <v>4420</v>
      </c>
      <c r="N123" s="4" t="s">
        <v>4421</v>
      </c>
      <c r="O123" s="4" t="s">
        <v>50</v>
      </c>
      <c r="P123" s="4" t="s">
        <v>61</v>
      </c>
      <c r="Q123" s="4" t="s">
        <v>62</v>
      </c>
    </row>
    <row r="124" spans="1:17">
      <c r="A124" s="4" t="s">
        <v>14</v>
      </c>
      <c r="B124" s="4" t="s">
        <v>16</v>
      </c>
      <c r="C124" s="4" t="s">
        <v>4403</v>
      </c>
      <c r="D124" s="4"/>
      <c r="E124" s="4">
        <v>1</v>
      </c>
      <c r="F124" s="4" t="s">
        <v>4422</v>
      </c>
      <c r="G124" s="4" t="s">
        <v>4423</v>
      </c>
      <c r="H124" s="4" t="s">
        <v>4424</v>
      </c>
      <c r="I124" s="4" t="s">
        <v>4425</v>
      </c>
      <c r="J124" s="4" t="s">
        <v>4426</v>
      </c>
      <c r="K124" s="4" t="s">
        <v>4427</v>
      </c>
      <c r="L124" s="4" t="s">
        <v>4428</v>
      </c>
      <c r="M124" s="4" t="s">
        <v>4429</v>
      </c>
      <c r="N124" s="4" t="s">
        <v>4430</v>
      </c>
      <c r="O124" s="4" t="s">
        <v>60</v>
      </c>
      <c r="P124" s="4" t="s">
        <v>72</v>
      </c>
      <c r="Q124" s="4" t="s">
        <v>73</v>
      </c>
    </row>
    <row r="125" spans="1:17">
      <c r="A125" s="4" t="s">
        <v>188</v>
      </c>
      <c r="B125" s="4" t="s">
        <v>16</v>
      </c>
      <c r="C125" s="4" t="s">
        <v>4403</v>
      </c>
      <c r="D125" s="4"/>
      <c r="E125" s="4">
        <v>1</v>
      </c>
      <c r="F125" s="4" t="s">
        <v>4431</v>
      </c>
      <c r="G125" s="4" t="s">
        <v>236</v>
      </c>
      <c r="H125" s="4" t="s">
        <v>4432</v>
      </c>
      <c r="I125" s="4" t="s">
        <v>190</v>
      </c>
      <c r="J125" s="4" t="s">
        <v>4433</v>
      </c>
      <c r="K125" s="4" t="s">
        <v>335</v>
      </c>
      <c r="L125" s="4" t="s">
        <v>4434</v>
      </c>
      <c r="M125" s="4" t="s">
        <v>192</v>
      </c>
      <c r="N125" s="4" t="s">
        <v>4435</v>
      </c>
      <c r="O125" s="4" t="s">
        <v>39</v>
      </c>
      <c r="P125" s="4" t="s">
        <v>72</v>
      </c>
      <c r="Q125" s="4" t="s">
        <v>83</v>
      </c>
    </row>
    <row r="126" spans="1:17">
      <c r="A126" s="4" t="s">
        <v>14</v>
      </c>
      <c r="B126" s="4" t="s">
        <v>16</v>
      </c>
      <c r="C126" s="4" t="s">
        <v>4403</v>
      </c>
      <c r="D126" s="4"/>
      <c r="E126" s="4">
        <v>1</v>
      </c>
      <c r="F126" s="4" t="s">
        <v>4436</v>
      </c>
      <c r="G126" s="4" t="s">
        <v>4437</v>
      </c>
      <c r="H126" s="4" t="s">
        <v>4438</v>
      </c>
      <c r="I126" s="4" t="s">
        <v>4439</v>
      </c>
      <c r="J126" s="4" t="s">
        <v>4440</v>
      </c>
      <c r="K126" s="4" t="s">
        <v>4441</v>
      </c>
      <c r="L126" s="4" t="s">
        <v>4442</v>
      </c>
      <c r="M126" s="4" t="s">
        <v>4443</v>
      </c>
      <c r="N126" s="4" t="s">
        <v>4444</v>
      </c>
      <c r="O126" s="4" t="s">
        <v>60</v>
      </c>
      <c r="P126" s="4" t="s">
        <v>93</v>
      </c>
      <c r="Q126" s="4" t="s">
        <v>94</v>
      </c>
    </row>
    <row r="127" spans="1:17">
      <c r="A127" s="4" t="s">
        <v>14</v>
      </c>
      <c r="B127" s="4" t="s">
        <v>16</v>
      </c>
      <c r="C127" s="4" t="s">
        <v>4403</v>
      </c>
      <c r="D127" s="4"/>
      <c r="E127" s="4">
        <v>1</v>
      </c>
      <c r="F127" s="4" t="s">
        <v>4445</v>
      </c>
      <c r="G127" s="4" t="s">
        <v>4446</v>
      </c>
      <c r="H127" s="4" t="s">
        <v>4447</v>
      </c>
      <c r="I127" s="4" t="s">
        <v>4448</v>
      </c>
      <c r="J127" s="4" t="s">
        <v>4449</v>
      </c>
      <c r="K127" s="4" t="s">
        <v>4450</v>
      </c>
      <c r="L127" s="4" t="s">
        <v>4451</v>
      </c>
      <c r="M127" s="4" t="s">
        <v>4452</v>
      </c>
      <c r="N127" s="4" t="s">
        <v>4453</v>
      </c>
      <c r="O127" s="4" t="s">
        <v>39</v>
      </c>
      <c r="P127" s="4" t="s">
        <v>104</v>
      </c>
      <c r="Q127" s="4" t="s">
        <v>105</v>
      </c>
    </row>
    <row r="128" spans="1:17">
      <c r="A128" s="4" t="s">
        <v>14</v>
      </c>
      <c r="B128" s="4" t="s">
        <v>16</v>
      </c>
      <c r="C128" s="4" t="s">
        <v>4403</v>
      </c>
      <c r="D128" s="4"/>
      <c r="E128" s="4">
        <v>1</v>
      </c>
      <c r="F128" s="4" t="s">
        <v>4454</v>
      </c>
      <c r="G128" s="4" t="s">
        <v>4455</v>
      </c>
      <c r="H128" s="4" t="s">
        <v>4456</v>
      </c>
      <c r="I128" s="4" t="s">
        <v>4457</v>
      </c>
      <c r="J128" s="4" t="s">
        <v>4458</v>
      </c>
      <c r="K128" s="4" t="s">
        <v>4459</v>
      </c>
      <c r="L128" s="4" t="s">
        <v>4460</v>
      </c>
      <c r="M128" s="4" t="s">
        <v>4461</v>
      </c>
      <c r="N128" s="4" t="s">
        <v>4462</v>
      </c>
      <c r="O128" s="4" t="s">
        <v>26</v>
      </c>
      <c r="P128" s="4" t="s">
        <v>104</v>
      </c>
      <c r="Q128" s="4" t="s">
        <v>105</v>
      </c>
    </row>
    <row r="129" spans="1:17">
      <c r="A129" s="4" t="s">
        <v>14</v>
      </c>
      <c r="B129" s="4" t="s">
        <v>16</v>
      </c>
      <c r="C129" s="4" t="s">
        <v>4403</v>
      </c>
      <c r="D129" s="4"/>
      <c r="E129" s="4">
        <v>1</v>
      </c>
      <c r="F129" s="4" t="s">
        <v>4463</v>
      </c>
      <c r="G129" s="4" t="s">
        <v>4464</v>
      </c>
      <c r="H129" s="4" t="s">
        <v>4465</v>
      </c>
      <c r="I129" s="4" t="s">
        <v>4466</v>
      </c>
      <c r="J129" s="4" t="s">
        <v>4467</v>
      </c>
      <c r="K129" s="4" t="s">
        <v>4468</v>
      </c>
      <c r="L129" s="4" t="s">
        <v>4469</v>
      </c>
      <c r="M129" s="4" t="s">
        <v>4470</v>
      </c>
      <c r="N129" s="4" t="s">
        <v>4471</v>
      </c>
      <c r="O129" s="4" t="s">
        <v>50</v>
      </c>
      <c r="P129" s="4" t="s">
        <v>104</v>
      </c>
      <c r="Q129" s="4" t="s">
        <v>105</v>
      </c>
    </row>
    <row r="130" spans="1:17">
      <c r="A130" s="4" t="s">
        <v>188</v>
      </c>
      <c r="B130" s="4" t="s">
        <v>106</v>
      </c>
      <c r="C130" s="4" t="s">
        <v>4403</v>
      </c>
      <c r="D130" s="4"/>
      <c r="E130" s="4">
        <v>1</v>
      </c>
      <c r="F130" s="4" t="s">
        <v>4472</v>
      </c>
      <c r="G130" s="4" t="s">
        <v>4473</v>
      </c>
      <c r="H130" s="4" t="s">
        <v>4474</v>
      </c>
      <c r="I130" s="4" t="s">
        <v>1378</v>
      </c>
      <c r="J130" s="4" t="s">
        <v>4475</v>
      </c>
      <c r="K130" s="4" t="s">
        <v>238</v>
      </c>
      <c r="L130" s="4" t="s">
        <v>4476</v>
      </c>
      <c r="M130" s="4" t="s">
        <v>4477</v>
      </c>
      <c r="N130" s="4" t="s">
        <v>4478</v>
      </c>
      <c r="O130" s="4" t="s">
        <v>26</v>
      </c>
      <c r="P130" s="4" t="s">
        <v>115</v>
      </c>
      <c r="Q130" s="4" t="s">
        <v>1625</v>
      </c>
    </row>
    <row r="131" spans="1:17">
      <c r="A131" s="4" t="s">
        <v>299</v>
      </c>
      <c r="B131" s="4" t="s">
        <v>106</v>
      </c>
      <c r="C131" s="4" t="s">
        <v>4403</v>
      </c>
      <c r="D131" s="4"/>
      <c r="E131" s="4">
        <v>1</v>
      </c>
      <c r="F131" s="4" t="s">
        <v>4479</v>
      </c>
      <c r="G131" s="3"/>
      <c r="H131" s="4" t="s">
        <v>118</v>
      </c>
      <c r="I131" s="3"/>
      <c r="J131" s="3"/>
      <c r="K131" s="3"/>
      <c r="L131" s="3"/>
      <c r="M131" s="3"/>
      <c r="N131" s="3"/>
      <c r="O131" s="4" t="s">
        <v>119</v>
      </c>
      <c r="P131" s="4" t="s">
        <v>209</v>
      </c>
      <c r="Q131" s="4" t="s">
        <v>977</v>
      </c>
    </row>
    <row r="132" spans="1:17">
      <c r="A132" s="4" t="s">
        <v>14</v>
      </c>
      <c r="B132" s="4" t="s">
        <v>389</v>
      </c>
      <c r="C132" s="4" t="s">
        <v>4480</v>
      </c>
      <c r="D132" s="4"/>
      <c r="E132" s="4">
        <v>1</v>
      </c>
      <c r="F132" s="4" t="s">
        <v>4481</v>
      </c>
      <c r="G132" s="4" t="s">
        <v>4482</v>
      </c>
      <c r="H132" s="4" t="s">
        <v>4483</v>
      </c>
      <c r="I132" s="4" t="s">
        <v>1956</v>
      </c>
      <c r="J132" s="4" t="s">
        <v>4484</v>
      </c>
      <c r="K132" s="4" t="s">
        <v>4485</v>
      </c>
      <c r="L132" s="4" t="s">
        <v>4486</v>
      </c>
      <c r="M132" s="4" t="s">
        <v>4487</v>
      </c>
      <c r="N132" s="4" t="s">
        <v>4488</v>
      </c>
      <c r="O132" s="4" t="s">
        <v>50</v>
      </c>
      <c r="P132" s="4" t="s">
        <v>400</v>
      </c>
      <c r="Q132" s="4" t="s">
        <v>401</v>
      </c>
    </row>
    <row r="133" spans="1:17">
      <c r="A133" s="4" t="s">
        <v>14</v>
      </c>
      <c r="B133" s="4" t="s">
        <v>16</v>
      </c>
      <c r="C133" s="4" t="s">
        <v>4480</v>
      </c>
      <c r="D133" s="4"/>
      <c r="E133" s="4">
        <v>1</v>
      </c>
      <c r="F133" s="4" t="s">
        <v>4489</v>
      </c>
      <c r="G133" s="4" t="s">
        <v>4490</v>
      </c>
      <c r="H133" s="4" t="s">
        <v>4491</v>
      </c>
      <c r="I133" s="4" t="s">
        <v>4492</v>
      </c>
      <c r="J133" s="4" t="s">
        <v>4493</v>
      </c>
      <c r="K133" s="4" t="s">
        <v>4494</v>
      </c>
      <c r="L133" s="4" t="s">
        <v>4495</v>
      </c>
      <c r="M133" s="4" t="s">
        <v>4496</v>
      </c>
      <c r="N133" s="4" t="s">
        <v>4497</v>
      </c>
      <c r="O133" s="4" t="s">
        <v>26</v>
      </c>
      <c r="P133" s="4" t="s">
        <v>400</v>
      </c>
      <c r="Q133" s="4" t="s">
        <v>401</v>
      </c>
    </row>
    <row r="134" spans="1:17">
      <c r="A134" s="4" t="s">
        <v>14</v>
      </c>
      <c r="B134" s="4" t="s">
        <v>16</v>
      </c>
      <c r="C134" s="4" t="s">
        <v>4480</v>
      </c>
      <c r="D134" s="4"/>
      <c r="E134" s="4">
        <v>1</v>
      </c>
      <c r="F134" s="4" t="s">
        <v>4498</v>
      </c>
      <c r="G134" s="4" t="s">
        <v>4499</v>
      </c>
      <c r="H134" s="4" t="s">
        <v>4500</v>
      </c>
      <c r="I134" s="4" t="s">
        <v>4501</v>
      </c>
      <c r="J134" s="4" t="s">
        <v>4502</v>
      </c>
      <c r="K134" s="4" t="s">
        <v>4503</v>
      </c>
      <c r="L134" s="4" t="s">
        <v>4504</v>
      </c>
      <c r="M134" s="4" t="s">
        <v>4505</v>
      </c>
      <c r="N134" s="4" t="s">
        <v>4506</v>
      </c>
      <c r="O134" s="4" t="s">
        <v>39</v>
      </c>
      <c r="P134" s="4" t="s">
        <v>400</v>
      </c>
      <c r="Q134" s="4" t="s">
        <v>401</v>
      </c>
    </row>
    <row r="135" spans="1:17">
      <c r="A135" s="4" t="s">
        <v>14</v>
      </c>
      <c r="B135" s="4" t="s">
        <v>16</v>
      </c>
      <c r="C135" s="4" t="s">
        <v>4480</v>
      </c>
      <c r="D135" s="4"/>
      <c r="E135" s="4">
        <v>1</v>
      </c>
      <c r="F135" s="4" t="s">
        <v>4507</v>
      </c>
      <c r="G135" s="4" t="s">
        <v>4508</v>
      </c>
      <c r="H135" s="4" t="s">
        <v>4509</v>
      </c>
      <c r="I135" s="4" t="s">
        <v>4510</v>
      </c>
      <c r="J135" s="4" t="s">
        <v>4511</v>
      </c>
      <c r="K135" s="4" t="s">
        <v>4512</v>
      </c>
      <c r="L135" s="4" t="s">
        <v>4513</v>
      </c>
      <c r="M135" s="4" t="s">
        <v>4514</v>
      </c>
      <c r="N135" s="4" t="s">
        <v>4515</v>
      </c>
      <c r="O135" s="4" t="s">
        <v>50</v>
      </c>
      <c r="P135" s="4" t="s">
        <v>72</v>
      </c>
      <c r="Q135" s="4" t="s">
        <v>83</v>
      </c>
    </row>
    <row r="136" spans="1:17">
      <c r="A136" s="4" t="s">
        <v>14</v>
      </c>
      <c r="B136" s="4" t="s">
        <v>16</v>
      </c>
      <c r="C136" s="4" t="s">
        <v>4480</v>
      </c>
      <c r="D136" s="4"/>
      <c r="E136" s="4">
        <v>1</v>
      </c>
      <c r="F136" s="4" t="s">
        <v>4516</v>
      </c>
      <c r="G136" s="4" t="s">
        <v>4517</v>
      </c>
      <c r="H136" s="4" t="s">
        <v>4518</v>
      </c>
      <c r="I136" s="4" t="s">
        <v>4519</v>
      </c>
      <c r="J136" s="4" t="s">
        <v>4520</v>
      </c>
      <c r="K136" s="4" t="s">
        <v>4521</v>
      </c>
      <c r="L136" s="4" t="s">
        <v>4522</v>
      </c>
      <c r="M136" s="4" t="s">
        <v>4523</v>
      </c>
      <c r="N136" s="4" t="s">
        <v>4524</v>
      </c>
      <c r="O136" s="4" t="s">
        <v>60</v>
      </c>
      <c r="P136" s="4" t="s">
        <v>72</v>
      </c>
      <c r="Q136" s="4" t="s">
        <v>83</v>
      </c>
    </row>
    <row r="137" spans="1:17">
      <c r="A137" s="4" t="s">
        <v>14</v>
      </c>
      <c r="B137" s="4" t="s">
        <v>16</v>
      </c>
      <c r="C137" s="4" t="s">
        <v>4480</v>
      </c>
      <c r="D137" s="4"/>
      <c r="E137" s="4">
        <v>1</v>
      </c>
      <c r="F137" s="4" t="s">
        <v>4525</v>
      </c>
      <c r="G137" s="4" t="s">
        <v>4526</v>
      </c>
      <c r="H137" s="4" t="s">
        <v>4527</v>
      </c>
      <c r="I137" s="4" t="s">
        <v>4528</v>
      </c>
      <c r="J137" s="4" t="s">
        <v>4529</v>
      </c>
      <c r="K137" s="4" t="s">
        <v>4530</v>
      </c>
      <c r="L137" s="4" t="s">
        <v>4531</v>
      </c>
      <c r="M137" s="4" t="s">
        <v>4532</v>
      </c>
      <c r="N137" s="4" t="s">
        <v>4533</v>
      </c>
      <c r="O137" s="4" t="s">
        <v>26</v>
      </c>
      <c r="P137" s="4" t="s">
        <v>72</v>
      </c>
      <c r="Q137" s="4" t="s">
        <v>83</v>
      </c>
    </row>
    <row r="138" spans="1:17">
      <c r="A138" s="4" t="s">
        <v>14</v>
      </c>
      <c r="B138" s="4" t="s">
        <v>16</v>
      </c>
      <c r="C138" s="4" t="s">
        <v>4480</v>
      </c>
      <c r="D138" s="4"/>
      <c r="E138" s="4">
        <v>1</v>
      </c>
      <c r="F138" s="4" t="s">
        <v>4534</v>
      </c>
      <c r="G138" s="4" t="s">
        <v>4535</v>
      </c>
      <c r="H138" s="4" t="s">
        <v>4536</v>
      </c>
      <c r="I138" s="4" t="s">
        <v>4537</v>
      </c>
      <c r="J138" s="4" t="s">
        <v>4538</v>
      </c>
      <c r="K138" s="4" t="s">
        <v>4539</v>
      </c>
      <c r="L138" s="4" t="s">
        <v>4540</v>
      </c>
      <c r="M138" s="4" t="s">
        <v>4541</v>
      </c>
      <c r="N138" s="4" t="s">
        <v>4542</v>
      </c>
      <c r="O138" s="4" t="s">
        <v>26</v>
      </c>
      <c r="P138" s="4" t="s">
        <v>72</v>
      </c>
      <c r="Q138" s="4" t="s">
        <v>83</v>
      </c>
    </row>
    <row r="139" spans="1:17">
      <c r="A139" s="4" t="s">
        <v>14</v>
      </c>
      <c r="B139" s="4" t="s">
        <v>16</v>
      </c>
      <c r="C139" s="4" t="s">
        <v>4480</v>
      </c>
      <c r="D139" s="4"/>
      <c r="E139" s="4">
        <v>1</v>
      </c>
      <c r="F139" s="4" t="s">
        <v>4543</v>
      </c>
      <c r="G139" s="4" t="s">
        <v>4544</v>
      </c>
      <c r="H139" s="4" t="s">
        <v>4545</v>
      </c>
      <c r="I139" s="4" t="s">
        <v>4546</v>
      </c>
      <c r="J139" s="4" t="s">
        <v>4547</v>
      </c>
      <c r="K139" s="4" t="s">
        <v>4548</v>
      </c>
      <c r="L139" s="4" t="s">
        <v>4549</v>
      </c>
      <c r="M139" s="4" t="s">
        <v>4550</v>
      </c>
      <c r="N139" s="4" t="s">
        <v>4551</v>
      </c>
      <c r="O139" s="4" t="s">
        <v>39</v>
      </c>
      <c r="P139" s="4" t="s">
        <v>72</v>
      </c>
      <c r="Q139" s="4" t="s">
        <v>221</v>
      </c>
    </row>
    <row r="140" spans="1:17">
      <c r="A140" s="4" t="s">
        <v>29</v>
      </c>
      <c r="B140" s="4" t="s">
        <v>106</v>
      </c>
      <c r="C140" s="4" t="s">
        <v>4480</v>
      </c>
      <c r="D140" s="4"/>
      <c r="E140" s="4">
        <v>1</v>
      </c>
      <c r="F140" s="4" t="s">
        <v>4552</v>
      </c>
      <c r="G140" s="4" t="s">
        <v>4553</v>
      </c>
      <c r="H140" s="4" t="s">
        <v>4554</v>
      </c>
      <c r="I140" s="4" t="s">
        <v>4555</v>
      </c>
      <c r="J140" s="4" t="s">
        <v>4556</v>
      </c>
      <c r="K140" s="4" t="s">
        <v>4557</v>
      </c>
      <c r="L140" s="4" t="s">
        <v>4558</v>
      </c>
      <c r="M140" s="4" t="s">
        <v>4559</v>
      </c>
      <c r="N140" s="4" t="s">
        <v>4560</v>
      </c>
      <c r="O140" s="4" t="s">
        <v>50</v>
      </c>
      <c r="P140" s="4" t="s">
        <v>115</v>
      </c>
      <c r="Q140" s="4" t="s">
        <v>1625</v>
      </c>
    </row>
    <row r="141" spans="1:17">
      <c r="A141" s="4" t="s">
        <v>299</v>
      </c>
      <c r="B141" s="4" t="s">
        <v>106</v>
      </c>
      <c r="C141" s="4" t="s">
        <v>4480</v>
      </c>
      <c r="D141" s="4"/>
      <c r="E141" s="4">
        <v>1</v>
      </c>
      <c r="F141" s="4" t="s">
        <v>4561</v>
      </c>
      <c r="G141" s="3"/>
      <c r="H141" s="4" t="s">
        <v>118</v>
      </c>
      <c r="I141" s="3"/>
      <c r="J141" s="3"/>
      <c r="K141" s="3"/>
      <c r="L141" s="3"/>
      <c r="M141" s="3"/>
      <c r="N141" s="3"/>
      <c r="O141" s="4" t="s">
        <v>119</v>
      </c>
      <c r="P141" s="4" t="s">
        <v>120</v>
      </c>
      <c r="Q141" s="4" t="s">
        <v>557</v>
      </c>
    </row>
    <row r="142" spans="1:17">
      <c r="A142" s="4" t="s">
        <v>14</v>
      </c>
      <c r="B142" s="4" t="s">
        <v>16</v>
      </c>
      <c r="C142" s="4" t="s">
        <v>4562</v>
      </c>
      <c r="D142" s="4"/>
      <c r="E142" s="4">
        <v>1</v>
      </c>
      <c r="F142" s="4" t="s">
        <v>4563</v>
      </c>
      <c r="G142" s="4" t="s">
        <v>4564</v>
      </c>
      <c r="H142" s="4" t="s">
        <v>4565</v>
      </c>
      <c r="I142" s="4" t="s">
        <v>3751</v>
      </c>
      <c r="J142" s="4" t="s">
        <v>4566</v>
      </c>
      <c r="K142" s="4" t="s">
        <v>1585</v>
      </c>
      <c r="L142" s="4" t="s">
        <v>4567</v>
      </c>
      <c r="M142" s="4" t="s">
        <v>3749</v>
      </c>
      <c r="N142" s="4" t="s">
        <v>4568</v>
      </c>
      <c r="O142" s="4" t="s">
        <v>39</v>
      </c>
      <c r="P142" s="4" t="s">
        <v>61</v>
      </c>
      <c r="Q142" s="4" t="s">
        <v>447</v>
      </c>
    </row>
    <row r="143" spans="1:17">
      <c r="A143" s="4" t="s">
        <v>14</v>
      </c>
      <c r="B143" s="4" t="s">
        <v>16</v>
      </c>
      <c r="C143" s="4" t="s">
        <v>4562</v>
      </c>
      <c r="D143" s="4"/>
      <c r="E143" s="4">
        <v>1</v>
      </c>
      <c r="F143" s="4" t="s">
        <v>4569</v>
      </c>
      <c r="G143" s="4" t="s">
        <v>4570</v>
      </c>
      <c r="H143" s="4" t="s">
        <v>4571</v>
      </c>
      <c r="I143" s="4" t="s">
        <v>4572</v>
      </c>
      <c r="J143" s="4" t="s">
        <v>4572</v>
      </c>
      <c r="K143" s="4" t="s">
        <v>4573</v>
      </c>
      <c r="L143" s="4" t="s">
        <v>4574</v>
      </c>
      <c r="M143" s="4" t="s">
        <v>4575</v>
      </c>
      <c r="N143" s="4" t="s">
        <v>4576</v>
      </c>
      <c r="O143" s="4" t="s">
        <v>26</v>
      </c>
      <c r="P143" s="4" t="s">
        <v>104</v>
      </c>
      <c r="Q143" s="4" t="s">
        <v>240</v>
      </c>
    </row>
    <row r="144" spans="1:17">
      <c r="A144" s="4" t="s">
        <v>477</v>
      </c>
      <c r="B144" s="4" t="s">
        <v>16</v>
      </c>
      <c r="C144" s="4" t="s">
        <v>4562</v>
      </c>
      <c r="D144" s="4"/>
      <c r="E144" s="4">
        <v>1</v>
      </c>
      <c r="F144" s="4" t="s">
        <v>4577</v>
      </c>
      <c r="G144" s="4" t="s">
        <v>4578</v>
      </c>
      <c r="H144" s="4" t="s">
        <v>4579</v>
      </c>
      <c r="I144" s="4" t="s">
        <v>4580</v>
      </c>
      <c r="J144" s="4" t="s">
        <v>4581</v>
      </c>
      <c r="K144" s="4" t="s">
        <v>4582</v>
      </c>
      <c r="L144" s="4" t="s">
        <v>4583</v>
      </c>
      <c r="M144" s="4" t="s">
        <v>4584</v>
      </c>
      <c r="N144" s="4" t="s">
        <v>4585</v>
      </c>
      <c r="O144" s="4" t="s">
        <v>50</v>
      </c>
      <c r="P144" s="4" t="s">
        <v>27</v>
      </c>
      <c r="Q144" s="4" t="s">
        <v>132</v>
      </c>
    </row>
    <row r="145" spans="1:17">
      <c r="A145" s="4" t="s">
        <v>14</v>
      </c>
      <c r="B145" s="4" t="s">
        <v>16</v>
      </c>
      <c r="C145" s="4" t="s">
        <v>4562</v>
      </c>
      <c r="D145" s="4"/>
      <c r="E145" s="4">
        <v>1</v>
      </c>
      <c r="F145" s="4" t="s">
        <v>4586</v>
      </c>
      <c r="G145" s="4" t="s">
        <v>4587</v>
      </c>
      <c r="H145" s="4" t="s">
        <v>4588</v>
      </c>
      <c r="I145" s="4" t="s">
        <v>4589</v>
      </c>
      <c r="J145" s="4" t="s">
        <v>4590</v>
      </c>
      <c r="K145" s="4" t="s">
        <v>4591</v>
      </c>
      <c r="L145" s="4" t="s">
        <v>4592</v>
      </c>
      <c r="M145" s="4" t="s">
        <v>4593</v>
      </c>
      <c r="N145" s="3"/>
      <c r="O145" s="4" t="s">
        <v>60</v>
      </c>
      <c r="P145" s="4" t="s">
        <v>27</v>
      </c>
      <c r="Q145" s="4" t="s">
        <v>132</v>
      </c>
    </row>
    <row r="146" spans="1:17">
      <c r="A146" s="4" t="s">
        <v>14</v>
      </c>
      <c r="B146" s="4" t="s">
        <v>16</v>
      </c>
      <c r="C146" s="4" t="s">
        <v>4562</v>
      </c>
      <c r="D146" s="4"/>
      <c r="E146" s="4">
        <v>1</v>
      </c>
      <c r="F146" s="4" t="s">
        <v>4594</v>
      </c>
      <c r="G146" s="4" t="s">
        <v>4595</v>
      </c>
      <c r="H146" s="4" t="s">
        <v>4596</v>
      </c>
      <c r="I146" s="4" t="s">
        <v>4597</v>
      </c>
      <c r="J146" s="4" t="s">
        <v>4598</v>
      </c>
      <c r="K146" s="4" t="s">
        <v>4599</v>
      </c>
      <c r="L146" s="4" t="s">
        <v>4600</v>
      </c>
      <c r="M146" s="4" t="s">
        <v>4601</v>
      </c>
      <c r="N146" s="4" t="s">
        <v>4602</v>
      </c>
      <c r="O146" s="4" t="s">
        <v>39</v>
      </c>
      <c r="P146" s="4" t="s">
        <v>27</v>
      </c>
      <c r="Q146" s="4" t="s">
        <v>132</v>
      </c>
    </row>
    <row r="147" spans="1:17">
      <c r="A147" s="4" t="s">
        <v>188</v>
      </c>
      <c r="B147" s="4" t="s">
        <v>16</v>
      </c>
      <c r="C147" s="4" t="s">
        <v>4562</v>
      </c>
      <c r="D147" s="4"/>
      <c r="E147" s="4">
        <v>1</v>
      </c>
      <c r="F147" s="4" t="s">
        <v>4603</v>
      </c>
      <c r="G147" s="4" t="s">
        <v>234</v>
      </c>
      <c r="H147" s="4" t="s">
        <v>4604</v>
      </c>
      <c r="I147" s="4" t="s">
        <v>192</v>
      </c>
      <c r="J147" s="4" t="s">
        <v>4605</v>
      </c>
      <c r="K147" s="4" t="s">
        <v>333</v>
      </c>
      <c r="L147" s="4" t="s">
        <v>4606</v>
      </c>
      <c r="M147" s="4" t="s">
        <v>335</v>
      </c>
      <c r="N147" s="4" t="s">
        <v>4607</v>
      </c>
      <c r="O147" s="4" t="s">
        <v>26</v>
      </c>
      <c r="P147" s="4" t="s">
        <v>286</v>
      </c>
      <c r="Q147" s="4" t="s">
        <v>2635</v>
      </c>
    </row>
    <row r="148" spans="1:17">
      <c r="A148" s="4" t="s">
        <v>14</v>
      </c>
      <c r="B148" s="4" t="s">
        <v>16</v>
      </c>
      <c r="C148" s="4" t="s">
        <v>4562</v>
      </c>
      <c r="D148" s="4"/>
      <c r="E148" s="4">
        <v>1</v>
      </c>
      <c r="F148" s="4" t="s">
        <v>4608</v>
      </c>
      <c r="G148" s="4" t="s">
        <v>4609</v>
      </c>
      <c r="H148" s="4" t="s">
        <v>4610</v>
      </c>
      <c r="I148" s="4" t="s">
        <v>4611</v>
      </c>
      <c r="J148" s="4" t="s">
        <v>4612</v>
      </c>
      <c r="K148" s="4" t="s">
        <v>4613</v>
      </c>
      <c r="L148" s="4" t="s">
        <v>4614</v>
      </c>
      <c r="M148" s="4" t="s">
        <v>4615</v>
      </c>
      <c r="N148" s="4" t="s">
        <v>4616</v>
      </c>
      <c r="O148" s="4" t="s">
        <v>50</v>
      </c>
      <c r="P148" s="4" t="s">
        <v>93</v>
      </c>
      <c r="Q148" s="4" t="s">
        <v>4617</v>
      </c>
    </row>
    <row r="149" spans="1:17">
      <c r="A149" s="4" t="s">
        <v>14</v>
      </c>
      <c r="B149" s="4" t="s">
        <v>16</v>
      </c>
      <c r="C149" s="4" t="s">
        <v>4562</v>
      </c>
      <c r="D149" s="4"/>
      <c r="E149" s="4">
        <v>1</v>
      </c>
      <c r="F149" s="4" t="s">
        <v>4618</v>
      </c>
      <c r="G149" s="4" t="s">
        <v>516</v>
      </c>
      <c r="H149" s="4" t="s">
        <v>4619</v>
      </c>
      <c r="I149" s="4" t="s">
        <v>238</v>
      </c>
      <c r="J149" s="4" t="s">
        <v>4620</v>
      </c>
      <c r="K149" s="4" t="s">
        <v>234</v>
      </c>
      <c r="L149" s="4" t="s">
        <v>4621</v>
      </c>
      <c r="M149" s="4" t="s">
        <v>1376</v>
      </c>
      <c r="N149" s="4" t="s">
        <v>4622</v>
      </c>
      <c r="O149" s="4" t="s">
        <v>60</v>
      </c>
      <c r="P149" s="4" t="s">
        <v>286</v>
      </c>
      <c r="Q149" s="4" t="s">
        <v>886</v>
      </c>
    </row>
    <row r="150" spans="1:17">
      <c r="A150" s="4" t="s">
        <v>288</v>
      </c>
      <c r="B150" s="4" t="s">
        <v>106</v>
      </c>
      <c r="C150" s="4" t="s">
        <v>4562</v>
      </c>
      <c r="D150" s="4"/>
      <c r="E150" s="4">
        <v>1</v>
      </c>
      <c r="F150" s="4" t="s">
        <v>4623</v>
      </c>
      <c r="G150" s="4" t="s">
        <v>4624</v>
      </c>
      <c r="H150" s="4" t="s">
        <v>4625</v>
      </c>
      <c r="I150" s="4" t="s">
        <v>4626</v>
      </c>
      <c r="J150" s="4" t="s">
        <v>4627</v>
      </c>
      <c r="K150" s="4" t="s">
        <v>4628</v>
      </c>
      <c r="L150" s="4" t="s">
        <v>4629</v>
      </c>
      <c r="M150" s="4" t="s">
        <v>4630</v>
      </c>
      <c r="N150" s="4" t="s">
        <v>4631</v>
      </c>
      <c r="O150" s="4" t="s">
        <v>50</v>
      </c>
      <c r="P150" s="4" t="s">
        <v>115</v>
      </c>
      <c r="Q150" s="4" t="s">
        <v>298</v>
      </c>
    </row>
    <row r="151" spans="1:17">
      <c r="A151" s="4" t="s">
        <v>299</v>
      </c>
      <c r="B151" s="4" t="s">
        <v>106</v>
      </c>
      <c r="C151" s="4" t="s">
        <v>4562</v>
      </c>
      <c r="D151" s="4"/>
      <c r="E151" s="4">
        <v>1</v>
      </c>
      <c r="F151" s="4" t="s">
        <v>4632</v>
      </c>
      <c r="G151" s="3"/>
      <c r="H151" s="4" t="s">
        <v>118</v>
      </c>
      <c r="I151" s="3"/>
      <c r="J151" s="3"/>
      <c r="K151" s="3"/>
      <c r="L151" s="3"/>
      <c r="M151" s="3"/>
      <c r="N151" s="3"/>
      <c r="O151" s="4" t="s">
        <v>119</v>
      </c>
      <c r="P151" s="4" t="s">
        <v>387</v>
      </c>
      <c r="Q151" s="4" t="s">
        <v>388</v>
      </c>
    </row>
    <row r="152" spans="1:17">
      <c r="A152" s="4" t="s">
        <v>14</v>
      </c>
      <c r="B152" s="4" t="s">
        <v>16</v>
      </c>
      <c r="C152" s="4" t="s">
        <v>4633</v>
      </c>
      <c r="D152" s="4"/>
      <c r="E152" s="4">
        <v>1</v>
      </c>
      <c r="F152" s="4" t="s">
        <v>4634</v>
      </c>
      <c r="G152" s="4" t="s">
        <v>4635</v>
      </c>
      <c r="H152" s="4" t="s">
        <v>4636</v>
      </c>
      <c r="I152" s="4" t="s">
        <v>4637</v>
      </c>
      <c r="J152" s="4" t="s">
        <v>4638</v>
      </c>
      <c r="K152" s="4" t="s">
        <v>4639</v>
      </c>
      <c r="L152" s="4" t="s">
        <v>4640</v>
      </c>
      <c r="M152" s="4" t="s">
        <v>4641</v>
      </c>
      <c r="N152" s="4" t="s">
        <v>4642</v>
      </c>
      <c r="O152" s="4" t="s">
        <v>50</v>
      </c>
      <c r="P152" s="4" t="s">
        <v>61</v>
      </c>
      <c r="Q152" s="4" t="s">
        <v>267</v>
      </c>
    </row>
    <row r="153" spans="1:17">
      <c r="A153" s="4" t="s">
        <v>29</v>
      </c>
      <c r="B153" s="4" t="s">
        <v>16</v>
      </c>
      <c r="C153" s="4" t="s">
        <v>4633</v>
      </c>
      <c r="D153" s="4"/>
      <c r="E153" s="4">
        <v>1</v>
      </c>
      <c r="F153" s="4" t="s">
        <v>4643</v>
      </c>
      <c r="G153" s="4" t="s">
        <v>4644</v>
      </c>
      <c r="H153" s="4" t="s">
        <v>4645</v>
      </c>
      <c r="I153" s="4" t="s">
        <v>4646</v>
      </c>
      <c r="J153" s="4" t="s">
        <v>4647</v>
      </c>
      <c r="K153" s="4" t="s">
        <v>4648</v>
      </c>
      <c r="L153" s="4" t="s">
        <v>4649</v>
      </c>
      <c r="M153" s="4" t="s">
        <v>4650</v>
      </c>
      <c r="N153" s="4" t="s">
        <v>4651</v>
      </c>
      <c r="O153" s="4" t="s">
        <v>60</v>
      </c>
      <c r="P153" s="4" t="s">
        <v>61</v>
      </c>
      <c r="Q153" s="4" t="s">
        <v>62</v>
      </c>
    </row>
    <row r="154" spans="1:17">
      <c r="A154" s="4" t="s">
        <v>14</v>
      </c>
      <c r="B154" s="4" t="s">
        <v>16</v>
      </c>
      <c r="C154" s="4" t="s">
        <v>4633</v>
      </c>
      <c r="D154" s="4"/>
      <c r="E154" s="4">
        <v>1</v>
      </c>
      <c r="F154" s="4" t="s">
        <v>4652</v>
      </c>
      <c r="G154" s="4" t="s">
        <v>4653</v>
      </c>
      <c r="H154" s="4" t="s">
        <v>4654</v>
      </c>
      <c r="I154" s="4" t="s">
        <v>4655</v>
      </c>
      <c r="J154" s="4" t="s">
        <v>4656</v>
      </c>
      <c r="K154" s="4" t="s">
        <v>4657</v>
      </c>
      <c r="L154" s="4" t="s">
        <v>4658</v>
      </c>
      <c r="M154" s="4" t="s">
        <v>4659</v>
      </c>
      <c r="N154" s="4" t="s">
        <v>4660</v>
      </c>
      <c r="O154" s="4" t="s">
        <v>26</v>
      </c>
      <c r="P154" s="4" t="s">
        <v>61</v>
      </c>
      <c r="Q154" s="4" t="s">
        <v>267</v>
      </c>
    </row>
    <row r="155" spans="1:17">
      <c r="A155" s="4" t="s">
        <v>14</v>
      </c>
      <c r="B155" s="4" t="s">
        <v>16</v>
      </c>
      <c r="C155" s="4" t="s">
        <v>4633</v>
      </c>
      <c r="D155" s="4"/>
      <c r="E155" s="4">
        <v>1</v>
      </c>
      <c r="F155" s="4" t="s">
        <v>4661</v>
      </c>
      <c r="G155" s="4" t="s">
        <v>4662</v>
      </c>
      <c r="H155" s="4" t="s">
        <v>4663</v>
      </c>
      <c r="I155" s="4" t="s">
        <v>4664</v>
      </c>
      <c r="J155" s="4" t="s">
        <v>4665</v>
      </c>
      <c r="K155" s="4" t="s">
        <v>4666</v>
      </c>
      <c r="L155" s="4" t="s">
        <v>4667</v>
      </c>
      <c r="M155" s="4" t="s">
        <v>4668</v>
      </c>
      <c r="N155" s="4" t="s">
        <v>4669</v>
      </c>
      <c r="O155" s="4" t="s">
        <v>50</v>
      </c>
      <c r="P155" s="4" t="s">
        <v>61</v>
      </c>
      <c r="Q155" s="4" t="s">
        <v>267</v>
      </c>
    </row>
    <row r="156" spans="1:17">
      <c r="A156" s="4" t="s">
        <v>14</v>
      </c>
      <c r="B156" s="4" t="s">
        <v>16</v>
      </c>
      <c r="C156" s="4" t="s">
        <v>4633</v>
      </c>
      <c r="D156" s="4"/>
      <c r="E156" s="4">
        <v>1</v>
      </c>
      <c r="F156" s="4" t="s">
        <v>4670</v>
      </c>
      <c r="G156" s="4" t="s">
        <v>4671</v>
      </c>
      <c r="H156" s="4" t="s">
        <v>4672</v>
      </c>
      <c r="I156" s="4" t="s">
        <v>4673</v>
      </c>
      <c r="J156" s="4" t="s">
        <v>4674</v>
      </c>
      <c r="K156" s="4" t="s">
        <v>4675</v>
      </c>
      <c r="L156" s="4" t="s">
        <v>4676</v>
      </c>
      <c r="M156" s="4" t="s">
        <v>4677</v>
      </c>
      <c r="N156" s="4" t="s">
        <v>4678</v>
      </c>
      <c r="O156" s="4" t="s">
        <v>39</v>
      </c>
      <c r="P156" s="4" t="s">
        <v>72</v>
      </c>
      <c r="Q156" s="4" t="s">
        <v>83</v>
      </c>
    </row>
    <row r="157" spans="1:17">
      <c r="A157" s="4" t="s">
        <v>14</v>
      </c>
      <c r="B157" s="4" t="s">
        <v>16</v>
      </c>
      <c r="C157" s="4" t="s">
        <v>4633</v>
      </c>
      <c r="D157" s="4"/>
      <c r="E157" s="4">
        <v>1</v>
      </c>
      <c r="F157" s="4" t="s">
        <v>4679</v>
      </c>
      <c r="G157" s="4" t="s">
        <v>4680</v>
      </c>
      <c r="H157" s="4" t="s">
        <v>4681</v>
      </c>
      <c r="I157" s="4" t="s">
        <v>4682</v>
      </c>
      <c r="J157" s="4" t="s">
        <v>4683</v>
      </c>
      <c r="K157" s="4" t="s">
        <v>4684</v>
      </c>
      <c r="L157" s="4" t="s">
        <v>4685</v>
      </c>
      <c r="M157" s="4" t="s">
        <v>4686</v>
      </c>
      <c r="N157" s="4" t="s">
        <v>4687</v>
      </c>
      <c r="O157" s="4" t="s">
        <v>60</v>
      </c>
      <c r="P157" s="4" t="s">
        <v>93</v>
      </c>
      <c r="Q157" s="4" t="s">
        <v>536</v>
      </c>
    </row>
    <row r="158" spans="1:17">
      <c r="A158" s="4" t="s">
        <v>14</v>
      </c>
      <c r="B158" s="4" t="s">
        <v>16</v>
      </c>
      <c r="C158" s="4" t="s">
        <v>4633</v>
      </c>
      <c r="D158" s="4"/>
      <c r="E158" s="4">
        <v>1</v>
      </c>
      <c r="F158" s="4" t="s">
        <v>4688</v>
      </c>
      <c r="G158" s="4" t="s">
        <v>4689</v>
      </c>
      <c r="H158" s="4" t="s">
        <v>4690</v>
      </c>
      <c r="I158" s="4" t="s">
        <v>4691</v>
      </c>
      <c r="J158" s="4" t="s">
        <v>4692</v>
      </c>
      <c r="K158" s="4" t="s">
        <v>4693</v>
      </c>
      <c r="L158" s="4" t="s">
        <v>4694</v>
      </c>
      <c r="M158" s="4" t="s">
        <v>4695</v>
      </c>
      <c r="N158" s="4" t="s">
        <v>4696</v>
      </c>
      <c r="O158" s="4" t="s">
        <v>26</v>
      </c>
      <c r="P158" s="4" t="s">
        <v>93</v>
      </c>
      <c r="Q158" s="4" t="s">
        <v>94</v>
      </c>
    </row>
    <row r="159" spans="1:17">
      <c r="A159" s="4" t="s">
        <v>14</v>
      </c>
      <c r="B159" s="4" t="s">
        <v>16</v>
      </c>
      <c r="C159" s="4" t="s">
        <v>4633</v>
      </c>
      <c r="D159" s="4"/>
      <c r="E159" s="4">
        <v>1</v>
      </c>
      <c r="F159" s="4" t="s">
        <v>4697</v>
      </c>
      <c r="G159" s="4" t="s">
        <v>4698</v>
      </c>
      <c r="H159" s="4" t="s">
        <v>4699</v>
      </c>
      <c r="I159" s="4" t="s">
        <v>4700</v>
      </c>
      <c r="J159" s="4" t="s">
        <v>4701</v>
      </c>
      <c r="K159" s="4" t="s">
        <v>4702</v>
      </c>
      <c r="L159" s="4" t="s">
        <v>4703</v>
      </c>
      <c r="M159" s="4" t="s">
        <v>4704</v>
      </c>
      <c r="N159" s="4" t="s">
        <v>4705</v>
      </c>
      <c r="O159" s="4" t="s">
        <v>50</v>
      </c>
      <c r="P159" s="4" t="s">
        <v>104</v>
      </c>
      <c r="Q159" s="4" t="s">
        <v>105</v>
      </c>
    </row>
    <row r="160" spans="1:17">
      <c r="A160" s="4" t="s">
        <v>14</v>
      </c>
      <c r="B160" s="4" t="s">
        <v>106</v>
      </c>
      <c r="C160" s="4" t="s">
        <v>4633</v>
      </c>
      <c r="D160" s="4"/>
      <c r="E160" s="4">
        <v>1</v>
      </c>
      <c r="F160" s="4" t="s">
        <v>4706</v>
      </c>
      <c r="G160" s="4" t="s">
        <v>4707</v>
      </c>
      <c r="H160" s="4" t="s">
        <v>4708</v>
      </c>
      <c r="I160" s="4" t="s">
        <v>4709</v>
      </c>
      <c r="J160" s="4" t="s">
        <v>4710</v>
      </c>
      <c r="K160" s="4" t="s">
        <v>4711</v>
      </c>
      <c r="L160" s="4" t="s">
        <v>4712</v>
      </c>
      <c r="M160" s="4" t="s">
        <v>4713</v>
      </c>
      <c r="N160" s="4" t="s">
        <v>4714</v>
      </c>
      <c r="O160" s="4" t="s">
        <v>60</v>
      </c>
      <c r="P160" s="4" t="s">
        <v>115</v>
      </c>
      <c r="Q160" s="4" t="s">
        <v>116</v>
      </c>
    </row>
    <row r="161" spans="1:17">
      <c r="A161" s="4" t="s">
        <v>299</v>
      </c>
      <c r="B161" s="4" t="s">
        <v>106</v>
      </c>
      <c r="C161" s="4" t="s">
        <v>4633</v>
      </c>
      <c r="D161" s="4"/>
      <c r="E161" s="4">
        <v>1</v>
      </c>
      <c r="F161" s="4" t="s">
        <v>4715</v>
      </c>
      <c r="G161" s="3"/>
      <c r="H161" s="4" t="s">
        <v>118</v>
      </c>
      <c r="I161" s="3"/>
      <c r="J161" s="3"/>
      <c r="K161" s="3"/>
      <c r="L161" s="3"/>
      <c r="M161" s="3"/>
      <c r="N161" s="3"/>
      <c r="O161" s="4" t="s">
        <v>119</v>
      </c>
      <c r="P161" s="4" t="s">
        <v>811</v>
      </c>
      <c r="Q161" s="4" t="s">
        <v>812</v>
      </c>
    </row>
    <row r="162" spans="1:17">
      <c r="A162" s="4" t="s">
        <v>222</v>
      </c>
      <c r="B162" s="4" t="s">
        <v>16</v>
      </c>
      <c r="C162" s="4" t="s">
        <v>4716</v>
      </c>
      <c r="D162" s="4"/>
      <c r="E162" s="3"/>
      <c r="F162" s="4" t="s">
        <v>4717</v>
      </c>
      <c r="G162" s="4" t="s">
        <v>1919</v>
      </c>
      <c r="H162" s="4" t="s">
        <v>4718</v>
      </c>
      <c r="I162" s="4" t="s">
        <v>3412</v>
      </c>
      <c r="J162" s="4" t="s">
        <v>4719</v>
      </c>
      <c r="K162" s="4" t="s">
        <v>4720</v>
      </c>
      <c r="L162" s="4" t="s">
        <v>4721</v>
      </c>
      <c r="M162" s="4" t="s">
        <v>4722</v>
      </c>
      <c r="N162" s="4" t="s">
        <v>4723</v>
      </c>
      <c r="O162" s="4" t="s">
        <v>50</v>
      </c>
      <c r="P162" s="4" t="s">
        <v>72</v>
      </c>
      <c r="Q162" s="4" t="s">
        <v>1268</v>
      </c>
    </row>
    <row r="163" spans="1:17">
      <c r="A163" s="4" t="s">
        <v>14</v>
      </c>
      <c r="B163" s="4" t="s">
        <v>16</v>
      </c>
      <c r="C163" s="4" t="s">
        <v>4716</v>
      </c>
      <c r="D163" s="4"/>
      <c r="E163" s="4">
        <v>1</v>
      </c>
      <c r="F163" s="4" t="s">
        <v>4724</v>
      </c>
      <c r="G163" s="4" t="s">
        <v>4725</v>
      </c>
      <c r="H163" s="4" t="s">
        <v>4726</v>
      </c>
      <c r="I163" s="4" t="s">
        <v>4727</v>
      </c>
      <c r="J163" s="4" t="s">
        <v>4728</v>
      </c>
      <c r="K163" s="4" t="s">
        <v>4729</v>
      </c>
      <c r="L163" s="4" t="s">
        <v>4730</v>
      </c>
      <c r="M163" s="4" t="s">
        <v>4731</v>
      </c>
      <c r="N163" s="4" t="s">
        <v>4732</v>
      </c>
      <c r="O163" s="4" t="s">
        <v>50</v>
      </c>
      <c r="P163" s="4" t="s">
        <v>61</v>
      </c>
      <c r="Q163" s="4" t="s">
        <v>447</v>
      </c>
    </row>
    <row r="164" spans="1:17">
      <c r="A164" s="4" t="s">
        <v>222</v>
      </c>
      <c r="B164" s="4" t="s">
        <v>16</v>
      </c>
      <c r="C164" s="4" t="s">
        <v>4716</v>
      </c>
      <c r="D164" s="4"/>
      <c r="E164" s="4">
        <v>1</v>
      </c>
      <c r="F164" s="4" t="s">
        <v>4733</v>
      </c>
      <c r="G164" s="4" t="s">
        <v>4734</v>
      </c>
      <c r="H164" s="4" t="s">
        <v>4735</v>
      </c>
      <c r="I164" s="4" t="s">
        <v>4736</v>
      </c>
      <c r="J164" s="4" t="s">
        <v>4737</v>
      </c>
      <c r="K164" s="4" t="s">
        <v>4738</v>
      </c>
      <c r="L164" s="4" t="s">
        <v>4739</v>
      </c>
      <c r="M164" s="4" t="s">
        <v>4740</v>
      </c>
      <c r="N164" s="4" t="s">
        <v>4741</v>
      </c>
      <c r="O164" s="4" t="s">
        <v>39</v>
      </c>
      <c r="P164" s="4" t="s">
        <v>72</v>
      </c>
      <c r="Q164" s="4" t="s">
        <v>1268</v>
      </c>
    </row>
    <row r="165" spans="1:17">
      <c r="A165" s="4" t="s">
        <v>188</v>
      </c>
      <c r="B165" s="4" t="s">
        <v>16</v>
      </c>
      <c r="C165" s="4" t="s">
        <v>4716</v>
      </c>
      <c r="D165" s="4"/>
      <c r="E165" s="4">
        <v>1</v>
      </c>
      <c r="F165" s="4" t="s">
        <v>4742</v>
      </c>
      <c r="G165" s="4" t="s">
        <v>335</v>
      </c>
      <c r="H165" s="4" t="s">
        <v>4743</v>
      </c>
      <c r="I165" s="4" t="s">
        <v>234</v>
      </c>
      <c r="J165" s="4" t="s">
        <v>4744</v>
      </c>
      <c r="K165" s="4" t="s">
        <v>192</v>
      </c>
      <c r="L165" s="4" t="s">
        <v>4745</v>
      </c>
      <c r="M165" s="4" t="s">
        <v>937</v>
      </c>
      <c r="N165" s="4" t="s">
        <v>4746</v>
      </c>
      <c r="O165" s="4" t="s">
        <v>50</v>
      </c>
      <c r="P165" s="4" t="s">
        <v>93</v>
      </c>
      <c r="Q165" s="4" t="s">
        <v>621</v>
      </c>
    </row>
    <row r="166" spans="1:17">
      <c r="A166" s="4" t="s">
        <v>14</v>
      </c>
      <c r="B166" s="4" t="s">
        <v>16</v>
      </c>
      <c r="C166" s="4" t="s">
        <v>4716</v>
      </c>
      <c r="D166" s="4"/>
      <c r="E166" s="4">
        <v>1</v>
      </c>
      <c r="F166" s="4" t="s">
        <v>4747</v>
      </c>
      <c r="G166" s="4" t="s">
        <v>4748</v>
      </c>
      <c r="H166" s="4" t="s">
        <v>4749</v>
      </c>
      <c r="I166" s="4" t="s">
        <v>4750</v>
      </c>
      <c r="J166" s="4" t="s">
        <v>4751</v>
      </c>
      <c r="K166" s="4" t="s">
        <v>4752</v>
      </c>
      <c r="L166" s="4" t="s">
        <v>4753</v>
      </c>
      <c r="M166" s="4" t="s">
        <v>4754</v>
      </c>
      <c r="N166" s="4" t="s">
        <v>4755</v>
      </c>
      <c r="O166" s="4" t="s">
        <v>50</v>
      </c>
      <c r="P166" s="4" t="s">
        <v>93</v>
      </c>
      <c r="Q166" s="4" t="s">
        <v>4617</v>
      </c>
    </row>
    <row r="167" spans="1:17">
      <c r="A167" s="4" t="s">
        <v>14</v>
      </c>
      <c r="B167" s="4" t="s">
        <v>16</v>
      </c>
      <c r="C167" s="4" t="s">
        <v>4716</v>
      </c>
      <c r="D167" s="4"/>
      <c r="E167" s="4">
        <v>1</v>
      </c>
      <c r="F167" s="4" t="s">
        <v>4756</v>
      </c>
      <c r="G167" s="4" t="s">
        <v>4757</v>
      </c>
      <c r="H167" s="4" t="s">
        <v>4758</v>
      </c>
      <c r="I167" s="4" t="s">
        <v>4759</v>
      </c>
      <c r="J167" s="4" t="s">
        <v>4760</v>
      </c>
      <c r="K167" s="4" t="s">
        <v>4761</v>
      </c>
      <c r="L167" s="4" t="s">
        <v>4762</v>
      </c>
      <c r="M167" s="4" t="s">
        <v>4763</v>
      </c>
      <c r="N167" s="4" t="s">
        <v>4764</v>
      </c>
      <c r="O167" s="4" t="s">
        <v>60</v>
      </c>
      <c r="P167" s="4" t="s">
        <v>93</v>
      </c>
      <c r="Q167" s="4" t="s">
        <v>621</v>
      </c>
    </row>
    <row r="168" spans="1:17">
      <c r="A168" s="4" t="s">
        <v>14</v>
      </c>
      <c r="B168" s="4" t="s">
        <v>16</v>
      </c>
      <c r="C168" s="4" t="s">
        <v>4716</v>
      </c>
      <c r="D168" s="4"/>
      <c r="E168" s="4">
        <v>1</v>
      </c>
      <c r="F168" s="4" t="s">
        <v>4765</v>
      </c>
      <c r="G168" s="4" t="s">
        <v>4766</v>
      </c>
      <c r="H168" s="4" t="s">
        <v>4767</v>
      </c>
      <c r="I168" s="4" t="s">
        <v>4768</v>
      </c>
      <c r="J168" s="4" t="s">
        <v>4769</v>
      </c>
      <c r="K168" s="4" t="s">
        <v>4770</v>
      </c>
      <c r="L168" s="4" t="s">
        <v>4771</v>
      </c>
      <c r="M168" s="4" t="s">
        <v>4772</v>
      </c>
      <c r="N168" s="4" t="s">
        <v>4773</v>
      </c>
      <c r="O168" s="4" t="s">
        <v>50</v>
      </c>
      <c r="P168" s="4" t="s">
        <v>93</v>
      </c>
      <c r="Q168" s="4" t="s">
        <v>338</v>
      </c>
    </row>
    <row r="169" spans="1:17">
      <c r="A169" s="4" t="s">
        <v>188</v>
      </c>
      <c r="B169" s="4" t="s">
        <v>16</v>
      </c>
      <c r="C169" s="4" t="s">
        <v>4716</v>
      </c>
      <c r="D169" s="4"/>
      <c r="E169" s="4">
        <v>1</v>
      </c>
      <c r="F169" s="4" t="s">
        <v>4774</v>
      </c>
      <c r="G169" s="4" t="s">
        <v>4775</v>
      </c>
      <c r="H169" s="4" t="s">
        <v>4776</v>
      </c>
      <c r="I169" s="4" t="s">
        <v>4777</v>
      </c>
      <c r="J169" s="4" t="s">
        <v>4778</v>
      </c>
      <c r="K169" s="4" t="s">
        <v>467</v>
      </c>
      <c r="L169" s="4" t="s">
        <v>4779</v>
      </c>
      <c r="M169" s="4" t="s">
        <v>471</v>
      </c>
      <c r="N169" s="4" t="s">
        <v>4780</v>
      </c>
      <c r="O169" s="4" t="s">
        <v>50</v>
      </c>
      <c r="P169" s="4" t="s">
        <v>286</v>
      </c>
      <c r="Q169" s="4" t="s">
        <v>886</v>
      </c>
    </row>
    <row r="170" spans="1:17">
      <c r="A170" s="4" t="s">
        <v>40</v>
      </c>
      <c r="B170" s="4" t="s">
        <v>106</v>
      </c>
      <c r="C170" s="4" t="s">
        <v>4716</v>
      </c>
      <c r="D170" s="4"/>
      <c r="E170" s="4">
        <v>1</v>
      </c>
      <c r="F170" s="4" t="s">
        <v>4781</v>
      </c>
      <c r="G170" s="4" t="s">
        <v>4782</v>
      </c>
      <c r="H170" s="4" t="s">
        <v>4783</v>
      </c>
      <c r="I170" s="4" t="s">
        <v>1579</v>
      </c>
      <c r="J170" s="4" t="s">
        <v>4784</v>
      </c>
      <c r="K170" s="4" t="s">
        <v>42</v>
      </c>
      <c r="L170" s="4" t="s">
        <v>4785</v>
      </c>
      <c r="M170" s="4" t="s">
        <v>48</v>
      </c>
      <c r="N170" s="4" t="s">
        <v>4786</v>
      </c>
      <c r="O170" s="4" t="s">
        <v>50</v>
      </c>
      <c r="P170" s="4" t="s">
        <v>384</v>
      </c>
      <c r="Q170" s="4" t="s">
        <v>385</v>
      </c>
    </row>
    <row r="171" spans="1:17">
      <c r="A171" s="4" t="s">
        <v>299</v>
      </c>
      <c r="B171" s="4" t="s">
        <v>106</v>
      </c>
      <c r="C171" s="4" t="s">
        <v>4716</v>
      </c>
      <c r="D171" s="4"/>
      <c r="E171" s="4">
        <v>1</v>
      </c>
      <c r="F171" s="4" t="s">
        <v>4787</v>
      </c>
      <c r="G171" s="3"/>
      <c r="H171" s="4" t="s">
        <v>118</v>
      </c>
      <c r="I171" s="3"/>
      <c r="J171" s="3"/>
      <c r="K171" s="3"/>
      <c r="L171" s="3"/>
      <c r="M171" s="3"/>
      <c r="N171" s="3"/>
      <c r="O171" s="4" t="s">
        <v>119</v>
      </c>
      <c r="P171" s="4" t="s">
        <v>209</v>
      </c>
      <c r="Q171" s="4" t="s">
        <v>301</v>
      </c>
    </row>
    <row r="172" spans="1:17">
      <c r="A172" s="4" t="s">
        <v>1426</v>
      </c>
      <c r="B172" s="4" t="s">
        <v>16</v>
      </c>
      <c r="C172" s="4" t="s">
        <v>4788</v>
      </c>
      <c r="D172" s="4"/>
      <c r="E172" s="4">
        <v>1</v>
      </c>
      <c r="F172" s="4" t="s">
        <v>4789</v>
      </c>
      <c r="G172" s="4" t="s">
        <v>4790</v>
      </c>
      <c r="H172" s="4" t="s">
        <v>4791</v>
      </c>
      <c r="I172" s="4" t="s">
        <v>4792</v>
      </c>
      <c r="J172" s="4" t="s">
        <v>4793</v>
      </c>
      <c r="K172" s="4" t="s">
        <v>4794</v>
      </c>
      <c r="L172" s="4" t="s">
        <v>4795</v>
      </c>
      <c r="M172" s="4" t="s">
        <v>4796</v>
      </c>
      <c r="N172" s="4" t="s">
        <v>4797</v>
      </c>
      <c r="O172" s="4" t="s">
        <v>50</v>
      </c>
      <c r="P172" s="4" t="s">
        <v>72</v>
      </c>
      <c r="Q172" s="4" t="s">
        <v>73</v>
      </c>
    </row>
    <row r="173" spans="1:17">
      <c r="A173" s="4" t="s">
        <v>188</v>
      </c>
      <c r="B173" s="4" t="s">
        <v>16</v>
      </c>
      <c r="C173" s="4" t="s">
        <v>4788</v>
      </c>
      <c r="D173" s="4"/>
      <c r="E173" s="4">
        <v>1</v>
      </c>
      <c r="F173" s="4" t="s">
        <v>4798</v>
      </c>
      <c r="G173" s="4" t="s">
        <v>516</v>
      </c>
      <c r="H173" s="4" t="s">
        <v>4799</v>
      </c>
      <c r="I173" s="4" t="s">
        <v>1376</v>
      </c>
      <c r="J173" s="4" t="s">
        <v>4800</v>
      </c>
      <c r="K173" s="4" t="s">
        <v>238</v>
      </c>
      <c r="L173" s="4" t="s">
        <v>4801</v>
      </c>
      <c r="M173" s="4" t="s">
        <v>234</v>
      </c>
      <c r="N173" s="4" t="s">
        <v>4802</v>
      </c>
      <c r="O173" s="4" t="s">
        <v>50</v>
      </c>
      <c r="P173" s="4" t="s">
        <v>72</v>
      </c>
      <c r="Q173" s="4" t="s">
        <v>1268</v>
      </c>
    </row>
    <row r="174" spans="1:17">
      <c r="A174" s="4" t="s">
        <v>14</v>
      </c>
      <c r="B174" s="4" t="s">
        <v>16</v>
      </c>
      <c r="C174" s="4" t="s">
        <v>4788</v>
      </c>
      <c r="D174" s="4"/>
      <c r="E174" s="4">
        <v>1</v>
      </c>
      <c r="F174" s="4" t="s">
        <v>4803</v>
      </c>
      <c r="G174" s="4" t="s">
        <v>4804</v>
      </c>
      <c r="H174" s="4" t="s">
        <v>4805</v>
      </c>
      <c r="I174" s="4" t="s">
        <v>4806</v>
      </c>
      <c r="J174" s="4" t="s">
        <v>4807</v>
      </c>
      <c r="K174" s="4" t="s">
        <v>4808</v>
      </c>
      <c r="L174" s="4" t="s">
        <v>4809</v>
      </c>
      <c r="M174" s="4" t="s">
        <v>4810</v>
      </c>
      <c r="N174" s="4" t="s">
        <v>4811</v>
      </c>
      <c r="O174" s="4" t="s">
        <v>39</v>
      </c>
      <c r="P174" s="4" t="s">
        <v>72</v>
      </c>
      <c r="Q174" s="4" t="s">
        <v>83</v>
      </c>
    </row>
    <row r="175" spans="1:17">
      <c r="A175" s="4" t="s">
        <v>14</v>
      </c>
      <c r="B175" s="4" t="s">
        <v>16</v>
      </c>
      <c r="C175" s="4" t="s">
        <v>4788</v>
      </c>
      <c r="D175" s="4"/>
      <c r="E175" s="4">
        <v>1</v>
      </c>
      <c r="F175" s="4" t="s">
        <v>4812</v>
      </c>
      <c r="G175" s="4" t="s">
        <v>4813</v>
      </c>
      <c r="H175" s="4" t="s">
        <v>4814</v>
      </c>
      <c r="I175" s="4" t="s">
        <v>4815</v>
      </c>
      <c r="J175" s="4" t="s">
        <v>4816</v>
      </c>
      <c r="K175" s="4" t="s">
        <v>4817</v>
      </c>
      <c r="L175" s="4" t="s">
        <v>4818</v>
      </c>
      <c r="M175" s="4" t="s">
        <v>4819</v>
      </c>
      <c r="N175" s="4" t="s">
        <v>4820</v>
      </c>
      <c r="O175" s="4" t="s">
        <v>26</v>
      </c>
      <c r="P175" s="4" t="s">
        <v>72</v>
      </c>
      <c r="Q175" s="4" t="s">
        <v>73</v>
      </c>
    </row>
    <row r="176" spans="1:17">
      <c r="A176" s="4" t="s">
        <v>188</v>
      </c>
      <c r="B176" s="4" t="s">
        <v>16</v>
      </c>
      <c r="C176" s="4" t="s">
        <v>4788</v>
      </c>
      <c r="D176" s="4"/>
      <c r="E176" s="4">
        <v>1</v>
      </c>
      <c r="F176" s="4" t="s">
        <v>4821</v>
      </c>
      <c r="G176" s="4" t="s">
        <v>234</v>
      </c>
      <c r="H176" s="4" t="s">
        <v>4822</v>
      </c>
      <c r="I176" s="4" t="s">
        <v>238</v>
      </c>
      <c r="J176" s="4" t="s">
        <v>4823</v>
      </c>
      <c r="K176" s="4" t="s">
        <v>236</v>
      </c>
      <c r="L176" s="4" t="s">
        <v>4824</v>
      </c>
      <c r="M176" s="4" t="s">
        <v>937</v>
      </c>
      <c r="N176" s="4" t="s">
        <v>4825</v>
      </c>
      <c r="O176" s="4" t="s">
        <v>39</v>
      </c>
      <c r="P176" s="4" t="s">
        <v>72</v>
      </c>
      <c r="Q176" s="4" t="s">
        <v>83</v>
      </c>
    </row>
    <row r="177" spans="1:17">
      <c r="A177" s="4" t="s">
        <v>14</v>
      </c>
      <c r="B177" s="4" t="s">
        <v>16</v>
      </c>
      <c r="C177" s="4" t="s">
        <v>4788</v>
      </c>
      <c r="D177" s="4"/>
      <c r="E177" s="4">
        <v>1</v>
      </c>
      <c r="F177" s="4" t="s">
        <v>4826</v>
      </c>
      <c r="G177" s="4" t="s">
        <v>4827</v>
      </c>
      <c r="H177" s="4" t="s">
        <v>4828</v>
      </c>
      <c r="I177" s="4" t="s">
        <v>4829</v>
      </c>
      <c r="J177" s="4" t="s">
        <v>4830</v>
      </c>
      <c r="K177" s="4" t="s">
        <v>4831</v>
      </c>
      <c r="L177" s="4" t="s">
        <v>4832</v>
      </c>
      <c r="M177" s="4" t="s">
        <v>4833</v>
      </c>
      <c r="N177" s="4" t="s">
        <v>4834</v>
      </c>
      <c r="O177" s="4" t="s">
        <v>50</v>
      </c>
      <c r="P177" s="4" t="s">
        <v>72</v>
      </c>
      <c r="Q177" s="4" t="s">
        <v>83</v>
      </c>
    </row>
    <row r="178" spans="1:17">
      <c r="A178" s="4" t="s">
        <v>188</v>
      </c>
      <c r="B178" s="4" t="s">
        <v>16</v>
      </c>
      <c r="C178" s="4" t="s">
        <v>4788</v>
      </c>
      <c r="D178" s="4"/>
      <c r="E178" s="4">
        <v>1</v>
      </c>
      <c r="F178" s="4" t="s">
        <v>4835</v>
      </c>
      <c r="G178" s="4" t="s">
        <v>335</v>
      </c>
      <c r="H178" s="4" t="s">
        <v>4836</v>
      </c>
      <c r="I178" s="4" t="s">
        <v>234</v>
      </c>
      <c r="J178" s="4" t="s">
        <v>4837</v>
      </c>
      <c r="K178" s="4" t="s">
        <v>236</v>
      </c>
      <c r="L178" s="4" t="s">
        <v>4838</v>
      </c>
      <c r="M178" s="4" t="s">
        <v>937</v>
      </c>
      <c r="N178" s="4" t="s">
        <v>4839</v>
      </c>
      <c r="O178" s="4" t="s">
        <v>50</v>
      </c>
      <c r="P178" s="4" t="s">
        <v>72</v>
      </c>
      <c r="Q178" s="4" t="s">
        <v>221</v>
      </c>
    </row>
    <row r="179" spans="1:17">
      <c r="A179" s="4" t="s">
        <v>14</v>
      </c>
      <c r="B179" s="4" t="s">
        <v>16</v>
      </c>
      <c r="C179" s="4" t="s">
        <v>4788</v>
      </c>
      <c r="D179" s="4"/>
      <c r="E179" s="4">
        <v>1</v>
      </c>
      <c r="F179" s="4" t="s">
        <v>4840</v>
      </c>
      <c r="G179" s="4" t="s">
        <v>4841</v>
      </c>
      <c r="H179" s="4" t="s">
        <v>4842</v>
      </c>
      <c r="I179" s="4" t="s">
        <v>4843</v>
      </c>
      <c r="J179" s="4" t="s">
        <v>4844</v>
      </c>
      <c r="K179" s="4" t="s">
        <v>4845</v>
      </c>
      <c r="L179" s="4" t="s">
        <v>4846</v>
      </c>
      <c r="M179" s="4" t="s">
        <v>4847</v>
      </c>
      <c r="N179" s="4" t="s">
        <v>4848</v>
      </c>
      <c r="O179" s="4" t="s">
        <v>26</v>
      </c>
      <c r="P179" s="4" t="s">
        <v>72</v>
      </c>
      <c r="Q179" s="4" t="s">
        <v>73</v>
      </c>
    </row>
    <row r="180" spans="1:17">
      <c r="A180" s="4" t="s">
        <v>288</v>
      </c>
      <c r="B180" s="4" t="s">
        <v>106</v>
      </c>
      <c r="C180" s="4" t="s">
        <v>4788</v>
      </c>
      <c r="D180" s="4"/>
      <c r="E180" s="4">
        <v>1</v>
      </c>
      <c r="F180" s="4" t="s">
        <v>4849</v>
      </c>
      <c r="G180" s="4" t="s">
        <v>4850</v>
      </c>
      <c r="H180" s="4" t="s">
        <v>4851</v>
      </c>
      <c r="I180" s="4" t="s">
        <v>4852</v>
      </c>
      <c r="J180" s="4" t="s">
        <v>4853</v>
      </c>
      <c r="K180" s="4" t="s">
        <v>4854</v>
      </c>
      <c r="L180" s="4" t="s">
        <v>4855</v>
      </c>
      <c r="M180" s="4" t="s">
        <v>4856</v>
      </c>
      <c r="N180" s="4" t="s">
        <v>4857</v>
      </c>
      <c r="O180" s="4" t="s">
        <v>26</v>
      </c>
      <c r="P180" s="4" t="s">
        <v>115</v>
      </c>
      <c r="Q180" s="4" t="s">
        <v>639</v>
      </c>
    </row>
    <row r="181" spans="1:17">
      <c r="A181" s="4" t="s">
        <v>299</v>
      </c>
      <c r="B181" s="4" t="s">
        <v>106</v>
      </c>
      <c r="C181" s="4" t="s">
        <v>4788</v>
      </c>
      <c r="D181" s="4"/>
      <c r="E181" s="4">
        <v>1</v>
      </c>
      <c r="F181" s="4" t="s">
        <v>4858</v>
      </c>
      <c r="G181" s="3"/>
      <c r="H181" s="4" t="s">
        <v>4859</v>
      </c>
      <c r="I181" s="3"/>
      <c r="J181" s="3"/>
      <c r="K181" s="3"/>
      <c r="L181" s="3"/>
      <c r="M181" s="3"/>
      <c r="N181" s="3"/>
      <c r="O181" s="4" t="s">
        <v>119</v>
      </c>
      <c r="P181" s="4" t="s">
        <v>209</v>
      </c>
      <c r="Q181" s="4" t="s">
        <v>301</v>
      </c>
    </row>
    <row r="182" spans="1:17">
      <c r="A182" s="4" t="s">
        <v>14</v>
      </c>
      <c r="B182" s="4" t="s">
        <v>16</v>
      </c>
      <c r="C182" s="4" t="s">
        <v>4860</v>
      </c>
      <c r="D182" s="4"/>
      <c r="E182" s="4">
        <v>1</v>
      </c>
      <c r="F182" s="4" t="s">
        <v>4861</v>
      </c>
      <c r="G182" s="4" t="s">
        <v>4862</v>
      </c>
      <c r="H182" s="4" t="s">
        <v>4863</v>
      </c>
      <c r="I182" s="4" t="s">
        <v>4864</v>
      </c>
      <c r="J182" s="4" t="s">
        <v>4865</v>
      </c>
      <c r="K182" s="4" t="s">
        <v>4866</v>
      </c>
      <c r="L182" s="4" t="s">
        <v>4867</v>
      </c>
      <c r="M182" s="4" t="s">
        <v>4868</v>
      </c>
      <c r="N182" s="4" t="s">
        <v>4869</v>
      </c>
      <c r="O182" s="4" t="s">
        <v>26</v>
      </c>
      <c r="P182" s="4" t="s">
        <v>72</v>
      </c>
      <c r="Q182" s="4" t="s">
        <v>73</v>
      </c>
    </row>
    <row r="183" spans="1:17">
      <c r="A183" s="4" t="s">
        <v>14</v>
      </c>
      <c r="B183" s="4" t="s">
        <v>16</v>
      </c>
      <c r="C183" s="4" t="s">
        <v>4860</v>
      </c>
      <c r="D183" s="4"/>
      <c r="E183" s="4">
        <v>1</v>
      </c>
      <c r="F183" s="4" t="s">
        <v>4870</v>
      </c>
      <c r="G183" s="4" t="s">
        <v>4871</v>
      </c>
      <c r="H183" s="4" t="s">
        <v>4872</v>
      </c>
      <c r="I183" s="4" t="s">
        <v>4873</v>
      </c>
      <c r="J183" s="4" t="s">
        <v>4874</v>
      </c>
      <c r="K183" s="4" t="s">
        <v>4875</v>
      </c>
      <c r="L183" s="4" t="s">
        <v>4876</v>
      </c>
      <c r="M183" s="4" t="s">
        <v>4877</v>
      </c>
      <c r="N183" s="4" t="s">
        <v>4878</v>
      </c>
      <c r="O183" s="4" t="s">
        <v>50</v>
      </c>
      <c r="P183" s="4" t="s">
        <v>72</v>
      </c>
      <c r="Q183" s="4" t="s">
        <v>151</v>
      </c>
    </row>
    <row r="184" spans="1:17">
      <c r="A184" s="4" t="s">
        <v>14</v>
      </c>
      <c r="B184" s="4" t="s">
        <v>16</v>
      </c>
      <c r="C184" s="4" t="s">
        <v>4860</v>
      </c>
      <c r="D184" s="4"/>
      <c r="E184" s="4">
        <v>1</v>
      </c>
      <c r="F184" s="4" t="s">
        <v>4879</v>
      </c>
      <c r="G184" s="4" t="s">
        <v>4880</v>
      </c>
      <c r="H184" s="4" t="s">
        <v>4881</v>
      </c>
      <c r="I184" s="4" t="s">
        <v>4882</v>
      </c>
      <c r="J184" s="4" t="s">
        <v>4883</v>
      </c>
      <c r="K184" s="4" t="s">
        <v>4884</v>
      </c>
      <c r="L184" s="4" t="s">
        <v>4885</v>
      </c>
      <c r="M184" s="4" t="s">
        <v>4886</v>
      </c>
      <c r="N184" s="4" t="s">
        <v>4887</v>
      </c>
      <c r="O184" s="4" t="s">
        <v>50</v>
      </c>
      <c r="P184" s="4" t="s">
        <v>72</v>
      </c>
      <c r="Q184" s="4" t="s">
        <v>73</v>
      </c>
    </row>
    <row r="185" spans="1:17">
      <c r="A185" s="4" t="s">
        <v>14</v>
      </c>
      <c r="B185" s="4" t="s">
        <v>16</v>
      </c>
      <c r="C185" s="4" t="s">
        <v>4860</v>
      </c>
      <c r="D185" s="4"/>
      <c r="E185" s="4">
        <v>1</v>
      </c>
      <c r="F185" s="4" t="s">
        <v>4888</v>
      </c>
      <c r="G185" s="4" t="s">
        <v>4889</v>
      </c>
      <c r="H185" s="4" t="s">
        <v>4890</v>
      </c>
      <c r="I185" s="4" t="s">
        <v>4891</v>
      </c>
      <c r="J185" s="4" t="s">
        <v>4892</v>
      </c>
      <c r="K185" s="4" t="s">
        <v>4893</v>
      </c>
      <c r="L185" s="4" t="s">
        <v>4894</v>
      </c>
      <c r="M185" s="4" t="s">
        <v>4895</v>
      </c>
      <c r="N185" s="4" t="s">
        <v>4896</v>
      </c>
      <c r="O185" s="4" t="s">
        <v>26</v>
      </c>
      <c r="P185" s="4" t="s">
        <v>72</v>
      </c>
      <c r="Q185" s="4" t="s">
        <v>73</v>
      </c>
    </row>
    <row r="186" spans="1:17">
      <c r="A186" s="4" t="s">
        <v>14</v>
      </c>
      <c r="B186" s="4" t="s">
        <v>16</v>
      </c>
      <c r="C186" s="4" t="s">
        <v>4860</v>
      </c>
      <c r="D186" s="4"/>
      <c r="E186" s="4">
        <v>1</v>
      </c>
      <c r="F186" s="4" t="s">
        <v>4897</v>
      </c>
      <c r="G186" s="4" t="s">
        <v>4898</v>
      </c>
      <c r="H186" s="4" t="s">
        <v>4899</v>
      </c>
      <c r="I186" s="4" t="s">
        <v>4900</v>
      </c>
      <c r="J186" s="4" t="s">
        <v>4901</v>
      </c>
      <c r="K186" s="4" t="s">
        <v>4902</v>
      </c>
      <c r="L186" s="4" t="s">
        <v>4903</v>
      </c>
      <c r="M186" s="4" t="s">
        <v>4904</v>
      </c>
      <c r="N186" s="4" t="s">
        <v>4905</v>
      </c>
      <c r="O186" s="4" t="s">
        <v>60</v>
      </c>
      <c r="P186" s="4" t="s">
        <v>72</v>
      </c>
      <c r="Q186" s="4" t="s">
        <v>73</v>
      </c>
    </row>
    <row r="187" spans="1:17">
      <c r="A187" s="4" t="s">
        <v>14</v>
      </c>
      <c r="B187" s="4" t="s">
        <v>16</v>
      </c>
      <c r="C187" s="4" t="s">
        <v>4860</v>
      </c>
      <c r="D187" s="4"/>
      <c r="E187" s="4">
        <v>1</v>
      </c>
      <c r="F187" s="4" t="s">
        <v>4906</v>
      </c>
      <c r="G187" s="4" t="s">
        <v>1923</v>
      </c>
      <c r="H187" s="4" t="s">
        <v>4907</v>
      </c>
      <c r="I187" s="4" t="s">
        <v>1921</v>
      </c>
      <c r="J187" s="4" t="s">
        <v>4908</v>
      </c>
      <c r="K187" s="4" t="s">
        <v>1919</v>
      </c>
      <c r="L187" s="4" t="s">
        <v>4909</v>
      </c>
      <c r="M187" s="4" t="s">
        <v>4910</v>
      </c>
      <c r="N187" s="4" t="s">
        <v>4911</v>
      </c>
      <c r="O187" s="4" t="s">
        <v>39</v>
      </c>
      <c r="P187" s="4" t="s">
        <v>72</v>
      </c>
      <c r="Q187" s="4" t="s">
        <v>934</v>
      </c>
    </row>
    <row r="188" spans="1:17">
      <c r="A188" s="4" t="s">
        <v>14</v>
      </c>
      <c r="B188" s="4" t="s">
        <v>16</v>
      </c>
      <c r="C188" s="4" t="s">
        <v>4860</v>
      </c>
      <c r="D188" s="4"/>
      <c r="E188" s="4">
        <v>1</v>
      </c>
      <c r="F188" s="4" t="s">
        <v>4912</v>
      </c>
      <c r="G188" s="4" t="s">
        <v>4913</v>
      </c>
      <c r="H188" s="4" t="s">
        <v>4914</v>
      </c>
      <c r="I188" s="4" t="s">
        <v>4915</v>
      </c>
      <c r="J188" s="4" t="s">
        <v>4916</v>
      </c>
      <c r="K188" s="4" t="s">
        <v>4917</v>
      </c>
      <c r="L188" s="4" t="s">
        <v>4918</v>
      </c>
      <c r="M188" s="4" t="s">
        <v>4919</v>
      </c>
      <c r="N188" s="4" t="s">
        <v>4920</v>
      </c>
      <c r="O188" s="4" t="s">
        <v>50</v>
      </c>
      <c r="P188" s="4" t="s">
        <v>93</v>
      </c>
      <c r="Q188" s="4" t="s">
        <v>4921</v>
      </c>
    </row>
    <row r="189" spans="1:17">
      <c r="A189" s="4" t="s">
        <v>14</v>
      </c>
      <c r="B189" s="4" t="s">
        <v>16</v>
      </c>
      <c r="C189" s="4" t="s">
        <v>4860</v>
      </c>
      <c r="D189" s="4"/>
      <c r="E189" s="4">
        <v>1</v>
      </c>
      <c r="F189" s="4" t="s">
        <v>4922</v>
      </c>
      <c r="G189" s="4" t="s">
        <v>4923</v>
      </c>
      <c r="H189" s="4" t="s">
        <v>4924</v>
      </c>
      <c r="I189" s="4" t="s">
        <v>4925</v>
      </c>
      <c r="J189" s="4" t="s">
        <v>4926</v>
      </c>
      <c r="K189" s="4" t="s">
        <v>4927</v>
      </c>
      <c r="L189" s="4" t="s">
        <v>4928</v>
      </c>
      <c r="M189" s="4" t="s">
        <v>4929</v>
      </c>
      <c r="N189" s="4" t="s">
        <v>4930</v>
      </c>
      <c r="O189" s="4" t="s">
        <v>39</v>
      </c>
      <c r="P189" s="4" t="s">
        <v>72</v>
      </c>
      <c r="Q189" s="4" t="s">
        <v>73</v>
      </c>
    </row>
    <row r="190" spans="1:17">
      <c r="A190" s="4" t="s">
        <v>14</v>
      </c>
      <c r="B190" s="4" t="s">
        <v>16</v>
      </c>
      <c r="C190" s="4" t="s">
        <v>4860</v>
      </c>
      <c r="D190" s="4"/>
      <c r="E190" s="4">
        <v>1</v>
      </c>
      <c r="F190" s="4" t="s">
        <v>4931</v>
      </c>
      <c r="G190" s="4" t="s">
        <v>4932</v>
      </c>
      <c r="H190" s="4" t="s">
        <v>4933</v>
      </c>
      <c r="I190" s="4" t="s">
        <v>4934</v>
      </c>
      <c r="J190" s="4" t="s">
        <v>4935</v>
      </c>
      <c r="K190" s="4" t="s">
        <v>4936</v>
      </c>
      <c r="L190" s="4" t="s">
        <v>4937</v>
      </c>
      <c r="M190" s="4" t="s">
        <v>4938</v>
      </c>
      <c r="N190" s="4" t="s">
        <v>4939</v>
      </c>
      <c r="O190" s="4" t="s">
        <v>26</v>
      </c>
      <c r="P190" s="4" t="s">
        <v>72</v>
      </c>
      <c r="Q190" s="4" t="s">
        <v>221</v>
      </c>
    </row>
    <row r="191" spans="1:17">
      <c r="A191" s="4" t="s">
        <v>14</v>
      </c>
      <c r="B191" s="4" t="s">
        <v>16</v>
      </c>
      <c r="C191" s="4" t="s">
        <v>4860</v>
      </c>
      <c r="D191" s="4"/>
      <c r="E191" s="4">
        <v>1</v>
      </c>
      <c r="F191" s="4" t="s">
        <v>4940</v>
      </c>
      <c r="G191" s="4" t="s">
        <v>4941</v>
      </c>
      <c r="H191" s="4" t="s">
        <v>4942</v>
      </c>
      <c r="I191" s="4" t="s">
        <v>4943</v>
      </c>
      <c r="J191" s="4" t="s">
        <v>4944</v>
      </c>
      <c r="K191" s="4" t="s">
        <v>4945</v>
      </c>
      <c r="L191" s="4" t="s">
        <v>4946</v>
      </c>
      <c r="M191" s="4" t="s">
        <v>4947</v>
      </c>
      <c r="N191" s="4" t="s">
        <v>4948</v>
      </c>
      <c r="O191" s="4" t="s">
        <v>50</v>
      </c>
      <c r="P191" s="4" t="s">
        <v>72</v>
      </c>
      <c r="Q191" s="4" t="s">
        <v>73</v>
      </c>
    </row>
  </sheetData>
  <hyperlinks>
    <hyperlink ref="G98" r:id="rId1"/>
    <hyperlink ref="I98" r:id="rId2"/>
    <hyperlink ref="K98" r:id="rId3"/>
    <hyperlink ref="M98"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234"/>
  <sheetViews>
    <sheetView workbookViewId="0">
      <selection activeCell="C212" sqref="C212"/>
    </sheetView>
  </sheetViews>
  <sheetFormatPr baseColWidth="10" defaultRowHeight="15"/>
  <cols>
    <col min="1" max="1" width="38.28515625" style="3" bestFit="1" customWidth="1"/>
    <col min="2" max="2" width="11.42578125" style="3"/>
    <col min="3" max="3" width="42" style="3" bestFit="1" customWidth="1"/>
    <col min="4" max="16384" width="11.42578125" style="3"/>
  </cols>
  <sheetData>
    <row r="1" spans="1:17">
      <c r="A1" s="1" t="s">
        <v>0</v>
      </c>
      <c r="B1" s="2" t="s">
        <v>2</v>
      </c>
      <c r="C1" s="1" t="s">
        <v>1</v>
      </c>
      <c r="D1" s="1" t="s">
        <v>3</v>
      </c>
      <c r="E1" s="1" t="s">
        <v>4</v>
      </c>
      <c r="F1" s="1" t="s">
        <v>5</v>
      </c>
      <c r="G1" s="1" t="s">
        <v>6</v>
      </c>
      <c r="H1" s="1" t="s">
        <v>7</v>
      </c>
      <c r="I1" s="1" t="s">
        <v>8</v>
      </c>
      <c r="J1" s="1" t="s">
        <v>7</v>
      </c>
      <c r="K1" s="1" t="s">
        <v>9</v>
      </c>
      <c r="L1" s="1" t="s">
        <v>7</v>
      </c>
      <c r="M1" s="1" t="s">
        <v>10</v>
      </c>
      <c r="N1" s="1" t="s">
        <v>7</v>
      </c>
      <c r="O1" s="1" t="s">
        <v>11</v>
      </c>
      <c r="P1" s="1" t="s">
        <v>12</v>
      </c>
      <c r="Q1" s="1" t="s">
        <v>13</v>
      </c>
    </row>
    <row r="2" spans="1:17">
      <c r="A2" s="4" t="s">
        <v>14</v>
      </c>
      <c r="B2" s="4" t="s">
        <v>16</v>
      </c>
      <c r="C2" s="4" t="s">
        <v>15</v>
      </c>
      <c r="D2" s="4">
        <v>41</v>
      </c>
      <c r="E2" s="4">
        <v>1</v>
      </c>
      <c r="F2" s="4" t="s">
        <v>17</v>
      </c>
      <c r="G2" s="4" t="s">
        <v>18</v>
      </c>
      <c r="H2" s="4" t="s">
        <v>19</v>
      </c>
      <c r="I2" s="4" t="s">
        <v>20</v>
      </c>
      <c r="J2" s="4" t="s">
        <v>21</v>
      </c>
      <c r="K2" s="4" t="s">
        <v>22</v>
      </c>
      <c r="L2" s="4" t="s">
        <v>23</v>
      </c>
      <c r="M2" s="4" t="s">
        <v>24</v>
      </c>
      <c r="N2" s="4" t="s">
        <v>25</v>
      </c>
      <c r="O2" s="4" t="s">
        <v>26</v>
      </c>
      <c r="P2" s="4" t="s">
        <v>27</v>
      </c>
      <c r="Q2" s="4" t="s">
        <v>28</v>
      </c>
    </row>
    <row r="3" spans="1:17">
      <c r="A3" s="4" t="s">
        <v>29</v>
      </c>
      <c r="B3" s="4" t="s">
        <v>16</v>
      </c>
      <c r="C3" s="4" t="s">
        <v>15</v>
      </c>
      <c r="D3" s="4">
        <v>42</v>
      </c>
      <c r="E3" s="4">
        <v>1</v>
      </c>
      <c r="F3" s="4" t="s">
        <v>30</v>
      </c>
      <c r="G3" s="4" t="s">
        <v>31</v>
      </c>
      <c r="H3" s="4" t="s">
        <v>32</v>
      </c>
      <c r="I3" s="4" t="s">
        <v>33</v>
      </c>
      <c r="J3" s="4" t="s">
        <v>34</v>
      </c>
      <c r="K3" s="4" t="s">
        <v>35</v>
      </c>
      <c r="L3" s="4" t="s">
        <v>36</v>
      </c>
      <c r="M3" s="4" t="s">
        <v>37</v>
      </c>
      <c r="N3" s="4" t="s">
        <v>38</v>
      </c>
      <c r="O3" s="4" t="s">
        <v>39</v>
      </c>
      <c r="P3" s="4" t="s">
        <v>27</v>
      </c>
      <c r="Q3" s="4" t="s">
        <v>28</v>
      </c>
    </row>
    <row r="4" spans="1:17" ht="129" customHeight="1">
      <c r="A4" s="4" t="s">
        <v>40</v>
      </c>
      <c r="B4" s="4" t="s">
        <v>16</v>
      </c>
      <c r="C4" s="4" t="s">
        <v>15</v>
      </c>
      <c r="D4" s="4">
        <v>43</v>
      </c>
      <c r="E4" s="4">
        <v>1</v>
      </c>
      <c r="F4" s="4" t="s">
        <v>41</v>
      </c>
      <c r="G4" s="4" t="s">
        <v>42</v>
      </c>
      <c r="H4" s="4" t="s">
        <v>43</v>
      </c>
      <c r="I4" s="4" t="s">
        <v>44</v>
      </c>
      <c r="J4" s="4" t="s">
        <v>45</v>
      </c>
      <c r="K4" s="4" t="s">
        <v>46</v>
      </c>
      <c r="L4" s="4" t="s">
        <v>47</v>
      </c>
      <c r="M4" s="4" t="s">
        <v>48</v>
      </c>
      <c r="N4" s="4" t="s">
        <v>49</v>
      </c>
      <c r="O4" s="4" t="s">
        <v>50</v>
      </c>
      <c r="P4" s="4" t="s">
        <v>27</v>
      </c>
      <c r="Q4" s="4" t="s">
        <v>28</v>
      </c>
    </row>
    <row r="5" spans="1:17">
      <c r="A5" s="4" t="s">
        <v>14</v>
      </c>
      <c r="B5" s="4" t="s">
        <v>16</v>
      </c>
      <c r="C5" s="4" t="s">
        <v>15</v>
      </c>
      <c r="D5" s="4">
        <v>44</v>
      </c>
      <c r="E5" s="4">
        <v>1</v>
      </c>
      <c r="F5" s="4" t="s">
        <v>51</v>
      </c>
      <c r="G5" s="4" t="s">
        <v>52</v>
      </c>
      <c r="H5" s="4" t="s">
        <v>53</v>
      </c>
      <c r="I5" s="4" t="s">
        <v>54</v>
      </c>
      <c r="J5" s="4" t="s">
        <v>55</v>
      </c>
      <c r="K5" s="4" t="s">
        <v>56</v>
      </c>
      <c r="L5" s="4" t="s">
        <v>57</v>
      </c>
      <c r="M5" s="4" t="s">
        <v>58</v>
      </c>
      <c r="N5" s="4" t="s">
        <v>59</v>
      </c>
      <c r="O5" s="4" t="s">
        <v>60</v>
      </c>
      <c r="P5" s="4" t="s">
        <v>61</v>
      </c>
      <c r="Q5" s="4" t="s">
        <v>62</v>
      </c>
    </row>
    <row r="6" spans="1:17">
      <c r="A6" s="4" t="s">
        <v>14</v>
      </c>
      <c r="B6" s="4" t="s">
        <v>16</v>
      </c>
      <c r="C6" s="4" t="s">
        <v>15</v>
      </c>
      <c r="D6" s="4">
        <v>45</v>
      </c>
      <c r="E6" s="4">
        <v>1</v>
      </c>
      <c r="F6" s="4" t="s">
        <v>63</v>
      </c>
      <c r="G6" s="4" t="s">
        <v>64</v>
      </c>
      <c r="H6" s="4" t="s">
        <v>65</v>
      </c>
      <c r="I6" s="4" t="s">
        <v>66</v>
      </c>
      <c r="J6" s="4" t="s">
        <v>67</v>
      </c>
      <c r="K6" s="4" t="s">
        <v>68</v>
      </c>
      <c r="L6" s="4" t="s">
        <v>69</v>
      </c>
      <c r="M6" s="4" t="s">
        <v>70</v>
      </c>
      <c r="N6" s="4" t="s">
        <v>71</v>
      </c>
      <c r="O6" s="4" t="s">
        <v>50</v>
      </c>
      <c r="P6" s="4" t="s">
        <v>72</v>
      </c>
      <c r="Q6" s="4" t="s">
        <v>73</v>
      </c>
    </row>
    <row r="7" spans="1:17">
      <c r="A7" s="4" t="s">
        <v>14</v>
      </c>
      <c r="B7" s="4" t="s">
        <v>16</v>
      </c>
      <c r="C7" s="4" t="s">
        <v>15</v>
      </c>
      <c r="D7" s="4">
        <v>46</v>
      </c>
      <c r="E7" s="4">
        <v>1</v>
      </c>
      <c r="F7" s="4" t="s">
        <v>74</v>
      </c>
      <c r="G7" s="4" t="s">
        <v>75</v>
      </c>
      <c r="H7" s="4" t="s">
        <v>76</v>
      </c>
      <c r="I7" s="4" t="s">
        <v>77</v>
      </c>
      <c r="J7" s="4" t="s">
        <v>78</v>
      </c>
      <c r="K7" s="4" t="s">
        <v>79</v>
      </c>
      <c r="L7" s="4" t="s">
        <v>80</v>
      </c>
      <c r="M7" s="4" t="s">
        <v>81</v>
      </c>
      <c r="N7" s="4" t="s">
        <v>82</v>
      </c>
      <c r="O7" s="4" t="s">
        <v>26</v>
      </c>
      <c r="P7" s="4" t="s">
        <v>72</v>
      </c>
      <c r="Q7" s="4" t="s">
        <v>83</v>
      </c>
    </row>
    <row r="8" spans="1:17">
      <c r="A8" s="4" t="s">
        <v>14</v>
      </c>
      <c r="B8" s="4" t="s">
        <v>16</v>
      </c>
      <c r="C8" s="4" t="s">
        <v>15</v>
      </c>
      <c r="D8" s="4">
        <v>47</v>
      </c>
      <c r="E8" s="4">
        <v>1</v>
      </c>
      <c r="F8" s="4" t="s">
        <v>84</v>
      </c>
      <c r="G8" s="4" t="s">
        <v>85</v>
      </c>
      <c r="H8" s="4" t="s">
        <v>86</v>
      </c>
      <c r="I8" s="4" t="s">
        <v>87</v>
      </c>
      <c r="J8" s="4" t="s">
        <v>88</v>
      </c>
      <c r="K8" s="4" t="s">
        <v>89</v>
      </c>
      <c r="L8" s="4" t="s">
        <v>90</v>
      </c>
      <c r="M8" s="4" t="s">
        <v>91</v>
      </c>
      <c r="N8" s="4" t="s">
        <v>92</v>
      </c>
      <c r="O8" s="4" t="s">
        <v>39</v>
      </c>
      <c r="P8" s="4" t="s">
        <v>93</v>
      </c>
      <c r="Q8" s="4" t="s">
        <v>94</v>
      </c>
    </row>
    <row r="9" spans="1:17">
      <c r="A9" s="4" t="s">
        <v>14</v>
      </c>
      <c r="B9" s="4" t="s">
        <v>16</v>
      </c>
      <c r="C9" s="4" t="s">
        <v>15</v>
      </c>
      <c r="D9" s="4">
        <v>48</v>
      </c>
      <c r="E9" s="4">
        <v>1</v>
      </c>
      <c r="F9" s="4" t="s">
        <v>95</v>
      </c>
      <c r="G9" s="4" t="s">
        <v>96</v>
      </c>
      <c r="H9" s="4" t="s">
        <v>97</v>
      </c>
      <c r="I9" s="4" t="s">
        <v>98</v>
      </c>
      <c r="J9" s="4" t="s">
        <v>99</v>
      </c>
      <c r="K9" s="4" t="s">
        <v>100</v>
      </c>
      <c r="L9" s="4" t="s">
        <v>101</v>
      </c>
      <c r="M9" s="4" t="s">
        <v>102</v>
      </c>
      <c r="N9" s="4" t="s">
        <v>103</v>
      </c>
      <c r="O9" s="4" t="s">
        <v>60</v>
      </c>
      <c r="P9" s="4" t="s">
        <v>104</v>
      </c>
      <c r="Q9" s="4" t="s">
        <v>105</v>
      </c>
    </row>
    <row r="10" spans="1:17">
      <c r="A10" s="4" t="s">
        <v>40</v>
      </c>
      <c r="B10" s="4" t="s">
        <v>106</v>
      </c>
      <c r="C10" s="4" t="s">
        <v>15</v>
      </c>
      <c r="D10" s="4">
        <v>49</v>
      </c>
      <c r="E10" s="4">
        <v>1</v>
      </c>
      <c r="F10" s="4" t="s">
        <v>107</v>
      </c>
      <c r="G10" s="4" t="s">
        <v>42</v>
      </c>
      <c r="H10" s="4" t="s">
        <v>108</v>
      </c>
      <c r="I10" s="4" t="s">
        <v>109</v>
      </c>
      <c r="J10" s="4" t="s">
        <v>110</v>
      </c>
      <c r="K10" s="4" t="s">
        <v>111</v>
      </c>
      <c r="L10" s="4" t="s">
        <v>112</v>
      </c>
      <c r="M10" s="4" t="s">
        <v>113</v>
      </c>
      <c r="N10" s="4" t="s">
        <v>114</v>
      </c>
      <c r="O10" s="4" t="s">
        <v>50</v>
      </c>
      <c r="P10" s="4" t="s">
        <v>115</v>
      </c>
      <c r="Q10" s="4" t="s">
        <v>116</v>
      </c>
    </row>
    <row r="11" spans="1:17">
      <c r="A11" s="4" t="s">
        <v>14</v>
      </c>
      <c r="B11" s="4" t="s">
        <v>106</v>
      </c>
      <c r="C11" s="4" t="s">
        <v>15</v>
      </c>
      <c r="D11" s="4">
        <v>50</v>
      </c>
      <c r="E11" s="4">
        <v>1</v>
      </c>
      <c r="F11" s="4" t="s">
        <v>117</v>
      </c>
      <c r="H11" s="4" t="s">
        <v>118</v>
      </c>
      <c r="O11" s="4" t="s">
        <v>119</v>
      </c>
      <c r="P11" s="4" t="s">
        <v>120</v>
      </c>
      <c r="Q11" s="4" t="s">
        <v>121</v>
      </c>
    </row>
    <row r="12" spans="1:17">
      <c r="A12" s="4" t="s">
        <v>14</v>
      </c>
      <c r="B12" s="4" t="s">
        <v>16</v>
      </c>
      <c r="C12" s="4" t="s">
        <v>122</v>
      </c>
      <c r="D12" s="4"/>
      <c r="E12" s="4">
        <v>1</v>
      </c>
      <c r="F12" s="4" t="s">
        <v>123</v>
      </c>
      <c r="G12" s="4" t="s">
        <v>124</v>
      </c>
      <c r="H12" s="4" t="s">
        <v>125</v>
      </c>
      <c r="I12" s="4" t="s">
        <v>126</v>
      </c>
      <c r="J12" s="4" t="s">
        <v>127</v>
      </c>
      <c r="K12" s="4" t="s">
        <v>128</v>
      </c>
      <c r="L12" s="4" t="s">
        <v>129</v>
      </c>
      <c r="M12" s="4" t="s">
        <v>130</v>
      </c>
      <c r="N12" s="4" t="s">
        <v>131</v>
      </c>
      <c r="O12" s="4" t="s">
        <v>50</v>
      </c>
      <c r="P12" s="4" t="s">
        <v>27</v>
      </c>
      <c r="Q12" s="4" t="s">
        <v>132</v>
      </c>
    </row>
    <row r="13" spans="1:17">
      <c r="A13" s="4" t="s">
        <v>14</v>
      </c>
      <c r="B13" s="4" t="s">
        <v>16</v>
      </c>
      <c r="C13" s="4" t="s">
        <v>122</v>
      </c>
      <c r="D13" s="4"/>
      <c r="E13" s="4">
        <v>1</v>
      </c>
      <c r="F13" s="4" t="s">
        <v>133</v>
      </c>
      <c r="G13" s="4" t="s">
        <v>134</v>
      </c>
      <c r="H13" s="4" t="s">
        <v>135</v>
      </c>
      <c r="I13" s="4" t="s">
        <v>136</v>
      </c>
      <c r="J13" s="4" t="s">
        <v>137</v>
      </c>
      <c r="K13" s="4" t="s">
        <v>138</v>
      </c>
      <c r="L13" s="4" t="s">
        <v>139</v>
      </c>
      <c r="M13" s="4" t="s">
        <v>140</v>
      </c>
      <c r="N13" s="4" t="s">
        <v>141</v>
      </c>
      <c r="O13" s="4" t="s">
        <v>39</v>
      </c>
      <c r="P13" s="4" t="s">
        <v>61</v>
      </c>
      <c r="Q13" s="4" t="s">
        <v>62</v>
      </c>
    </row>
    <row r="14" spans="1:17">
      <c r="A14" s="4" t="s">
        <v>14</v>
      </c>
      <c r="B14" s="4" t="s">
        <v>16</v>
      </c>
      <c r="C14" s="4" t="s">
        <v>122</v>
      </c>
      <c r="D14" s="4"/>
      <c r="E14" s="4">
        <v>1</v>
      </c>
      <c r="F14" s="4" t="s">
        <v>142</v>
      </c>
      <c r="G14" s="4" t="s">
        <v>143</v>
      </c>
      <c r="H14" s="4" t="s">
        <v>144</v>
      </c>
      <c r="I14" s="4" t="s">
        <v>145</v>
      </c>
      <c r="J14" s="4" t="s">
        <v>146</v>
      </c>
      <c r="K14" s="4" t="s">
        <v>147</v>
      </c>
      <c r="L14" s="4" t="s">
        <v>148</v>
      </c>
      <c r="M14" s="4" t="s">
        <v>149</v>
      </c>
      <c r="N14" s="4" t="s">
        <v>150</v>
      </c>
      <c r="O14" s="4" t="s">
        <v>60</v>
      </c>
      <c r="P14" s="4" t="s">
        <v>72</v>
      </c>
      <c r="Q14" s="4" t="s">
        <v>151</v>
      </c>
    </row>
    <row r="15" spans="1:17">
      <c r="A15" s="4" t="s">
        <v>14</v>
      </c>
      <c r="B15" s="4" t="s">
        <v>16</v>
      </c>
      <c r="C15" s="4" t="s">
        <v>122</v>
      </c>
      <c r="D15" s="4"/>
      <c r="E15" s="4">
        <v>1</v>
      </c>
      <c r="F15" s="4" t="s">
        <v>152</v>
      </c>
      <c r="G15" s="4" t="s">
        <v>153</v>
      </c>
      <c r="H15" s="4" t="s">
        <v>154</v>
      </c>
      <c r="I15" s="4" t="s">
        <v>155</v>
      </c>
      <c r="J15" s="4" t="s">
        <v>156</v>
      </c>
      <c r="K15" s="4" t="s">
        <v>157</v>
      </c>
      <c r="L15" s="4" t="s">
        <v>158</v>
      </c>
      <c r="M15" s="4" t="s">
        <v>159</v>
      </c>
      <c r="N15" s="4" t="s">
        <v>160</v>
      </c>
      <c r="O15" s="4" t="s">
        <v>39</v>
      </c>
      <c r="P15" s="4" t="s">
        <v>72</v>
      </c>
      <c r="Q15" s="4" t="s">
        <v>151</v>
      </c>
    </row>
    <row r="16" spans="1:17">
      <c r="A16" s="4" t="s">
        <v>14</v>
      </c>
      <c r="B16" s="4" t="s">
        <v>16</v>
      </c>
      <c r="C16" s="4" t="s">
        <v>122</v>
      </c>
      <c r="D16" s="4"/>
      <c r="E16" s="4">
        <v>1</v>
      </c>
      <c r="F16" s="4" t="s">
        <v>161</v>
      </c>
      <c r="G16" s="4" t="s">
        <v>162</v>
      </c>
      <c r="H16" s="4" t="s">
        <v>163</v>
      </c>
      <c r="I16" s="4" t="s">
        <v>164</v>
      </c>
      <c r="J16" s="4" t="s">
        <v>165</v>
      </c>
      <c r="K16" s="4" t="s">
        <v>166</v>
      </c>
      <c r="L16" s="4" t="s">
        <v>167</v>
      </c>
      <c r="M16" s="4" t="s">
        <v>168</v>
      </c>
      <c r="N16" s="4" t="s">
        <v>169</v>
      </c>
      <c r="O16" s="4" t="s">
        <v>26</v>
      </c>
      <c r="P16" s="4" t="s">
        <v>72</v>
      </c>
      <c r="Q16" s="4" t="s">
        <v>151</v>
      </c>
    </row>
    <row r="17" spans="1:17">
      <c r="A17" s="4" t="s">
        <v>14</v>
      </c>
      <c r="B17" s="4" t="s">
        <v>16</v>
      </c>
      <c r="C17" s="4" t="s">
        <v>122</v>
      </c>
      <c r="D17" s="4"/>
      <c r="E17" s="4">
        <v>1</v>
      </c>
      <c r="F17" s="4" t="s">
        <v>170</v>
      </c>
      <c r="G17" s="4" t="s">
        <v>171</v>
      </c>
      <c r="H17" s="4" t="s">
        <v>172</v>
      </c>
      <c r="I17" s="4" t="s">
        <v>173</v>
      </c>
      <c r="J17" s="4" t="s">
        <v>174</v>
      </c>
      <c r="K17" s="4" t="s">
        <v>175</v>
      </c>
      <c r="L17" s="4" t="s">
        <v>176</v>
      </c>
      <c r="M17" s="4" t="s">
        <v>177</v>
      </c>
      <c r="N17" s="4" t="s">
        <v>178</v>
      </c>
      <c r="O17" s="4" t="s">
        <v>50</v>
      </c>
      <c r="P17" s="4" t="s">
        <v>72</v>
      </c>
      <c r="Q17" s="4" t="s">
        <v>73</v>
      </c>
    </row>
    <row r="18" spans="1:17">
      <c r="A18" s="4" t="s">
        <v>14</v>
      </c>
      <c r="B18" s="4" t="s">
        <v>16</v>
      </c>
      <c r="C18" s="4" t="s">
        <v>122</v>
      </c>
      <c r="D18" s="4"/>
      <c r="E18" s="4">
        <v>1</v>
      </c>
      <c r="F18" s="4" t="s">
        <v>179</v>
      </c>
      <c r="G18" s="4" t="s">
        <v>180</v>
      </c>
      <c r="H18" s="4" t="s">
        <v>181</v>
      </c>
      <c r="I18" s="4" t="s">
        <v>182</v>
      </c>
      <c r="J18" s="4" t="s">
        <v>183</v>
      </c>
      <c r="K18" s="4" t="s">
        <v>184</v>
      </c>
      <c r="L18" s="4" t="s">
        <v>185</v>
      </c>
      <c r="M18" s="4" t="s">
        <v>186</v>
      </c>
      <c r="N18" s="4" t="s">
        <v>187</v>
      </c>
      <c r="O18" s="4" t="s">
        <v>39</v>
      </c>
      <c r="P18" s="4" t="s">
        <v>104</v>
      </c>
      <c r="Q18" s="4" t="s">
        <v>105</v>
      </c>
    </row>
    <row r="19" spans="1:17">
      <c r="A19" s="4" t="s">
        <v>188</v>
      </c>
      <c r="B19" s="4" t="s">
        <v>16</v>
      </c>
      <c r="C19" s="4" t="s">
        <v>122</v>
      </c>
      <c r="D19" s="4"/>
      <c r="E19" s="4">
        <v>1</v>
      </c>
      <c r="F19" s="4" t="s">
        <v>189</v>
      </c>
      <c r="G19" s="4" t="s">
        <v>190</v>
      </c>
      <c r="H19" s="4" t="s">
        <v>191</v>
      </c>
      <c r="I19" s="4" t="s">
        <v>192</v>
      </c>
      <c r="J19" s="4" t="s">
        <v>193</v>
      </c>
      <c r="K19" s="4" t="s">
        <v>194</v>
      </c>
      <c r="L19" s="4" t="s">
        <v>195</v>
      </c>
      <c r="M19" s="4" t="s">
        <v>196</v>
      </c>
      <c r="N19" s="4" t="s">
        <v>197</v>
      </c>
      <c r="O19" s="4" t="s">
        <v>26</v>
      </c>
      <c r="P19" s="4" t="s">
        <v>104</v>
      </c>
      <c r="Q19" s="4" t="s">
        <v>198</v>
      </c>
    </row>
    <row r="20" spans="1:17">
      <c r="A20" s="4" t="s">
        <v>14</v>
      </c>
      <c r="B20" s="4" t="s">
        <v>106</v>
      </c>
      <c r="C20" s="4" t="s">
        <v>122</v>
      </c>
      <c r="D20" s="4"/>
      <c r="E20" s="4">
        <v>1</v>
      </c>
      <c r="F20" s="4" t="s">
        <v>199</v>
      </c>
      <c r="G20" s="4" t="s">
        <v>200</v>
      </c>
      <c r="H20" s="4" t="s">
        <v>201</v>
      </c>
      <c r="I20" s="4" t="s">
        <v>202</v>
      </c>
      <c r="J20" s="4" t="s">
        <v>203</v>
      </c>
      <c r="K20" s="4" t="s">
        <v>204</v>
      </c>
      <c r="L20" s="4" t="s">
        <v>205</v>
      </c>
      <c r="M20" s="4" t="s">
        <v>206</v>
      </c>
      <c r="N20" s="4" t="s">
        <v>207</v>
      </c>
      <c r="O20" s="4" t="s">
        <v>50</v>
      </c>
      <c r="P20" s="4" t="s">
        <v>115</v>
      </c>
      <c r="Q20" s="4" t="s">
        <v>116</v>
      </c>
    </row>
    <row r="21" spans="1:17">
      <c r="A21" s="4" t="s">
        <v>14</v>
      </c>
      <c r="B21" s="4" t="s">
        <v>106</v>
      </c>
      <c r="C21" s="4" t="s">
        <v>122</v>
      </c>
      <c r="D21" s="4"/>
      <c r="E21" s="4">
        <v>1</v>
      </c>
      <c r="F21" s="4" t="s">
        <v>208</v>
      </c>
      <c r="H21" s="4" t="s">
        <v>118</v>
      </c>
      <c r="O21" s="4" t="s">
        <v>119</v>
      </c>
      <c r="P21" s="4" t="s">
        <v>209</v>
      </c>
      <c r="Q21" s="4" t="s">
        <v>210</v>
      </c>
    </row>
    <row r="22" spans="1:17">
      <c r="A22" s="4" t="s">
        <v>14</v>
      </c>
      <c r="B22" s="4" t="s">
        <v>16</v>
      </c>
      <c r="C22" s="4" t="s">
        <v>211</v>
      </c>
      <c r="D22" s="4"/>
      <c r="E22" s="4">
        <v>1</v>
      </c>
      <c r="F22" s="4" t="s">
        <v>212</v>
      </c>
      <c r="G22" s="4" t="s">
        <v>213</v>
      </c>
      <c r="H22" s="4" t="s">
        <v>214</v>
      </c>
      <c r="I22" s="4" t="s">
        <v>215</v>
      </c>
      <c r="J22" s="4" t="s">
        <v>216</v>
      </c>
      <c r="K22" s="4" t="s">
        <v>217</v>
      </c>
      <c r="L22" s="4" t="s">
        <v>218</v>
      </c>
      <c r="M22" s="4" t="s">
        <v>219</v>
      </c>
      <c r="N22" s="4" t="s">
        <v>220</v>
      </c>
      <c r="O22" s="4" t="s">
        <v>39</v>
      </c>
      <c r="P22" s="4" t="s">
        <v>72</v>
      </c>
      <c r="Q22" s="4" t="s">
        <v>221</v>
      </c>
    </row>
    <row r="23" spans="1:17">
      <c r="A23" s="4" t="s">
        <v>222</v>
      </c>
      <c r="B23" s="4" t="s">
        <v>16</v>
      </c>
      <c r="C23" s="4" t="s">
        <v>211</v>
      </c>
      <c r="D23" s="4"/>
      <c r="E23" s="4">
        <v>1</v>
      </c>
      <c r="F23" s="4" t="s">
        <v>223</v>
      </c>
      <c r="G23" s="4" t="s">
        <v>224</v>
      </c>
      <c r="H23" s="4" t="s">
        <v>225</v>
      </c>
      <c r="I23" s="4" t="s">
        <v>226</v>
      </c>
      <c r="J23" s="4" t="s">
        <v>227</v>
      </c>
      <c r="K23" s="4" t="s">
        <v>228</v>
      </c>
      <c r="L23" s="4" t="s">
        <v>229</v>
      </c>
      <c r="M23" s="4" t="s">
        <v>230</v>
      </c>
      <c r="N23" s="4" t="s">
        <v>231</v>
      </c>
      <c r="O23" s="4" t="s">
        <v>50</v>
      </c>
      <c r="P23" s="4" t="s">
        <v>72</v>
      </c>
      <c r="Q23" s="4" t="s">
        <v>221</v>
      </c>
    </row>
    <row r="24" spans="1:17">
      <c r="A24" s="4" t="s">
        <v>188</v>
      </c>
      <c r="B24" s="4" t="s">
        <v>16</v>
      </c>
      <c r="C24" s="4" t="s">
        <v>211</v>
      </c>
      <c r="D24" s="4"/>
      <c r="E24" s="4">
        <v>1</v>
      </c>
      <c r="F24" s="4" t="s">
        <v>232</v>
      </c>
      <c r="G24" s="4" t="s">
        <v>192</v>
      </c>
      <c r="H24" s="4" t="s">
        <v>233</v>
      </c>
      <c r="I24" s="4" t="s">
        <v>234</v>
      </c>
      <c r="J24" s="4" t="s">
        <v>235</v>
      </c>
      <c r="K24" s="4" t="s">
        <v>236</v>
      </c>
      <c r="L24" s="4" t="s">
        <v>237</v>
      </c>
      <c r="M24" s="4" t="s">
        <v>238</v>
      </c>
      <c r="N24" s="4" t="s">
        <v>239</v>
      </c>
      <c r="O24" s="4" t="s">
        <v>50</v>
      </c>
      <c r="P24" s="4" t="s">
        <v>104</v>
      </c>
      <c r="Q24" s="4" t="s">
        <v>240</v>
      </c>
    </row>
    <row r="25" spans="1:17">
      <c r="A25" s="4" t="s">
        <v>222</v>
      </c>
      <c r="B25" s="4" t="s">
        <v>16</v>
      </c>
      <c r="C25" s="4" t="s">
        <v>211</v>
      </c>
      <c r="D25" s="4"/>
      <c r="E25" s="4">
        <v>1</v>
      </c>
      <c r="F25" s="4" t="s">
        <v>241</v>
      </c>
      <c r="G25" s="4" t="s">
        <v>242</v>
      </c>
      <c r="H25" s="4" t="s">
        <v>243</v>
      </c>
      <c r="I25" s="4" t="s">
        <v>244</v>
      </c>
      <c r="J25" s="4" t="s">
        <v>245</v>
      </c>
      <c r="K25" s="4" t="s">
        <v>246</v>
      </c>
      <c r="L25" s="4" t="s">
        <v>247</v>
      </c>
      <c r="M25" s="4" t="s">
        <v>248</v>
      </c>
      <c r="N25" s="4" t="s">
        <v>249</v>
      </c>
      <c r="O25" s="4" t="s">
        <v>26</v>
      </c>
      <c r="P25" s="4" t="s">
        <v>93</v>
      </c>
      <c r="Q25" s="4" t="s">
        <v>94</v>
      </c>
    </row>
    <row r="26" spans="1:17">
      <c r="A26" s="4" t="s">
        <v>14</v>
      </c>
      <c r="B26" s="4" t="s">
        <v>16</v>
      </c>
      <c r="C26" s="4" t="s">
        <v>211</v>
      </c>
      <c r="D26" s="4"/>
      <c r="E26" s="4">
        <v>1</v>
      </c>
      <c r="F26" s="4" t="s">
        <v>250</v>
      </c>
      <c r="G26" s="4" t="s">
        <v>251</v>
      </c>
      <c r="H26" s="4" t="s">
        <v>252</v>
      </c>
      <c r="I26" s="4" t="s">
        <v>253</v>
      </c>
      <c r="J26" s="4" t="s">
        <v>254</v>
      </c>
      <c r="K26" s="4" t="s">
        <v>255</v>
      </c>
      <c r="L26" s="4" t="s">
        <v>256</v>
      </c>
      <c r="M26" s="4" t="s">
        <v>257</v>
      </c>
      <c r="N26" s="4" t="s">
        <v>258</v>
      </c>
      <c r="O26" s="4" t="s">
        <v>50</v>
      </c>
      <c r="P26" s="4" t="s">
        <v>72</v>
      </c>
      <c r="Q26" s="4" t="s">
        <v>221</v>
      </c>
    </row>
    <row r="27" spans="1:17">
      <c r="A27" s="4" t="s">
        <v>14</v>
      </c>
      <c r="B27" s="4" t="s">
        <v>16</v>
      </c>
      <c r="C27" s="4" t="s">
        <v>211</v>
      </c>
      <c r="D27" s="4"/>
      <c r="E27" s="4">
        <v>1</v>
      </c>
      <c r="F27" s="4" t="s">
        <v>259</v>
      </c>
      <c r="G27" s="4" t="s">
        <v>260</v>
      </c>
      <c r="H27" s="4" t="s">
        <v>261</v>
      </c>
      <c r="I27" s="4" t="s">
        <v>261</v>
      </c>
      <c r="J27" s="4" t="s">
        <v>262</v>
      </c>
      <c r="K27" s="4" t="s">
        <v>263</v>
      </c>
      <c r="L27" s="4" t="s">
        <v>264</v>
      </c>
      <c r="M27" s="4" t="s">
        <v>265</v>
      </c>
      <c r="N27" s="4" t="s">
        <v>266</v>
      </c>
      <c r="O27" s="4" t="s">
        <v>60</v>
      </c>
      <c r="P27" s="4" t="s">
        <v>61</v>
      </c>
      <c r="Q27" s="4" t="s">
        <v>267</v>
      </c>
    </row>
    <row r="28" spans="1:17">
      <c r="A28" s="4" t="s">
        <v>14</v>
      </c>
      <c r="B28" s="4" t="s">
        <v>16</v>
      </c>
      <c r="C28" s="4" t="s">
        <v>211</v>
      </c>
      <c r="D28" s="4"/>
      <c r="E28" s="4">
        <v>1</v>
      </c>
      <c r="F28" s="4" t="s">
        <v>268</v>
      </c>
      <c r="G28" s="4" t="s">
        <v>269</v>
      </c>
      <c r="H28" s="4" t="s">
        <v>270</v>
      </c>
      <c r="I28" s="4" t="s">
        <v>271</v>
      </c>
      <c r="J28" s="4" t="s">
        <v>272</v>
      </c>
      <c r="K28" s="4" t="s">
        <v>273</v>
      </c>
      <c r="L28" s="4" t="s">
        <v>274</v>
      </c>
      <c r="M28" s="4" t="s">
        <v>275</v>
      </c>
      <c r="N28" s="4" t="s">
        <v>276</v>
      </c>
      <c r="O28" s="4" t="s">
        <v>39</v>
      </c>
      <c r="P28" s="4" t="s">
        <v>72</v>
      </c>
      <c r="Q28" s="4" t="s">
        <v>221</v>
      </c>
    </row>
    <row r="29" spans="1:17">
      <c r="A29" s="4" t="s">
        <v>14</v>
      </c>
      <c r="B29" s="4" t="s">
        <v>16</v>
      </c>
      <c r="C29" s="4" t="s">
        <v>211</v>
      </c>
      <c r="D29" s="4"/>
      <c r="E29" s="4">
        <v>1</v>
      </c>
      <c r="F29" s="4" t="s">
        <v>277</v>
      </c>
      <c r="G29" s="4" t="s">
        <v>278</v>
      </c>
      <c r="H29" s="4" t="s">
        <v>279</v>
      </c>
      <c r="I29" s="4" t="s">
        <v>280</v>
      </c>
      <c r="J29" s="4" t="s">
        <v>281</v>
      </c>
      <c r="K29" s="4" t="s">
        <v>282</v>
      </c>
      <c r="L29" s="4" t="s">
        <v>283</v>
      </c>
      <c r="M29" s="4" t="s">
        <v>284</v>
      </c>
      <c r="N29" s="4" t="s">
        <v>285</v>
      </c>
      <c r="O29" s="4" t="s">
        <v>50</v>
      </c>
      <c r="P29" s="4" t="s">
        <v>286</v>
      </c>
      <c r="Q29" s="4" t="s">
        <v>287</v>
      </c>
    </row>
    <row r="30" spans="1:17">
      <c r="A30" s="4" t="s">
        <v>288</v>
      </c>
      <c r="B30" s="4" t="s">
        <v>106</v>
      </c>
      <c r="C30" s="4" t="s">
        <v>211</v>
      </c>
      <c r="D30" s="4"/>
      <c r="E30" s="4">
        <v>1</v>
      </c>
      <c r="F30" s="4" t="s">
        <v>289</v>
      </c>
      <c r="G30" s="4" t="s">
        <v>290</v>
      </c>
      <c r="H30" s="4" t="s">
        <v>291</v>
      </c>
      <c r="I30" s="4" t="s">
        <v>292</v>
      </c>
      <c r="J30" s="4" t="s">
        <v>293</v>
      </c>
      <c r="K30" s="4" t="s">
        <v>294</v>
      </c>
      <c r="L30" s="4" t="s">
        <v>295</v>
      </c>
      <c r="M30" s="4" t="s">
        <v>296</v>
      </c>
      <c r="N30" s="4" t="s">
        <v>297</v>
      </c>
      <c r="O30" s="4" t="s">
        <v>39</v>
      </c>
      <c r="P30" s="4" t="s">
        <v>115</v>
      </c>
      <c r="Q30" s="4" t="s">
        <v>298</v>
      </c>
    </row>
    <row r="31" spans="1:17">
      <c r="A31" s="4" t="s">
        <v>299</v>
      </c>
      <c r="B31" s="4" t="s">
        <v>106</v>
      </c>
      <c r="C31" s="4" t="s">
        <v>211</v>
      </c>
      <c r="D31" s="4"/>
      <c r="E31" s="4">
        <v>1</v>
      </c>
      <c r="F31" s="4" t="s">
        <v>300</v>
      </c>
      <c r="H31" s="4" t="s">
        <v>118</v>
      </c>
      <c r="O31" s="4" t="s">
        <v>119</v>
      </c>
      <c r="P31" s="4" t="s">
        <v>209</v>
      </c>
      <c r="Q31" s="4" t="s">
        <v>301</v>
      </c>
    </row>
    <row r="32" spans="1:17">
      <c r="A32" s="4" t="s">
        <v>302</v>
      </c>
      <c r="B32" s="4" t="s">
        <v>16</v>
      </c>
      <c r="C32" s="4" t="s">
        <v>303</v>
      </c>
      <c r="D32" s="4"/>
      <c r="E32" s="4">
        <v>1</v>
      </c>
      <c r="F32" s="4" t="s">
        <v>304</v>
      </c>
      <c r="G32" s="4" t="s">
        <v>305</v>
      </c>
      <c r="H32" s="4" t="s">
        <v>306</v>
      </c>
      <c r="I32" s="4" t="s">
        <v>307</v>
      </c>
      <c r="J32" s="4" t="s">
        <v>308</v>
      </c>
      <c r="K32" s="4" t="s">
        <v>309</v>
      </c>
      <c r="L32" s="4" t="s">
        <v>310</v>
      </c>
      <c r="M32" s="4" t="s">
        <v>311</v>
      </c>
      <c r="N32" s="4" t="s">
        <v>312</v>
      </c>
      <c r="O32" s="4" t="s">
        <v>39</v>
      </c>
      <c r="P32" s="4" t="s">
        <v>61</v>
      </c>
      <c r="Q32" s="4" t="s">
        <v>267</v>
      </c>
    </row>
    <row r="33" spans="1:17">
      <c r="A33" s="4" t="s">
        <v>14</v>
      </c>
      <c r="B33" s="4" t="s">
        <v>16</v>
      </c>
      <c r="C33" s="4" t="s">
        <v>303</v>
      </c>
      <c r="D33" s="4"/>
      <c r="E33" s="4">
        <v>1</v>
      </c>
      <c r="F33" s="4" t="s">
        <v>313</v>
      </c>
      <c r="G33" s="4" t="s">
        <v>314</v>
      </c>
      <c r="H33" s="4" t="s">
        <v>315</v>
      </c>
      <c r="I33" s="4" t="s">
        <v>316</v>
      </c>
      <c r="J33" s="4" t="s">
        <v>317</v>
      </c>
      <c r="K33" s="4" t="s">
        <v>318</v>
      </c>
      <c r="L33" s="4" t="s">
        <v>319</v>
      </c>
      <c r="M33" s="4" t="s">
        <v>320</v>
      </c>
      <c r="N33" s="4" t="s">
        <v>321</v>
      </c>
      <c r="O33" s="4" t="s">
        <v>50</v>
      </c>
      <c r="P33" s="4" t="s">
        <v>61</v>
      </c>
      <c r="Q33" s="4" t="s">
        <v>267</v>
      </c>
    </row>
    <row r="34" spans="1:17">
      <c r="A34" s="4" t="s">
        <v>14</v>
      </c>
      <c r="B34" s="4" t="s">
        <v>16</v>
      </c>
      <c r="C34" s="4" t="s">
        <v>303</v>
      </c>
      <c r="D34" s="4"/>
      <c r="E34" s="4">
        <v>1</v>
      </c>
      <c r="F34" s="4" t="s">
        <v>322</v>
      </c>
      <c r="G34" s="4" t="s">
        <v>323</v>
      </c>
      <c r="H34" s="4" t="s">
        <v>324</v>
      </c>
      <c r="I34" s="4" t="s">
        <v>325</v>
      </c>
      <c r="J34" s="4" t="s">
        <v>326</v>
      </c>
      <c r="K34" s="4" t="s">
        <v>327</v>
      </c>
      <c r="L34" s="4" t="s">
        <v>328</v>
      </c>
      <c r="M34" s="4" t="s">
        <v>329</v>
      </c>
      <c r="N34" s="4" t="s">
        <v>330</v>
      </c>
      <c r="O34" s="4" t="s">
        <v>60</v>
      </c>
      <c r="P34" s="4" t="s">
        <v>104</v>
      </c>
      <c r="Q34" s="4" t="s">
        <v>240</v>
      </c>
    </row>
    <row r="35" spans="1:17">
      <c r="A35" s="4" t="s">
        <v>188</v>
      </c>
      <c r="B35" s="4" t="s">
        <v>16</v>
      </c>
      <c r="C35" s="4" t="s">
        <v>303</v>
      </c>
      <c r="D35" s="4"/>
      <c r="E35" s="4">
        <v>1</v>
      </c>
      <c r="F35" s="4" t="s">
        <v>331</v>
      </c>
      <c r="G35" s="4" t="s">
        <v>192</v>
      </c>
      <c r="H35" s="4" t="s">
        <v>332</v>
      </c>
      <c r="I35" s="4" t="s">
        <v>333</v>
      </c>
      <c r="J35" s="4" t="s">
        <v>334</v>
      </c>
      <c r="K35" s="4" t="s">
        <v>335</v>
      </c>
      <c r="L35" s="4" t="s">
        <v>336</v>
      </c>
      <c r="M35" s="4" t="s">
        <v>194</v>
      </c>
      <c r="N35" s="4" t="s">
        <v>337</v>
      </c>
      <c r="O35" s="4" t="s">
        <v>50</v>
      </c>
      <c r="P35" s="4" t="s">
        <v>93</v>
      </c>
      <c r="Q35" s="4" t="s">
        <v>338</v>
      </c>
    </row>
    <row r="36" spans="1:17">
      <c r="A36" s="4" t="s">
        <v>14</v>
      </c>
      <c r="B36" s="4" t="s">
        <v>16</v>
      </c>
      <c r="C36" s="4" t="s">
        <v>303</v>
      </c>
      <c r="D36" s="4"/>
      <c r="E36" s="4">
        <v>1</v>
      </c>
      <c r="F36" s="4" t="s">
        <v>339</v>
      </c>
      <c r="G36" s="4" t="s">
        <v>340</v>
      </c>
      <c r="H36" s="4" t="s">
        <v>341</v>
      </c>
      <c r="I36" s="4" t="s">
        <v>342</v>
      </c>
      <c r="J36" s="4" t="s">
        <v>343</v>
      </c>
      <c r="K36" s="4" t="s">
        <v>344</v>
      </c>
      <c r="L36" s="4" t="s">
        <v>345</v>
      </c>
      <c r="M36" s="4" t="s">
        <v>346</v>
      </c>
      <c r="N36" s="4" t="s">
        <v>347</v>
      </c>
      <c r="O36" s="4" t="s">
        <v>39</v>
      </c>
      <c r="P36" s="4" t="s">
        <v>93</v>
      </c>
      <c r="Q36" s="4" t="s">
        <v>338</v>
      </c>
    </row>
    <row r="37" spans="1:17">
      <c r="A37" s="4" t="s">
        <v>14</v>
      </c>
      <c r="B37" s="4" t="s">
        <v>16</v>
      </c>
      <c r="C37" s="4" t="s">
        <v>303</v>
      </c>
      <c r="D37" s="4"/>
      <c r="E37" s="4">
        <v>1</v>
      </c>
      <c r="F37" s="4" t="s">
        <v>348</v>
      </c>
      <c r="G37" s="4" t="s">
        <v>349</v>
      </c>
      <c r="H37" s="4" t="s">
        <v>350</v>
      </c>
      <c r="I37" s="4" t="s">
        <v>351</v>
      </c>
      <c r="J37" s="4" t="s">
        <v>352</v>
      </c>
      <c r="K37" s="4" t="s">
        <v>353</v>
      </c>
      <c r="L37" s="4" t="s">
        <v>354</v>
      </c>
      <c r="M37" s="4" t="s">
        <v>355</v>
      </c>
      <c r="N37" s="4" t="s">
        <v>356</v>
      </c>
      <c r="O37" s="4" t="s">
        <v>50</v>
      </c>
      <c r="P37" s="4" t="s">
        <v>93</v>
      </c>
      <c r="Q37" s="4" t="s">
        <v>338</v>
      </c>
    </row>
    <row r="38" spans="1:17">
      <c r="A38" s="4" t="s">
        <v>14</v>
      </c>
      <c r="B38" s="4" t="s">
        <v>16</v>
      </c>
      <c r="C38" s="4" t="s">
        <v>303</v>
      </c>
      <c r="D38" s="4"/>
      <c r="E38" s="4">
        <v>1</v>
      </c>
      <c r="F38" s="4" t="s">
        <v>357</v>
      </c>
      <c r="G38" s="4" t="s">
        <v>358</v>
      </c>
      <c r="H38" s="4" t="s">
        <v>359</v>
      </c>
      <c r="I38" s="4" t="s">
        <v>360</v>
      </c>
      <c r="J38" s="4" t="s">
        <v>361</v>
      </c>
      <c r="K38" s="4" t="s">
        <v>362</v>
      </c>
      <c r="L38" s="4" t="s">
        <v>363</v>
      </c>
      <c r="M38" s="4" t="s">
        <v>364</v>
      </c>
      <c r="N38" s="4" t="s">
        <v>365</v>
      </c>
      <c r="O38" s="4" t="s">
        <v>50</v>
      </c>
      <c r="P38" s="4" t="s">
        <v>93</v>
      </c>
      <c r="Q38" s="4" t="s">
        <v>338</v>
      </c>
    </row>
    <row r="39" spans="1:17">
      <c r="A39" s="4" t="s">
        <v>14</v>
      </c>
      <c r="B39" s="4" t="s">
        <v>16</v>
      </c>
      <c r="C39" s="4" t="s">
        <v>303</v>
      </c>
      <c r="D39" s="4"/>
      <c r="E39" s="4">
        <v>1</v>
      </c>
      <c r="F39" s="4" t="s">
        <v>366</v>
      </c>
      <c r="G39" s="4" t="s">
        <v>367</v>
      </c>
      <c r="H39" s="4" t="s">
        <v>368</v>
      </c>
      <c r="I39" s="4" t="s">
        <v>369</v>
      </c>
      <c r="J39" s="4" t="s">
        <v>370</v>
      </c>
      <c r="K39" s="4" t="s">
        <v>371</v>
      </c>
      <c r="L39" s="4" t="s">
        <v>372</v>
      </c>
      <c r="M39" s="4" t="s">
        <v>373</v>
      </c>
      <c r="N39" s="4" t="s">
        <v>374</v>
      </c>
      <c r="O39" s="4" t="s">
        <v>26</v>
      </c>
      <c r="P39" s="4" t="s">
        <v>104</v>
      </c>
      <c r="Q39" s="4" t="s">
        <v>105</v>
      </c>
    </row>
    <row r="40" spans="1:17">
      <c r="A40" s="4" t="s">
        <v>14</v>
      </c>
      <c r="B40" s="4" t="s">
        <v>106</v>
      </c>
      <c r="C40" s="4" t="s">
        <v>303</v>
      </c>
      <c r="D40" s="4"/>
      <c r="E40" s="4">
        <v>1</v>
      </c>
      <c r="F40" s="4" t="s">
        <v>375</v>
      </c>
      <c r="G40" s="4" t="s">
        <v>376</v>
      </c>
      <c r="H40" s="4" t="s">
        <v>377</v>
      </c>
      <c r="I40" s="4" t="s">
        <v>378</v>
      </c>
      <c r="J40" s="4" t="s">
        <v>379</v>
      </c>
      <c r="K40" s="4" t="s">
        <v>380</v>
      </c>
      <c r="L40" s="4" t="s">
        <v>381</v>
      </c>
      <c r="M40" s="4" t="s">
        <v>382</v>
      </c>
      <c r="N40" s="4" t="s">
        <v>383</v>
      </c>
      <c r="O40" s="4" t="s">
        <v>60</v>
      </c>
      <c r="P40" s="4" t="s">
        <v>384</v>
      </c>
      <c r="Q40" s="4" t="s">
        <v>385</v>
      </c>
    </row>
    <row r="41" spans="1:17">
      <c r="A41" s="4" t="s">
        <v>14</v>
      </c>
      <c r="B41" s="4" t="s">
        <v>106</v>
      </c>
      <c r="C41" s="4" t="s">
        <v>303</v>
      </c>
      <c r="D41" s="4"/>
      <c r="E41" s="4">
        <v>1</v>
      </c>
      <c r="F41" s="4" t="s">
        <v>386</v>
      </c>
      <c r="H41" s="4" t="s">
        <v>118</v>
      </c>
      <c r="O41" s="4" t="s">
        <v>119</v>
      </c>
      <c r="P41" s="4" t="s">
        <v>387</v>
      </c>
      <c r="Q41" s="4" t="s">
        <v>388</v>
      </c>
    </row>
    <row r="42" spans="1:17">
      <c r="A42" s="4" t="s">
        <v>14</v>
      </c>
      <c r="B42" s="4" t="s">
        <v>389</v>
      </c>
      <c r="C42" s="4" t="s">
        <v>390</v>
      </c>
      <c r="D42" s="4"/>
      <c r="E42" s="4">
        <v>1</v>
      </c>
      <c r="F42" s="4" t="s">
        <v>391</v>
      </c>
      <c r="G42" s="4" t="s">
        <v>392</v>
      </c>
      <c r="H42" s="4" t="s">
        <v>393</v>
      </c>
      <c r="I42" s="4" t="s">
        <v>394</v>
      </c>
      <c r="J42" s="4" t="s">
        <v>395</v>
      </c>
      <c r="K42" s="4" t="s">
        <v>396</v>
      </c>
      <c r="L42" s="4" t="s">
        <v>397</v>
      </c>
      <c r="M42" s="4" t="s">
        <v>398</v>
      </c>
      <c r="N42" s="4" t="s">
        <v>399</v>
      </c>
      <c r="O42" s="4" t="s">
        <v>50</v>
      </c>
      <c r="P42" s="4" t="s">
        <v>400</v>
      </c>
      <c r="Q42" s="4" t="s">
        <v>401</v>
      </c>
    </row>
    <row r="43" spans="1:17">
      <c r="A43" s="4" t="s">
        <v>14</v>
      </c>
      <c r="B43" s="4" t="s">
        <v>16</v>
      </c>
      <c r="C43" s="4" t="s">
        <v>390</v>
      </c>
      <c r="D43" s="4"/>
      <c r="E43" s="4">
        <v>1</v>
      </c>
      <c r="F43" s="4" t="s">
        <v>402</v>
      </c>
      <c r="G43" s="4" t="s">
        <v>403</v>
      </c>
      <c r="H43" s="4" t="s">
        <v>404</v>
      </c>
      <c r="I43" s="4" t="s">
        <v>405</v>
      </c>
      <c r="J43" s="4" t="s">
        <v>406</v>
      </c>
      <c r="K43" s="4" t="s">
        <v>407</v>
      </c>
      <c r="L43" s="4" t="s">
        <v>408</v>
      </c>
      <c r="M43" s="4" t="s">
        <v>409</v>
      </c>
      <c r="N43" s="4" t="s">
        <v>410</v>
      </c>
      <c r="O43" s="4" t="s">
        <v>26</v>
      </c>
      <c r="P43" s="4" t="s">
        <v>400</v>
      </c>
      <c r="Q43" s="4" t="s">
        <v>401</v>
      </c>
    </row>
    <row r="44" spans="1:17">
      <c r="A44" s="4" t="s">
        <v>14</v>
      </c>
      <c r="B44" s="4" t="s">
        <v>16</v>
      </c>
      <c r="C44" s="4" t="s">
        <v>390</v>
      </c>
      <c r="D44" s="4"/>
      <c r="E44" s="4">
        <v>1</v>
      </c>
      <c r="F44" s="4" t="s">
        <v>411</v>
      </c>
      <c r="G44" s="4" t="s">
        <v>412</v>
      </c>
      <c r="H44" s="4" t="s">
        <v>413</v>
      </c>
      <c r="I44" s="4" t="s">
        <v>414</v>
      </c>
      <c r="J44" s="4" t="s">
        <v>415</v>
      </c>
      <c r="K44" s="4" t="s">
        <v>416</v>
      </c>
      <c r="L44" s="4" t="s">
        <v>417</v>
      </c>
      <c r="M44" s="4" t="s">
        <v>418</v>
      </c>
      <c r="N44" s="4" t="s">
        <v>419</v>
      </c>
      <c r="O44" s="4" t="s">
        <v>39</v>
      </c>
      <c r="P44" s="4" t="s">
        <v>400</v>
      </c>
      <c r="Q44" s="4" t="s">
        <v>401</v>
      </c>
    </row>
    <row r="45" spans="1:17">
      <c r="A45" s="4" t="s">
        <v>14</v>
      </c>
      <c r="B45" s="4" t="s">
        <v>16</v>
      </c>
      <c r="C45" s="4" t="s">
        <v>390</v>
      </c>
      <c r="D45" s="4"/>
      <c r="E45" s="4">
        <v>1</v>
      </c>
      <c r="F45" s="4" t="s">
        <v>420</v>
      </c>
      <c r="G45" s="4" t="s">
        <v>421</v>
      </c>
      <c r="H45" s="4" t="s">
        <v>422</v>
      </c>
      <c r="I45" s="4" t="s">
        <v>423</v>
      </c>
      <c r="J45" s="4" t="s">
        <v>424</v>
      </c>
      <c r="K45" s="4" t="s">
        <v>425</v>
      </c>
      <c r="L45" s="4" t="s">
        <v>426</v>
      </c>
      <c r="M45" s="4" t="s">
        <v>427</v>
      </c>
      <c r="N45" s="4" t="s">
        <v>428</v>
      </c>
      <c r="O45" s="4" t="s">
        <v>39</v>
      </c>
      <c r="P45" s="4" t="s">
        <v>72</v>
      </c>
      <c r="Q45" s="4" t="s">
        <v>83</v>
      </c>
    </row>
    <row r="46" spans="1:17">
      <c r="A46" s="4" t="s">
        <v>14</v>
      </c>
      <c r="B46" s="4" t="s">
        <v>16</v>
      </c>
      <c r="C46" s="4" t="s">
        <v>390</v>
      </c>
      <c r="D46" s="4"/>
      <c r="E46" s="4">
        <v>1</v>
      </c>
      <c r="F46" s="4" t="s">
        <v>429</v>
      </c>
      <c r="G46" s="4" t="s">
        <v>430</v>
      </c>
      <c r="H46" s="4" t="s">
        <v>431</v>
      </c>
      <c r="I46" s="4" t="s">
        <v>432</v>
      </c>
      <c r="J46" s="4" t="s">
        <v>433</v>
      </c>
      <c r="K46" s="4" t="s">
        <v>434</v>
      </c>
      <c r="L46" s="4" t="s">
        <v>435</v>
      </c>
      <c r="M46" s="4" t="s">
        <v>436</v>
      </c>
      <c r="N46" s="4" t="s">
        <v>437</v>
      </c>
      <c r="O46" s="4" t="s">
        <v>50</v>
      </c>
      <c r="P46" s="4" t="s">
        <v>61</v>
      </c>
      <c r="Q46" s="4" t="s">
        <v>267</v>
      </c>
    </row>
    <row r="47" spans="1:17">
      <c r="A47" s="4" t="s">
        <v>288</v>
      </c>
      <c r="B47" s="4" t="s">
        <v>16</v>
      </c>
      <c r="C47" s="4" t="s">
        <v>390</v>
      </c>
      <c r="D47" s="4"/>
      <c r="E47" s="4">
        <v>1</v>
      </c>
      <c r="F47" s="4" t="s">
        <v>438</v>
      </c>
      <c r="G47" s="4" t="s">
        <v>439</v>
      </c>
      <c r="H47" s="4" t="s">
        <v>440</v>
      </c>
      <c r="I47" s="4" t="s">
        <v>441</v>
      </c>
      <c r="J47" s="4" t="s">
        <v>442</v>
      </c>
      <c r="K47" s="4" t="s">
        <v>443</v>
      </c>
      <c r="L47" s="4" t="s">
        <v>444</v>
      </c>
      <c r="M47" s="4" t="s">
        <v>445</v>
      </c>
      <c r="N47" s="4" t="s">
        <v>446</v>
      </c>
      <c r="O47" s="4" t="s">
        <v>50</v>
      </c>
      <c r="P47" s="4" t="s">
        <v>61</v>
      </c>
      <c r="Q47" s="4" t="s">
        <v>447</v>
      </c>
    </row>
    <row r="48" spans="1:17">
      <c r="A48" s="4" t="s">
        <v>14</v>
      </c>
      <c r="B48" s="4" t="s">
        <v>16</v>
      </c>
      <c r="C48" s="4" t="s">
        <v>390</v>
      </c>
      <c r="D48" s="4"/>
      <c r="E48" s="4">
        <v>1</v>
      </c>
      <c r="F48" s="4" t="s">
        <v>448</v>
      </c>
      <c r="G48" s="4" t="s">
        <v>449</v>
      </c>
      <c r="H48" s="4" t="s">
        <v>450</v>
      </c>
      <c r="I48" s="4" t="s">
        <v>451</v>
      </c>
      <c r="J48" s="4" t="s">
        <v>452</v>
      </c>
      <c r="K48" s="4" t="s">
        <v>453</v>
      </c>
      <c r="L48" s="4" t="s">
        <v>454</v>
      </c>
      <c r="M48" s="4" t="s">
        <v>455</v>
      </c>
      <c r="N48" s="4" t="s">
        <v>456</v>
      </c>
      <c r="O48" s="4" t="s">
        <v>26</v>
      </c>
      <c r="P48" s="4" t="s">
        <v>72</v>
      </c>
      <c r="Q48" s="4" t="s">
        <v>73</v>
      </c>
    </row>
    <row r="49" spans="1:17">
      <c r="A49" s="4" t="s">
        <v>14</v>
      </c>
      <c r="B49" s="4" t="s">
        <v>16</v>
      </c>
      <c r="C49" s="4" t="s">
        <v>390</v>
      </c>
      <c r="D49" s="4"/>
      <c r="E49" s="4">
        <v>1</v>
      </c>
      <c r="F49" s="4" t="s">
        <v>457</v>
      </c>
      <c r="G49" s="4" t="s">
        <v>458</v>
      </c>
      <c r="H49" s="4" t="s">
        <v>459</v>
      </c>
      <c r="I49" s="4" t="s">
        <v>460</v>
      </c>
      <c r="J49" s="4" t="s">
        <v>461</v>
      </c>
      <c r="K49" s="4" t="s">
        <v>462</v>
      </c>
      <c r="L49" s="4" t="s">
        <v>463</v>
      </c>
      <c r="M49" s="4" t="s">
        <v>464</v>
      </c>
      <c r="N49" s="4" t="s">
        <v>465</v>
      </c>
      <c r="O49" s="4" t="s">
        <v>50</v>
      </c>
      <c r="P49" s="4" t="s">
        <v>72</v>
      </c>
      <c r="Q49" s="4" t="s">
        <v>221</v>
      </c>
    </row>
    <row r="50" spans="1:17">
      <c r="A50" s="4" t="s">
        <v>188</v>
      </c>
      <c r="B50" s="4" t="s">
        <v>106</v>
      </c>
      <c r="C50" s="4" t="s">
        <v>390</v>
      </c>
      <c r="D50" s="4"/>
      <c r="E50" s="4">
        <v>1</v>
      </c>
      <c r="F50" s="4" t="s">
        <v>466</v>
      </c>
      <c r="G50" s="4" t="s">
        <v>467</v>
      </c>
      <c r="H50" s="4" t="s">
        <v>468</v>
      </c>
      <c r="I50" s="4" t="s">
        <v>469</v>
      </c>
      <c r="J50" s="4" t="s">
        <v>470</v>
      </c>
      <c r="K50" s="4" t="s">
        <v>471</v>
      </c>
      <c r="L50" s="4" t="s">
        <v>472</v>
      </c>
      <c r="M50" s="4" t="s">
        <v>473</v>
      </c>
      <c r="N50" s="4" t="s">
        <v>474</v>
      </c>
      <c r="O50" s="4" t="s">
        <v>39</v>
      </c>
      <c r="P50" s="4" t="s">
        <v>115</v>
      </c>
      <c r="Q50" s="4" t="s">
        <v>116</v>
      </c>
    </row>
    <row r="51" spans="1:17">
      <c r="A51" s="4" t="s">
        <v>14</v>
      </c>
      <c r="B51" s="4" t="s">
        <v>106</v>
      </c>
      <c r="C51" s="4" t="s">
        <v>390</v>
      </c>
      <c r="D51" s="4"/>
      <c r="E51" s="4">
        <v>1</v>
      </c>
      <c r="F51" s="4" t="s">
        <v>475</v>
      </c>
      <c r="H51" s="4" t="s">
        <v>118</v>
      </c>
      <c r="O51" s="4" t="s">
        <v>119</v>
      </c>
      <c r="P51" s="4" t="s">
        <v>120</v>
      </c>
      <c r="Q51" s="4" t="s">
        <v>476</v>
      </c>
    </row>
    <row r="52" spans="1:17">
      <c r="A52" s="4" t="s">
        <v>477</v>
      </c>
      <c r="B52" s="4" t="s">
        <v>16</v>
      </c>
      <c r="C52" s="4" t="s">
        <v>478</v>
      </c>
      <c r="D52" s="4"/>
      <c r="E52" s="4">
        <v>1</v>
      </c>
      <c r="F52" s="4" t="s">
        <v>479</v>
      </c>
      <c r="G52" s="4" t="s">
        <v>480</v>
      </c>
      <c r="H52" s="4" t="s">
        <v>481</v>
      </c>
      <c r="I52" s="4" t="s">
        <v>111</v>
      </c>
      <c r="J52" s="4" t="s">
        <v>482</v>
      </c>
      <c r="K52" s="4" t="s">
        <v>109</v>
      </c>
      <c r="L52" s="4" t="s">
        <v>483</v>
      </c>
      <c r="M52" s="4" t="s">
        <v>484</v>
      </c>
      <c r="N52" s="4" t="s">
        <v>485</v>
      </c>
      <c r="O52" s="4" t="s">
        <v>50</v>
      </c>
      <c r="P52" s="4" t="s">
        <v>104</v>
      </c>
      <c r="Q52" s="4" t="s">
        <v>240</v>
      </c>
    </row>
    <row r="53" spans="1:17">
      <c r="A53" s="4" t="s">
        <v>14</v>
      </c>
      <c r="B53" s="4" t="s">
        <v>16</v>
      </c>
      <c r="C53" s="4" t="s">
        <v>478</v>
      </c>
      <c r="D53" s="4"/>
      <c r="E53" s="4">
        <v>1</v>
      </c>
      <c r="F53" s="4" t="s">
        <v>486</v>
      </c>
      <c r="G53" s="4" t="s">
        <v>487</v>
      </c>
      <c r="H53" s="4" t="s">
        <v>488</v>
      </c>
      <c r="I53" s="4" t="s">
        <v>489</v>
      </c>
      <c r="J53" s="4" t="s">
        <v>490</v>
      </c>
      <c r="K53" s="4" t="s">
        <v>491</v>
      </c>
      <c r="L53" s="4" t="s">
        <v>492</v>
      </c>
      <c r="M53" s="4" t="s">
        <v>493</v>
      </c>
      <c r="N53" s="4" t="s">
        <v>494</v>
      </c>
      <c r="O53" s="4" t="s">
        <v>39</v>
      </c>
      <c r="P53" s="4" t="s">
        <v>104</v>
      </c>
      <c r="Q53" s="4" t="s">
        <v>240</v>
      </c>
    </row>
    <row r="54" spans="1:17">
      <c r="A54" s="4" t="s">
        <v>222</v>
      </c>
      <c r="B54" s="4" t="s">
        <v>16</v>
      </c>
      <c r="C54" s="4" t="s">
        <v>478</v>
      </c>
      <c r="D54" s="4"/>
      <c r="E54" s="4">
        <v>1</v>
      </c>
      <c r="F54" s="4" t="s">
        <v>495</v>
      </c>
      <c r="G54" s="4" t="s">
        <v>496</v>
      </c>
      <c r="H54" s="4" t="s">
        <v>497</v>
      </c>
      <c r="I54" s="4" t="s">
        <v>498</v>
      </c>
      <c r="J54" s="4" t="s">
        <v>499</v>
      </c>
      <c r="K54" s="4" t="s">
        <v>500</v>
      </c>
      <c r="L54" s="4" t="s">
        <v>501</v>
      </c>
      <c r="M54" s="4" t="s">
        <v>502</v>
      </c>
      <c r="N54" s="4" t="s">
        <v>503</v>
      </c>
      <c r="O54" s="4" t="s">
        <v>60</v>
      </c>
      <c r="P54" s="4" t="s">
        <v>61</v>
      </c>
      <c r="Q54" s="4" t="s">
        <v>267</v>
      </c>
    </row>
    <row r="55" spans="1:17">
      <c r="A55" s="4" t="s">
        <v>14</v>
      </c>
      <c r="B55" s="4" t="s">
        <v>16</v>
      </c>
      <c r="C55" s="4" t="s">
        <v>478</v>
      </c>
      <c r="D55" s="4"/>
      <c r="E55" s="4">
        <v>1</v>
      </c>
      <c r="F55" s="4" t="s">
        <v>504</v>
      </c>
      <c r="G55" s="5" t="s">
        <v>505</v>
      </c>
      <c r="H55" s="4" t="s">
        <v>506</v>
      </c>
      <c r="I55" s="5" t="s">
        <v>507</v>
      </c>
      <c r="J55" s="4" t="s">
        <v>508</v>
      </c>
      <c r="K55" s="5" t="s">
        <v>509</v>
      </c>
      <c r="L55" s="4" t="s">
        <v>510</v>
      </c>
      <c r="M55" s="5" t="s">
        <v>511</v>
      </c>
      <c r="N55" s="4" t="s">
        <v>512</v>
      </c>
      <c r="O55" s="4" t="s">
        <v>39</v>
      </c>
      <c r="P55" s="4" t="s">
        <v>104</v>
      </c>
      <c r="Q55" s="4" t="s">
        <v>105</v>
      </c>
    </row>
    <row r="56" spans="1:17">
      <c r="A56" s="4" t="s">
        <v>188</v>
      </c>
      <c r="B56" s="4" t="s">
        <v>16</v>
      </c>
      <c r="C56" s="4" t="s">
        <v>478</v>
      </c>
      <c r="D56" s="4"/>
      <c r="E56" s="4">
        <v>1</v>
      </c>
      <c r="F56" s="4" t="s">
        <v>512</v>
      </c>
      <c r="G56" s="4" t="s">
        <v>192</v>
      </c>
      <c r="H56" s="4" t="s">
        <v>513</v>
      </c>
      <c r="I56" s="4" t="s">
        <v>333</v>
      </c>
      <c r="J56" s="4" t="s">
        <v>514</v>
      </c>
      <c r="K56" s="4" t="s">
        <v>335</v>
      </c>
      <c r="L56" s="4" t="s">
        <v>515</v>
      </c>
      <c r="M56" s="4" t="s">
        <v>516</v>
      </c>
      <c r="N56" s="4" t="s">
        <v>517</v>
      </c>
      <c r="O56" s="4" t="s">
        <v>60</v>
      </c>
      <c r="P56" s="4" t="s">
        <v>61</v>
      </c>
      <c r="Q56" s="4" t="s">
        <v>267</v>
      </c>
    </row>
    <row r="57" spans="1:17">
      <c r="A57" s="4" t="s">
        <v>14</v>
      </c>
      <c r="B57" s="4" t="s">
        <v>16</v>
      </c>
      <c r="C57" s="4" t="s">
        <v>478</v>
      </c>
      <c r="D57" s="4"/>
      <c r="E57" s="4">
        <v>1</v>
      </c>
      <c r="F57" s="4" t="s">
        <v>518</v>
      </c>
      <c r="G57" s="4" t="s">
        <v>519</v>
      </c>
      <c r="H57" s="4" t="s">
        <v>520</v>
      </c>
      <c r="I57" s="4" t="s">
        <v>521</v>
      </c>
      <c r="J57" s="4" t="s">
        <v>522</v>
      </c>
      <c r="K57" s="4" t="s">
        <v>523</v>
      </c>
      <c r="L57" s="4" t="s">
        <v>524</v>
      </c>
      <c r="M57" s="4" t="s">
        <v>525</v>
      </c>
      <c r="N57" s="4" t="s">
        <v>526</v>
      </c>
      <c r="O57" s="4" t="s">
        <v>50</v>
      </c>
      <c r="P57" s="4" t="s">
        <v>104</v>
      </c>
      <c r="Q57" s="4" t="s">
        <v>240</v>
      </c>
    </row>
    <row r="58" spans="1:17">
      <c r="A58" s="4" t="s">
        <v>288</v>
      </c>
      <c r="B58" s="4" t="s">
        <v>16</v>
      </c>
      <c r="C58" s="4" t="s">
        <v>478</v>
      </c>
      <c r="D58" s="4"/>
      <c r="E58" s="4">
        <v>1</v>
      </c>
      <c r="F58" s="4" t="s">
        <v>527</v>
      </c>
      <c r="G58" s="4" t="s">
        <v>528</v>
      </c>
      <c r="H58" s="4" t="s">
        <v>529</v>
      </c>
      <c r="I58" s="4" t="s">
        <v>530</v>
      </c>
      <c r="J58" s="4" t="s">
        <v>531</v>
      </c>
      <c r="K58" s="4" t="s">
        <v>532</v>
      </c>
      <c r="L58" s="4" t="s">
        <v>533</v>
      </c>
      <c r="M58" s="4" t="s">
        <v>534</v>
      </c>
      <c r="N58" s="4" t="s">
        <v>535</v>
      </c>
      <c r="O58" s="4" t="s">
        <v>39</v>
      </c>
      <c r="P58" s="4" t="s">
        <v>93</v>
      </c>
      <c r="Q58" s="4" t="s">
        <v>536</v>
      </c>
    </row>
    <row r="59" spans="1:17">
      <c r="A59" s="4" t="s">
        <v>14</v>
      </c>
      <c r="B59" s="4" t="s">
        <v>16</v>
      </c>
      <c r="C59" s="4" t="s">
        <v>478</v>
      </c>
      <c r="D59" s="4"/>
      <c r="E59" s="4">
        <v>1</v>
      </c>
      <c r="F59" s="4" t="s">
        <v>537</v>
      </c>
      <c r="G59" s="4" t="s">
        <v>538</v>
      </c>
      <c r="H59" s="4" t="s">
        <v>539</v>
      </c>
      <c r="I59" s="4" t="s">
        <v>540</v>
      </c>
      <c r="J59" s="4" t="s">
        <v>541</v>
      </c>
      <c r="K59" s="4" t="s">
        <v>542</v>
      </c>
      <c r="L59" s="4" t="s">
        <v>543</v>
      </c>
      <c r="M59" s="4" t="s">
        <v>544</v>
      </c>
      <c r="N59" s="4" t="s">
        <v>545</v>
      </c>
      <c r="O59" s="4" t="s">
        <v>60</v>
      </c>
      <c r="P59" s="4" t="s">
        <v>93</v>
      </c>
      <c r="Q59" s="4" t="s">
        <v>546</v>
      </c>
    </row>
    <row r="60" spans="1:17">
      <c r="A60" s="4" t="s">
        <v>288</v>
      </c>
      <c r="B60" s="4" t="s">
        <v>106</v>
      </c>
      <c r="C60" s="4" t="s">
        <v>478</v>
      </c>
      <c r="D60" s="4"/>
      <c r="E60" s="4">
        <v>1</v>
      </c>
      <c r="F60" s="4" t="s">
        <v>547</v>
      </c>
      <c r="G60" s="4" t="s">
        <v>548</v>
      </c>
      <c r="H60" s="4" t="s">
        <v>549</v>
      </c>
      <c r="I60" s="4" t="s">
        <v>550</v>
      </c>
      <c r="J60" s="4" t="s">
        <v>551</v>
      </c>
      <c r="K60" s="4" t="s">
        <v>552</v>
      </c>
      <c r="L60" s="4" t="s">
        <v>553</v>
      </c>
      <c r="M60" s="4" t="s">
        <v>554</v>
      </c>
      <c r="N60" s="4" t="s">
        <v>555</v>
      </c>
      <c r="O60" s="4" t="s">
        <v>50</v>
      </c>
      <c r="P60" s="4" t="s">
        <v>384</v>
      </c>
      <c r="Q60" s="4" t="s">
        <v>385</v>
      </c>
    </row>
    <row r="61" spans="1:17">
      <c r="A61" s="4" t="s">
        <v>299</v>
      </c>
      <c r="B61" s="4" t="s">
        <v>106</v>
      </c>
      <c r="C61" s="4" t="s">
        <v>478</v>
      </c>
      <c r="D61" s="4"/>
      <c r="E61" s="4">
        <v>1</v>
      </c>
      <c r="F61" s="4" t="s">
        <v>556</v>
      </c>
      <c r="H61" s="4" t="s">
        <v>118</v>
      </c>
      <c r="O61" s="4" t="s">
        <v>119</v>
      </c>
      <c r="P61" s="4" t="s">
        <v>120</v>
      </c>
      <c r="Q61" s="4" t="s">
        <v>557</v>
      </c>
    </row>
    <row r="62" spans="1:17">
      <c r="A62" s="4" t="s">
        <v>14</v>
      </c>
      <c r="B62" s="4" t="s">
        <v>16</v>
      </c>
      <c r="C62" s="4" t="s">
        <v>558</v>
      </c>
      <c r="D62" s="4"/>
      <c r="E62" s="4">
        <v>1</v>
      </c>
      <c r="F62" s="4" t="s">
        <v>559</v>
      </c>
      <c r="G62" s="4" t="s">
        <v>560</v>
      </c>
      <c r="H62" s="4" t="s">
        <v>561</v>
      </c>
      <c r="I62" s="4" t="s">
        <v>562</v>
      </c>
      <c r="J62" s="4" t="s">
        <v>563</v>
      </c>
      <c r="K62" s="4" t="s">
        <v>564</v>
      </c>
      <c r="L62" s="4" t="s">
        <v>565</v>
      </c>
      <c r="M62" s="4" t="s">
        <v>566</v>
      </c>
      <c r="N62" s="4" t="s">
        <v>567</v>
      </c>
      <c r="O62" s="4" t="s">
        <v>26</v>
      </c>
      <c r="P62" s="4" t="s">
        <v>72</v>
      </c>
      <c r="Q62" s="4" t="s">
        <v>83</v>
      </c>
    </row>
    <row r="63" spans="1:17">
      <c r="A63" s="4" t="s">
        <v>14</v>
      </c>
      <c r="B63" s="4" t="s">
        <v>16</v>
      </c>
      <c r="C63" s="4" t="s">
        <v>558</v>
      </c>
      <c r="D63" s="4"/>
      <c r="E63" s="4">
        <v>1</v>
      </c>
      <c r="F63" s="4" t="s">
        <v>568</v>
      </c>
      <c r="G63" s="4" t="s">
        <v>569</v>
      </c>
      <c r="H63" s="4" t="s">
        <v>570</v>
      </c>
      <c r="I63" s="4" t="s">
        <v>571</v>
      </c>
      <c r="J63" s="4" t="s">
        <v>572</v>
      </c>
      <c r="K63" s="4" t="s">
        <v>573</v>
      </c>
      <c r="L63" s="4" t="s">
        <v>574</v>
      </c>
      <c r="M63" s="4" t="s">
        <v>575</v>
      </c>
      <c r="N63" s="4" t="s">
        <v>576</v>
      </c>
      <c r="O63" s="4" t="s">
        <v>60</v>
      </c>
      <c r="P63" s="4" t="s">
        <v>72</v>
      </c>
      <c r="Q63" s="4" t="s">
        <v>83</v>
      </c>
    </row>
    <row r="64" spans="1:17">
      <c r="A64" s="4" t="s">
        <v>14</v>
      </c>
      <c r="B64" s="4" t="s">
        <v>16</v>
      </c>
      <c r="C64" s="4" t="s">
        <v>558</v>
      </c>
      <c r="D64" s="4"/>
      <c r="E64" s="4">
        <v>1</v>
      </c>
      <c r="F64" s="4" t="s">
        <v>577</v>
      </c>
      <c r="G64" s="4" t="s">
        <v>578</v>
      </c>
      <c r="H64" s="4" t="s">
        <v>579</v>
      </c>
      <c r="I64" s="4" t="s">
        <v>580</v>
      </c>
      <c r="J64" s="4" t="s">
        <v>581</v>
      </c>
      <c r="K64" s="4" t="s">
        <v>582</v>
      </c>
      <c r="L64" s="4" t="s">
        <v>583</v>
      </c>
      <c r="M64" s="4" t="s">
        <v>584</v>
      </c>
      <c r="N64" s="4" t="s">
        <v>585</v>
      </c>
      <c r="O64" s="4" t="s">
        <v>26</v>
      </c>
      <c r="P64" s="4" t="s">
        <v>72</v>
      </c>
      <c r="Q64" s="4" t="s">
        <v>83</v>
      </c>
    </row>
    <row r="65" spans="1:17">
      <c r="A65" s="4" t="s">
        <v>222</v>
      </c>
      <c r="B65" s="4" t="s">
        <v>16</v>
      </c>
      <c r="C65" s="4" t="s">
        <v>558</v>
      </c>
      <c r="D65" s="4"/>
      <c r="E65" s="4">
        <v>1</v>
      </c>
      <c r="F65" s="4" t="s">
        <v>586</v>
      </c>
      <c r="G65" s="4" t="s">
        <v>587</v>
      </c>
      <c r="H65" s="4" t="s">
        <v>588</v>
      </c>
      <c r="I65" s="4" t="s">
        <v>589</v>
      </c>
      <c r="J65" s="4" t="s">
        <v>590</v>
      </c>
      <c r="K65" s="4" t="s">
        <v>591</v>
      </c>
      <c r="L65" s="4" t="s">
        <v>592</v>
      </c>
      <c r="O65" s="4" t="s">
        <v>39</v>
      </c>
      <c r="P65" s="4" t="s">
        <v>593</v>
      </c>
      <c r="Q65" s="4" t="s">
        <v>73</v>
      </c>
    </row>
    <row r="66" spans="1:17">
      <c r="A66" s="4" t="s">
        <v>188</v>
      </c>
      <c r="B66" s="4" t="s">
        <v>16</v>
      </c>
      <c r="C66" s="4" t="s">
        <v>558</v>
      </c>
      <c r="D66" s="4"/>
      <c r="E66" s="4">
        <v>1</v>
      </c>
      <c r="F66" s="4" t="s">
        <v>594</v>
      </c>
      <c r="G66" s="4" t="s">
        <v>595</v>
      </c>
      <c r="H66" s="4" t="s">
        <v>596</v>
      </c>
      <c r="I66" s="4" t="s">
        <v>597</v>
      </c>
      <c r="J66" s="4" t="s">
        <v>598</v>
      </c>
      <c r="K66" s="4" t="s">
        <v>599</v>
      </c>
      <c r="L66" s="4" t="s">
        <v>600</v>
      </c>
      <c r="M66" s="4" t="s">
        <v>601</v>
      </c>
      <c r="N66" s="4" t="s">
        <v>602</v>
      </c>
      <c r="O66" s="4" t="s">
        <v>50</v>
      </c>
      <c r="P66" s="4" t="s">
        <v>72</v>
      </c>
      <c r="Q66" s="4" t="s">
        <v>83</v>
      </c>
    </row>
    <row r="67" spans="1:17">
      <c r="A67" s="4" t="s">
        <v>222</v>
      </c>
      <c r="B67" s="4" t="s">
        <v>16</v>
      </c>
      <c r="C67" s="4" t="s">
        <v>558</v>
      </c>
      <c r="D67" s="4"/>
      <c r="E67" s="4">
        <v>1</v>
      </c>
      <c r="F67" s="4" t="s">
        <v>603</v>
      </c>
      <c r="G67" s="4" t="s">
        <v>604</v>
      </c>
      <c r="H67" s="4" t="s">
        <v>605</v>
      </c>
      <c r="I67" s="4" t="s">
        <v>606</v>
      </c>
      <c r="J67" s="4" t="s">
        <v>607</v>
      </c>
      <c r="K67" s="4" t="s">
        <v>608</v>
      </c>
      <c r="L67" s="4" t="s">
        <v>609</v>
      </c>
      <c r="M67" s="4" t="s">
        <v>610</v>
      </c>
      <c r="N67" s="4" t="s">
        <v>611</v>
      </c>
      <c r="O67" s="4" t="s">
        <v>60</v>
      </c>
      <c r="P67" s="4" t="s">
        <v>72</v>
      </c>
      <c r="Q67" s="4" t="s">
        <v>221</v>
      </c>
    </row>
    <row r="68" spans="1:17">
      <c r="A68" s="4" t="s">
        <v>14</v>
      </c>
      <c r="B68" s="4" t="s">
        <v>16</v>
      </c>
      <c r="C68" s="4" t="s">
        <v>558</v>
      </c>
      <c r="D68" s="4"/>
      <c r="E68" s="4">
        <v>1</v>
      </c>
      <c r="F68" s="4" t="s">
        <v>612</v>
      </c>
      <c r="G68" s="4" t="s">
        <v>613</v>
      </c>
      <c r="H68" s="4" t="s">
        <v>614</v>
      </c>
      <c r="I68" s="4" t="s">
        <v>615</v>
      </c>
      <c r="J68" s="4" t="s">
        <v>616</v>
      </c>
      <c r="K68" s="4" t="s">
        <v>617</v>
      </c>
      <c r="L68" s="4" t="s">
        <v>618</v>
      </c>
      <c r="M68" s="4" t="s">
        <v>619</v>
      </c>
      <c r="N68" s="4" t="s">
        <v>620</v>
      </c>
      <c r="O68" s="4" t="s">
        <v>26</v>
      </c>
      <c r="P68" s="4" t="s">
        <v>93</v>
      </c>
      <c r="Q68" s="4" t="s">
        <v>621</v>
      </c>
    </row>
    <row r="69" spans="1:17">
      <c r="A69" s="4" t="s">
        <v>14</v>
      </c>
      <c r="B69" s="4" t="s">
        <v>16</v>
      </c>
      <c r="C69" s="4" t="s">
        <v>558</v>
      </c>
      <c r="D69" s="4"/>
      <c r="E69" s="4">
        <v>1</v>
      </c>
      <c r="F69" s="4" t="s">
        <v>622</v>
      </c>
      <c r="G69" s="4" t="s">
        <v>623</v>
      </c>
      <c r="H69" s="4" t="s">
        <v>624</v>
      </c>
      <c r="I69" s="4" t="s">
        <v>625</v>
      </c>
      <c r="J69" s="4" t="s">
        <v>626</v>
      </c>
      <c r="K69" s="4" t="s">
        <v>627</v>
      </c>
      <c r="L69" s="4" t="s">
        <v>628</v>
      </c>
      <c r="M69" s="4" t="s">
        <v>629</v>
      </c>
      <c r="N69" s="4" t="s">
        <v>630</v>
      </c>
      <c r="O69" s="4" t="s">
        <v>50</v>
      </c>
      <c r="P69" s="4" t="s">
        <v>93</v>
      </c>
      <c r="Q69" s="4" t="s">
        <v>94</v>
      </c>
    </row>
    <row r="70" spans="1:17">
      <c r="A70" s="4" t="s">
        <v>288</v>
      </c>
      <c r="B70" s="4" t="s">
        <v>106</v>
      </c>
      <c r="C70" s="4" t="s">
        <v>558</v>
      </c>
      <c r="D70" s="4"/>
      <c r="E70" s="4">
        <v>1</v>
      </c>
      <c r="F70" s="4" t="s">
        <v>631</v>
      </c>
      <c r="G70" s="4" t="s">
        <v>349</v>
      </c>
      <c r="H70" s="4" t="s">
        <v>632</v>
      </c>
      <c r="I70" s="4" t="s">
        <v>633</v>
      </c>
      <c r="J70" s="4" t="s">
        <v>634</v>
      </c>
      <c r="K70" s="4" t="s">
        <v>635</v>
      </c>
      <c r="L70" s="4" t="s">
        <v>636</v>
      </c>
      <c r="M70" s="4" t="s">
        <v>637</v>
      </c>
      <c r="N70" s="4" t="s">
        <v>638</v>
      </c>
      <c r="O70" s="4" t="s">
        <v>39</v>
      </c>
      <c r="P70" s="4" t="s">
        <v>115</v>
      </c>
      <c r="Q70" s="4" t="s">
        <v>639</v>
      </c>
    </row>
    <row r="71" spans="1:17">
      <c r="A71" s="4" t="s">
        <v>299</v>
      </c>
      <c r="B71" s="4" t="s">
        <v>106</v>
      </c>
      <c r="C71" s="4" t="s">
        <v>558</v>
      </c>
      <c r="D71" s="4"/>
      <c r="E71" s="4">
        <v>1</v>
      </c>
      <c r="F71" s="4" t="s">
        <v>640</v>
      </c>
      <c r="H71" s="4" t="s">
        <v>118</v>
      </c>
      <c r="O71" s="4" t="s">
        <v>119</v>
      </c>
      <c r="P71" s="4" t="s">
        <v>387</v>
      </c>
      <c r="Q71" s="4" t="s">
        <v>641</v>
      </c>
    </row>
    <row r="72" spans="1:17">
      <c r="A72" s="4" t="s">
        <v>14</v>
      </c>
      <c r="B72" s="4" t="s">
        <v>16</v>
      </c>
      <c r="C72" s="4" t="s">
        <v>642</v>
      </c>
      <c r="D72" s="4"/>
      <c r="E72" s="4">
        <v>1</v>
      </c>
      <c r="F72" s="4" t="s">
        <v>643</v>
      </c>
      <c r="G72" s="4" t="s">
        <v>644</v>
      </c>
      <c r="H72" s="4" t="s">
        <v>645</v>
      </c>
      <c r="I72" s="4" t="s">
        <v>646</v>
      </c>
      <c r="J72" s="4" t="s">
        <v>647</v>
      </c>
      <c r="K72" s="4" t="s">
        <v>648</v>
      </c>
      <c r="L72" s="4" t="s">
        <v>649</v>
      </c>
      <c r="M72" s="4" t="s">
        <v>650</v>
      </c>
      <c r="N72" s="4" t="s">
        <v>651</v>
      </c>
      <c r="O72" s="4" t="s">
        <v>50</v>
      </c>
      <c r="P72" s="4" t="s">
        <v>72</v>
      </c>
      <c r="Q72" s="4" t="s">
        <v>83</v>
      </c>
    </row>
    <row r="73" spans="1:17">
      <c r="A73" s="4" t="s">
        <v>188</v>
      </c>
      <c r="B73" s="4" t="s">
        <v>16</v>
      </c>
      <c r="C73" s="4" t="s">
        <v>642</v>
      </c>
      <c r="D73" s="4"/>
      <c r="E73" s="4">
        <v>1</v>
      </c>
      <c r="F73" s="4" t="s">
        <v>652</v>
      </c>
      <c r="G73" s="4" t="s">
        <v>653</v>
      </c>
      <c r="H73" s="4" t="s">
        <v>654</v>
      </c>
      <c r="I73" s="4" t="s">
        <v>655</v>
      </c>
      <c r="J73" s="4" t="s">
        <v>656</v>
      </c>
      <c r="K73" s="4" t="s">
        <v>657</v>
      </c>
      <c r="L73" s="4" t="s">
        <v>658</v>
      </c>
      <c r="M73" s="4" t="s">
        <v>659</v>
      </c>
      <c r="N73" s="4" t="s">
        <v>660</v>
      </c>
      <c r="O73" s="4" t="s">
        <v>26</v>
      </c>
      <c r="P73" s="4" t="s">
        <v>593</v>
      </c>
      <c r="Q73" s="4" t="s">
        <v>83</v>
      </c>
    </row>
    <row r="74" spans="1:17">
      <c r="A74" s="4" t="s">
        <v>188</v>
      </c>
      <c r="B74" s="4" t="s">
        <v>16</v>
      </c>
      <c r="C74" s="4" t="s">
        <v>642</v>
      </c>
      <c r="D74" s="4"/>
      <c r="E74" s="4">
        <v>1</v>
      </c>
      <c r="F74" s="4" t="s">
        <v>661</v>
      </c>
      <c r="G74" s="4" t="s">
        <v>662</v>
      </c>
      <c r="H74" s="4" t="s">
        <v>663</v>
      </c>
      <c r="I74" s="4" t="s">
        <v>664</v>
      </c>
      <c r="J74" s="4" t="s">
        <v>665</v>
      </c>
      <c r="K74" s="4" t="s">
        <v>666</v>
      </c>
      <c r="L74" s="4" t="s">
        <v>667</v>
      </c>
      <c r="M74" s="4" t="s">
        <v>668</v>
      </c>
      <c r="N74" s="4" t="s">
        <v>669</v>
      </c>
      <c r="O74" s="4" t="s">
        <v>39</v>
      </c>
      <c r="P74" s="4" t="s">
        <v>61</v>
      </c>
      <c r="Q74" s="4" t="s">
        <v>447</v>
      </c>
    </row>
    <row r="75" spans="1:17">
      <c r="A75" s="4" t="s">
        <v>670</v>
      </c>
      <c r="B75" s="4" t="s">
        <v>16</v>
      </c>
      <c r="C75" s="4" t="s">
        <v>642</v>
      </c>
      <c r="D75" s="4"/>
      <c r="E75" s="4">
        <v>1</v>
      </c>
      <c r="F75" s="4" t="s">
        <v>671</v>
      </c>
      <c r="G75" s="4" t="s">
        <v>672</v>
      </c>
      <c r="H75" s="4" t="s">
        <v>673</v>
      </c>
      <c r="I75" s="4" t="s">
        <v>674</v>
      </c>
      <c r="J75" s="4" t="s">
        <v>675</v>
      </c>
      <c r="K75" s="4" t="s">
        <v>676</v>
      </c>
      <c r="L75" s="4" t="s">
        <v>677</v>
      </c>
      <c r="M75" s="4" t="s">
        <v>678</v>
      </c>
      <c r="N75" s="4" t="s">
        <v>679</v>
      </c>
      <c r="O75" s="4" t="s">
        <v>26</v>
      </c>
      <c r="P75" s="4" t="s">
        <v>61</v>
      </c>
      <c r="Q75" s="4" t="s">
        <v>267</v>
      </c>
    </row>
    <row r="76" spans="1:17">
      <c r="A76" s="4" t="s">
        <v>14</v>
      </c>
      <c r="B76" s="4" t="s">
        <v>16</v>
      </c>
      <c r="C76" s="4" t="s">
        <v>642</v>
      </c>
      <c r="D76" s="4"/>
      <c r="E76" s="4">
        <v>1</v>
      </c>
      <c r="F76" s="4" t="s">
        <v>680</v>
      </c>
      <c r="G76" s="4" t="s">
        <v>681</v>
      </c>
      <c r="H76" s="4" t="s">
        <v>682</v>
      </c>
      <c r="I76" s="4" t="s">
        <v>683</v>
      </c>
      <c r="J76" s="4" t="s">
        <v>684</v>
      </c>
      <c r="K76" s="4" t="s">
        <v>685</v>
      </c>
      <c r="L76" s="4" t="s">
        <v>686</v>
      </c>
      <c r="M76" s="4" t="s">
        <v>687</v>
      </c>
      <c r="N76" s="4" t="s">
        <v>688</v>
      </c>
      <c r="O76" s="4" t="s">
        <v>26</v>
      </c>
      <c r="P76" s="4" t="s">
        <v>104</v>
      </c>
      <c r="Q76" s="4" t="s">
        <v>198</v>
      </c>
    </row>
    <row r="77" spans="1:17">
      <c r="A77" s="4" t="s">
        <v>14</v>
      </c>
      <c r="B77" s="4" t="s">
        <v>16</v>
      </c>
      <c r="C77" s="4" t="s">
        <v>642</v>
      </c>
      <c r="D77" s="4"/>
      <c r="E77" s="4">
        <v>1</v>
      </c>
      <c r="F77" s="4" t="s">
        <v>689</v>
      </c>
      <c r="G77" s="4" t="s">
        <v>690</v>
      </c>
      <c r="H77" s="4" t="s">
        <v>691</v>
      </c>
      <c r="I77" s="4" t="s">
        <v>692</v>
      </c>
      <c r="J77" s="4" t="s">
        <v>693</v>
      </c>
      <c r="K77" s="4" t="s">
        <v>694</v>
      </c>
      <c r="L77" s="4" t="s">
        <v>695</v>
      </c>
      <c r="M77" s="4" t="s">
        <v>696</v>
      </c>
      <c r="N77" s="4" t="s">
        <v>697</v>
      </c>
      <c r="O77" s="4" t="s">
        <v>39</v>
      </c>
      <c r="P77" s="4" t="s">
        <v>104</v>
      </c>
      <c r="Q77" s="4" t="s">
        <v>198</v>
      </c>
    </row>
    <row r="78" spans="1:17">
      <c r="A78" s="4" t="s">
        <v>14</v>
      </c>
      <c r="B78" s="4" t="s">
        <v>16</v>
      </c>
      <c r="C78" s="4" t="s">
        <v>642</v>
      </c>
      <c r="D78" s="4"/>
      <c r="E78" s="4">
        <v>1</v>
      </c>
      <c r="F78" s="4" t="s">
        <v>698</v>
      </c>
      <c r="G78" s="4" t="s">
        <v>699</v>
      </c>
      <c r="H78" s="4" t="s">
        <v>700</v>
      </c>
      <c r="I78" s="4" t="s">
        <v>701</v>
      </c>
      <c r="J78" s="4" t="s">
        <v>702</v>
      </c>
      <c r="K78" s="4" t="s">
        <v>703</v>
      </c>
      <c r="L78" s="4" t="s">
        <v>704</v>
      </c>
      <c r="M78" s="4" t="s">
        <v>705</v>
      </c>
      <c r="N78" s="4" t="s">
        <v>706</v>
      </c>
      <c r="O78" s="4" t="s">
        <v>50</v>
      </c>
      <c r="P78" s="4" t="s">
        <v>104</v>
      </c>
      <c r="Q78" s="4" t="s">
        <v>198</v>
      </c>
    </row>
    <row r="79" spans="1:17">
      <c r="A79" s="4" t="s">
        <v>14</v>
      </c>
      <c r="B79" s="4" t="s">
        <v>16</v>
      </c>
      <c r="C79" s="4" t="s">
        <v>642</v>
      </c>
      <c r="D79" s="4"/>
      <c r="E79" s="4">
        <v>1</v>
      </c>
      <c r="F79" s="4" t="s">
        <v>707</v>
      </c>
      <c r="G79" s="4" t="s">
        <v>708</v>
      </c>
      <c r="H79" s="4" t="s">
        <v>709</v>
      </c>
      <c r="I79" s="4" t="s">
        <v>710</v>
      </c>
      <c r="J79" s="4" t="s">
        <v>711</v>
      </c>
      <c r="K79" s="4" t="s">
        <v>712</v>
      </c>
      <c r="L79" s="4" t="s">
        <v>713</v>
      </c>
      <c r="M79" s="4" t="s">
        <v>714</v>
      </c>
      <c r="N79" s="4" t="s">
        <v>715</v>
      </c>
      <c r="O79" s="4" t="s">
        <v>60</v>
      </c>
      <c r="P79" s="4" t="s">
        <v>93</v>
      </c>
      <c r="Q79" s="4" t="s">
        <v>94</v>
      </c>
    </row>
    <row r="80" spans="1:17">
      <c r="A80" s="4" t="s">
        <v>670</v>
      </c>
      <c r="B80" s="4" t="s">
        <v>106</v>
      </c>
      <c r="C80" s="4" t="s">
        <v>642</v>
      </c>
      <c r="D80" s="4"/>
      <c r="E80" s="4">
        <v>1</v>
      </c>
      <c r="F80" s="4" t="s">
        <v>716</v>
      </c>
      <c r="G80" s="4" t="s">
        <v>717</v>
      </c>
      <c r="H80" s="4" t="s">
        <v>718</v>
      </c>
      <c r="I80" s="4" t="s">
        <v>719</v>
      </c>
      <c r="J80" s="4" t="s">
        <v>720</v>
      </c>
      <c r="K80" s="4" t="s">
        <v>721</v>
      </c>
      <c r="L80" s="4" t="s">
        <v>722</v>
      </c>
      <c r="M80" s="4" t="s">
        <v>723</v>
      </c>
      <c r="N80" s="4" t="s">
        <v>724</v>
      </c>
      <c r="O80" s="4" t="s">
        <v>50</v>
      </c>
      <c r="P80" s="4" t="s">
        <v>115</v>
      </c>
      <c r="Q80" s="4" t="s">
        <v>116</v>
      </c>
    </row>
    <row r="81" spans="1:17">
      <c r="A81" s="4" t="s">
        <v>14</v>
      </c>
      <c r="B81" s="4" t="s">
        <v>106</v>
      </c>
      <c r="C81" s="4" t="s">
        <v>642</v>
      </c>
      <c r="D81" s="4"/>
      <c r="E81" s="4">
        <v>1</v>
      </c>
      <c r="F81" s="4" t="s">
        <v>725</v>
      </c>
      <c r="H81" s="4" t="s">
        <v>118</v>
      </c>
      <c r="O81" s="4" t="s">
        <v>50</v>
      </c>
      <c r="P81" s="4" t="s">
        <v>387</v>
      </c>
      <c r="Q81" s="4" t="s">
        <v>726</v>
      </c>
    </row>
    <row r="82" spans="1:17">
      <c r="A82" s="4" t="s">
        <v>188</v>
      </c>
      <c r="B82" s="4" t="s">
        <v>16</v>
      </c>
      <c r="C82" s="4" t="s">
        <v>727</v>
      </c>
      <c r="D82" s="4"/>
      <c r="E82" s="4">
        <v>1</v>
      </c>
      <c r="F82" s="4" t="s">
        <v>728</v>
      </c>
      <c r="G82" s="4" t="s">
        <v>729</v>
      </c>
      <c r="H82" s="4" t="s">
        <v>730</v>
      </c>
      <c r="I82" s="4" t="s">
        <v>731</v>
      </c>
      <c r="J82" s="4" t="s">
        <v>732</v>
      </c>
      <c r="K82" s="4" t="s">
        <v>733</v>
      </c>
      <c r="L82" s="4" t="s">
        <v>734</v>
      </c>
      <c r="M82" s="4" t="s">
        <v>735</v>
      </c>
      <c r="N82" s="4" t="s">
        <v>736</v>
      </c>
      <c r="O82" s="4" t="s">
        <v>39</v>
      </c>
      <c r="P82" s="4" t="s">
        <v>61</v>
      </c>
      <c r="Q82" s="4" t="s">
        <v>737</v>
      </c>
    </row>
    <row r="83" spans="1:17">
      <c r="A83" s="4" t="s">
        <v>14</v>
      </c>
      <c r="B83" s="4" t="s">
        <v>16</v>
      </c>
      <c r="C83" s="4" t="s">
        <v>727</v>
      </c>
      <c r="D83" s="4"/>
      <c r="E83" s="4">
        <v>1</v>
      </c>
      <c r="F83" s="4" t="s">
        <v>738</v>
      </c>
      <c r="G83" s="4" t="s">
        <v>739</v>
      </c>
      <c r="H83" s="4" t="s">
        <v>740</v>
      </c>
      <c r="I83" s="4" t="s">
        <v>741</v>
      </c>
      <c r="J83" s="4" t="s">
        <v>742</v>
      </c>
      <c r="K83" s="4" t="s">
        <v>743</v>
      </c>
      <c r="L83" s="4" t="s">
        <v>744</v>
      </c>
      <c r="M83" s="4" t="s">
        <v>745</v>
      </c>
      <c r="N83" s="4" t="s">
        <v>746</v>
      </c>
      <c r="O83" s="4" t="s">
        <v>60</v>
      </c>
      <c r="P83" s="4" t="s">
        <v>61</v>
      </c>
      <c r="Q83" s="4" t="s">
        <v>62</v>
      </c>
    </row>
    <row r="84" spans="1:17">
      <c r="A84" s="4" t="s">
        <v>29</v>
      </c>
      <c r="B84" s="4" t="s">
        <v>16</v>
      </c>
      <c r="C84" s="4" t="s">
        <v>727</v>
      </c>
      <c r="D84" s="4"/>
      <c r="E84" s="4">
        <v>1</v>
      </c>
      <c r="F84" s="4" t="s">
        <v>747</v>
      </c>
      <c r="G84" s="4" t="s">
        <v>748</v>
      </c>
      <c r="H84" s="4" t="s">
        <v>749</v>
      </c>
      <c r="I84" s="4" t="s">
        <v>750</v>
      </c>
      <c r="J84" s="4" t="s">
        <v>751</v>
      </c>
      <c r="K84" s="4" t="s">
        <v>752</v>
      </c>
      <c r="L84" s="4" t="s">
        <v>753</v>
      </c>
      <c r="M84" s="4" t="s">
        <v>754</v>
      </c>
      <c r="N84" s="4" t="s">
        <v>755</v>
      </c>
      <c r="O84" s="4" t="s">
        <v>39</v>
      </c>
      <c r="P84" s="4" t="s">
        <v>61</v>
      </c>
      <c r="Q84" s="4" t="s">
        <v>447</v>
      </c>
    </row>
    <row r="85" spans="1:17">
      <c r="A85" s="4" t="s">
        <v>14</v>
      </c>
      <c r="B85" s="4" t="s">
        <v>16</v>
      </c>
      <c r="C85" s="4" t="s">
        <v>727</v>
      </c>
      <c r="D85" s="4"/>
      <c r="E85" s="4">
        <v>1</v>
      </c>
      <c r="F85" s="4" t="s">
        <v>756</v>
      </c>
      <c r="G85" s="4" t="s">
        <v>757</v>
      </c>
      <c r="H85" s="4" t="s">
        <v>758</v>
      </c>
      <c r="I85" s="4" t="s">
        <v>759</v>
      </c>
      <c r="J85" s="4" t="s">
        <v>760</v>
      </c>
      <c r="K85" s="4" t="s">
        <v>761</v>
      </c>
      <c r="L85" s="4" t="s">
        <v>762</v>
      </c>
      <c r="M85" s="4" t="s">
        <v>763</v>
      </c>
      <c r="N85" s="4" t="s">
        <v>764</v>
      </c>
      <c r="O85" s="4" t="s">
        <v>50</v>
      </c>
      <c r="P85" s="4" t="s">
        <v>72</v>
      </c>
      <c r="Q85" s="4" t="s">
        <v>73</v>
      </c>
    </row>
    <row r="86" spans="1:17">
      <c r="A86" s="4" t="s">
        <v>14</v>
      </c>
      <c r="B86" s="4" t="s">
        <v>16</v>
      </c>
      <c r="C86" s="4" t="s">
        <v>727</v>
      </c>
      <c r="D86" s="4"/>
      <c r="E86" s="4">
        <v>1</v>
      </c>
      <c r="F86" s="4" t="s">
        <v>765</v>
      </c>
      <c r="G86" s="4" t="s">
        <v>766</v>
      </c>
      <c r="H86" s="4" t="s">
        <v>767</v>
      </c>
      <c r="I86" s="4" t="s">
        <v>768</v>
      </c>
      <c r="J86" s="4" t="s">
        <v>769</v>
      </c>
      <c r="K86" s="4" t="s">
        <v>770</v>
      </c>
      <c r="L86" s="4" t="s">
        <v>771</v>
      </c>
      <c r="M86" s="4" t="s">
        <v>772</v>
      </c>
      <c r="N86" s="4" t="s">
        <v>773</v>
      </c>
      <c r="O86" s="4" t="s">
        <v>39</v>
      </c>
      <c r="P86" s="4" t="s">
        <v>72</v>
      </c>
      <c r="Q86" s="4" t="s">
        <v>73</v>
      </c>
    </row>
    <row r="87" spans="1:17">
      <c r="A87" s="4" t="s">
        <v>14</v>
      </c>
      <c r="B87" s="4" t="s">
        <v>16</v>
      </c>
      <c r="C87" s="4" t="s">
        <v>727</v>
      </c>
      <c r="D87" s="4"/>
      <c r="E87" s="4">
        <v>1</v>
      </c>
      <c r="F87" s="4" t="s">
        <v>774</v>
      </c>
      <c r="G87" s="4" t="s">
        <v>775</v>
      </c>
      <c r="H87" s="4" t="s">
        <v>776</v>
      </c>
      <c r="I87" s="4" t="s">
        <v>777</v>
      </c>
      <c r="J87" s="4" t="s">
        <v>778</v>
      </c>
      <c r="K87" s="4" t="s">
        <v>779</v>
      </c>
      <c r="L87" s="4" t="s">
        <v>780</v>
      </c>
      <c r="M87" s="4" t="s">
        <v>781</v>
      </c>
      <c r="N87" s="4" t="s">
        <v>782</v>
      </c>
      <c r="O87" s="4" t="s">
        <v>50</v>
      </c>
      <c r="P87" s="4" t="s">
        <v>72</v>
      </c>
      <c r="Q87" s="4" t="s">
        <v>73</v>
      </c>
    </row>
    <row r="88" spans="1:17">
      <c r="A88" s="4" t="s">
        <v>14</v>
      </c>
      <c r="B88" s="4" t="s">
        <v>16</v>
      </c>
      <c r="C88" s="4" t="s">
        <v>727</v>
      </c>
      <c r="D88" s="4"/>
      <c r="E88" s="4">
        <v>1</v>
      </c>
      <c r="F88" s="4" t="s">
        <v>783</v>
      </c>
      <c r="G88" s="4" t="s">
        <v>784</v>
      </c>
      <c r="H88" s="4" t="s">
        <v>785</v>
      </c>
      <c r="I88" s="4" t="s">
        <v>786</v>
      </c>
      <c r="J88" s="4" t="s">
        <v>787</v>
      </c>
      <c r="K88" s="4" t="s">
        <v>788</v>
      </c>
      <c r="L88" s="4" t="s">
        <v>789</v>
      </c>
      <c r="M88" s="4" t="s">
        <v>790</v>
      </c>
      <c r="N88" s="4" t="s">
        <v>791</v>
      </c>
      <c r="O88" s="4" t="s">
        <v>60</v>
      </c>
      <c r="P88" s="4" t="s">
        <v>93</v>
      </c>
      <c r="Q88" s="4" t="s">
        <v>94</v>
      </c>
    </row>
    <row r="89" spans="1:17">
      <c r="A89" s="4" t="s">
        <v>14</v>
      </c>
      <c r="B89" s="4" t="s">
        <v>16</v>
      </c>
      <c r="C89" s="4" t="s">
        <v>727</v>
      </c>
      <c r="D89" s="4"/>
      <c r="E89" s="4">
        <v>1</v>
      </c>
      <c r="F89" s="4" t="s">
        <v>792</v>
      </c>
      <c r="G89" s="4" t="s">
        <v>793</v>
      </c>
      <c r="H89" s="4" t="s">
        <v>794</v>
      </c>
      <c r="I89" s="4" t="s">
        <v>795</v>
      </c>
      <c r="J89" s="4" t="s">
        <v>796</v>
      </c>
      <c r="K89" s="4" t="s">
        <v>797</v>
      </c>
      <c r="L89" s="4" t="s">
        <v>798</v>
      </c>
      <c r="M89" s="4" t="s">
        <v>799</v>
      </c>
      <c r="N89" s="4" t="s">
        <v>800</v>
      </c>
      <c r="O89" s="4" t="s">
        <v>39</v>
      </c>
      <c r="P89" s="4" t="s">
        <v>104</v>
      </c>
      <c r="Q89" s="4" t="s">
        <v>198</v>
      </c>
    </row>
    <row r="90" spans="1:17">
      <c r="A90" s="4" t="s">
        <v>801</v>
      </c>
      <c r="B90" s="4" t="s">
        <v>106</v>
      </c>
      <c r="C90" s="4" t="s">
        <v>727</v>
      </c>
      <c r="D90" s="4"/>
      <c r="E90" s="4">
        <v>1</v>
      </c>
      <c r="F90" s="4" t="s">
        <v>802</v>
      </c>
      <c r="G90" s="4" t="s">
        <v>803</v>
      </c>
      <c r="H90" s="4" t="s">
        <v>804</v>
      </c>
      <c r="I90" s="4" t="s">
        <v>42</v>
      </c>
      <c r="J90" s="4" t="s">
        <v>805</v>
      </c>
      <c r="K90" s="4" t="s">
        <v>806</v>
      </c>
      <c r="L90" s="4" t="s">
        <v>807</v>
      </c>
      <c r="M90" s="4" t="s">
        <v>808</v>
      </c>
      <c r="N90" s="4" t="s">
        <v>809</v>
      </c>
      <c r="O90" s="4" t="s">
        <v>39</v>
      </c>
      <c r="P90" s="4" t="s">
        <v>115</v>
      </c>
      <c r="Q90" s="4" t="s">
        <v>298</v>
      </c>
    </row>
    <row r="91" spans="1:17">
      <c r="A91" s="4" t="s">
        <v>299</v>
      </c>
      <c r="B91" s="4" t="s">
        <v>106</v>
      </c>
      <c r="C91" s="4" t="s">
        <v>727</v>
      </c>
      <c r="D91" s="4"/>
      <c r="E91" s="4">
        <v>1</v>
      </c>
      <c r="F91" s="4" t="s">
        <v>810</v>
      </c>
      <c r="H91" s="4" t="s">
        <v>118</v>
      </c>
      <c r="P91" s="4" t="s">
        <v>811</v>
      </c>
      <c r="Q91" s="4" t="s">
        <v>812</v>
      </c>
    </row>
    <row r="92" spans="1:17">
      <c r="A92" s="4" t="s">
        <v>14</v>
      </c>
      <c r="B92" s="4" t="s">
        <v>16</v>
      </c>
      <c r="C92" s="4" t="s">
        <v>813</v>
      </c>
      <c r="D92" s="4"/>
      <c r="E92" s="4">
        <v>1</v>
      </c>
      <c r="F92" s="4" t="s">
        <v>814</v>
      </c>
      <c r="G92" s="4" t="s">
        <v>815</v>
      </c>
      <c r="H92" s="4" t="s">
        <v>816</v>
      </c>
      <c r="I92" s="4" t="s">
        <v>817</v>
      </c>
      <c r="J92" s="4" t="s">
        <v>818</v>
      </c>
      <c r="K92" s="4" t="s">
        <v>819</v>
      </c>
      <c r="L92" s="4" t="s">
        <v>820</v>
      </c>
      <c r="M92" s="4" t="s">
        <v>821</v>
      </c>
      <c r="N92" s="4" t="s">
        <v>822</v>
      </c>
      <c r="O92" s="4" t="s">
        <v>26</v>
      </c>
      <c r="P92" s="4" t="s">
        <v>61</v>
      </c>
      <c r="Q92" s="4" t="s">
        <v>447</v>
      </c>
    </row>
    <row r="93" spans="1:17">
      <c r="A93" s="4" t="s">
        <v>14</v>
      </c>
      <c r="B93" s="4" t="s">
        <v>16</v>
      </c>
      <c r="C93" s="4" t="s">
        <v>813</v>
      </c>
      <c r="D93" s="4"/>
      <c r="E93" s="4">
        <v>1</v>
      </c>
      <c r="F93" s="4" t="s">
        <v>823</v>
      </c>
      <c r="G93" s="4" t="s">
        <v>824</v>
      </c>
      <c r="H93" s="4" t="s">
        <v>825</v>
      </c>
      <c r="I93" s="4" t="s">
        <v>826</v>
      </c>
      <c r="J93" s="4" t="s">
        <v>827</v>
      </c>
      <c r="K93" s="4" t="s">
        <v>828</v>
      </c>
      <c r="L93" s="4" t="s">
        <v>829</v>
      </c>
      <c r="M93" s="4" t="s">
        <v>830</v>
      </c>
      <c r="N93" s="4" t="s">
        <v>831</v>
      </c>
      <c r="O93" s="4" t="s">
        <v>50</v>
      </c>
      <c r="P93" s="4" t="s">
        <v>61</v>
      </c>
      <c r="Q93" s="4" t="s">
        <v>62</v>
      </c>
    </row>
    <row r="94" spans="1:17">
      <c r="A94" s="4" t="s">
        <v>29</v>
      </c>
      <c r="B94" s="4" t="s">
        <v>16</v>
      </c>
      <c r="C94" s="4" t="s">
        <v>813</v>
      </c>
      <c r="D94" s="4"/>
      <c r="E94" s="4">
        <v>1</v>
      </c>
      <c r="F94" s="4" t="s">
        <v>832</v>
      </c>
      <c r="G94" s="4" t="s">
        <v>833</v>
      </c>
      <c r="H94" s="4" t="s">
        <v>834</v>
      </c>
      <c r="I94" s="4" t="s">
        <v>835</v>
      </c>
      <c r="J94" s="4" t="s">
        <v>836</v>
      </c>
      <c r="K94" s="4" t="s">
        <v>837</v>
      </c>
      <c r="L94" s="4" t="s">
        <v>838</v>
      </c>
      <c r="M94" s="4" t="s">
        <v>839</v>
      </c>
      <c r="N94" s="4" t="s">
        <v>840</v>
      </c>
      <c r="O94" s="4" t="s">
        <v>39</v>
      </c>
      <c r="P94" s="4" t="s">
        <v>72</v>
      </c>
      <c r="Q94" s="4" t="s">
        <v>83</v>
      </c>
    </row>
    <row r="95" spans="1:17">
      <c r="A95" s="4" t="s">
        <v>14</v>
      </c>
      <c r="B95" s="4" t="s">
        <v>16</v>
      </c>
      <c r="C95" s="4" t="s">
        <v>813</v>
      </c>
      <c r="D95" s="4"/>
      <c r="E95" s="4">
        <v>1</v>
      </c>
      <c r="F95" s="4" t="s">
        <v>841</v>
      </c>
      <c r="G95" s="4" t="s">
        <v>842</v>
      </c>
      <c r="H95" s="4" t="s">
        <v>843</v>
      </c>
      <c r="I95" s="4" t="s">
        <v>844</v>
      </c>
      <c r="J95" s="4" t="s">
        <v>845</v>
      </c>
      <c r="K95" s="4" t="s">
        <v>846</v>
      </c>
      <c r="L95" s="4" t="s">
        <v>847</v>
      </c>
      <c r="M95" s="4" t="s">
        <v>848</v>
      </c>
      <c r="N95" s="4" t="s">
        <v>849</v>
      </c>
      <c r="O95" s="4" t="s">
        <v>60</v>
      </c>
      <c r="P95" s="4" t="s">
        <v>93</v>
      </c>
      <c r="Q95" s="4" t="s">
        <v>94</v>
      </c>
    </row>
    <row r="96" spans="1:17">
      <c r="A96" s="4" t="s">
        <v>14</v>
      </c>
      <c r="B96" s="4" t="s">
        <v>16</v>
      </c>
      <c r="C96" s="4" t="s">
        <v>813</v>
      </c>
      <c r="D96" s="4"/>
      <c r="E96" s="4">
        <v>1</v>
      </c>
      <c r="F96" s="4" t="s">
        <v>850</v>
      </c>
      <c r="G96" s="4" t="s">
        <v>851</v>
      </c>
      <c r="H96" s="4" t="s">
        <v>852</v>
      </c>
      <c r="I96" s="4" t="s">
        <v>853</v>
      </c>
      <c r="J96" s="4" t="s">
        <v>854</v>
      </c>
      <c r="K96" s="4" t="s">
        <v>855</v>
      </c>
      <c r="L96" s="4" t="s">
        <v>856</v>
      </c>
      <c r="M96" s="4" t="s">
        <v>857</v>
      </c>
      <c r="N96" s="4" t="s">
        <v>858</v>
      </c>
      <c r="O96" s="4" t="s">
        <v>50</v>
      </c>
      <c r="P96" s="4" t="s">
        <v>104</v>
      </c>
      <c r="Q96" s="4" t="s">
        <v>198</v>
      </c>
    </row>
    <row r="97" spans="1:17">
      <c r="A97" s="4" t="s">
        <v>14</v>
      </c>
      <c r="B97" s="4" t="s">
        <v>16</v>
      </c>
      <c r="C97" s="4" t="s">
        <v>813</v>
      </c>
      <c r="D97" s="4"/>
      <c r="E97" s="4">
        <v>1</v>
      </c>
      <c r="F97" s="4" t="s">
        <v>859</v>
      </c>
      <c r="G97" s="4" t="s">
        <v>860</v>
      </c>
      <c r="H97" s="4" t="s">
        <v>861</v>
      </c>
      <c r="I97" s="4" t="s">
        <v>862</v>
      </c>
      <c r="J97" s="4" t="s">
        <v>863</v>
      </c>
      <c r="K97" s="4" t="s">
        <v>864</v>
      </c>
      <c r="L97" s="4" t="s">
        <v>865</v>
      </c>
      <c r="M97" s="4" t="s">
        <v>866</v>
      </c>
      <c r="N97" s="4" t="s">
        <v>867</v>
      </c>
      <c r="O97" s="4" t="s">
        <v>60</v>
      </c>
      <c r="P97" s="4" t="s">
        <v>104</v>
      </c>
      <c r="Q97" s="4" t="s">
        <v>198</v>
      </c>
    </row>
    <row r="98" spans="1:17">
      <c r="A98" s="4" t="s">
        <v>14</v>
      </c>
      <c r="B98" s="4" t="s">
        <v>16</v>
      </c>
      <c r="C98" s="4" t="s">
        <v>813</v>
      </c>
      <c r="D98" s="4"/>
      <c r="E98" s="4">
        <v>1</v>
      </c>
      <c r="F98" s="4" t="s">
        <v>868</v>
      </c>
      <c r="G98" s="4" t="s">
        <v>869</v>
      </c>
      <c r="H98" s="4" t="s">
        <v>870</v>
      </c>
      <c r="I98" s="4" t="s">
        <v>871</v>
      </c>
      <c r="J98" s="4" t="s">
        <v>872</v>
      </c>
      <c r="K98" s="4" t="s">
        <v>873</v>
      </c>
      <c r="L98" s="4" t="s">
        <v>874</v>
      </c>
      <c r="M98" s="4" t="s">
        <v>875</v>
      </c>
      <c r="N98" s="4" t="s">
        <v>876</v>
      </c>
      <c r="O98" s="4" t="s">
        <v>50</v>
      </c>
      <c r="P98" s="4" t="s">
        <v>104</v>
      </c>
      <c r="Q98" s="4" t="s">
        <v>198</v>
      </c>
    </row>
    <row r="99" spans="1:17">
      <c r="A99" s="4" t="s">
        <v>14</v>
      </c>
      <c r="B99" s="4" t="s">
        <v>16</v>
      </c>
      <c r="C99" s="4" t="s">
        <v>813</v>
      </c>
      <c r="D99" s="4"/>
      <c r="E99" s="4">
        <v>1</v>
      </c>
      <c r="F99" s="4" t="s">
        <v>877</v>
      </c>
      <c r="G99" s="4" t="s">
        <v>878</v>
      </c>
      <c r="H99" s="4" t="s">
        <v>879</v>
      </c>
      <c r="I99" s="4" t="s">
        <v>880</v>
      </c>
      <c r="J99" s="4" t="s">
        <v>881</v>
      </c>
      <c r="K99" s="4" t="s">
        <v>882</v>
      </c>
      <c r="L99" s="4" t="s">
        <v>883</v>
      </c>
      <c r="M99" s="4" t="s">
        <v>884</v>
      </c>
      <c r="N99" s="4" t="s">
        <v>885</v>
      </c>
      <c r="O99" s="4" t="s">
        <v>26</v>
      </c>
      <c r="P99" s="4" t="s">
        <v>286</v>
      </c>
      <c r="Q99" s="4" t="s">
        <v>886</v>
      </c>
    </row>
    <row r="100" spans="1:17">
      <c r="A100" s="4" t="s">
        <v>188</v>
      </c>
      <c r="B100" s="4" t="s">
        <v>106</v>
      </c>
      <c r="C100" s="4" t="s">
        <v>813</v>
      </c>
      <c r="D100" s="4"/>
      <c r="E100" s="4">
        <v>1</v>
      </c>
      <c r="F100" s="4" t="s">
        <v>887</v>
      </c>
      <c r="G100" s="4" t="s">
        <v>888</v>
      </c>
      <c r="H100" s="4" t="s">
        <v>889</v>
      </c>
      <c r="I100" s="4" t="s">
        <v>890</v>
      </c>
      <c r="J100" s="4" t="s">
        <v>891</v>
      </c>
      <c r="K100" s="4" t="s">
        <v>234</v>
      </c>
      <c r="L100" s="4" t="s">
        <v>892</v>
      </c>
      <c r="M100" s="4" t="s">
        <v>893</v>
      </c>
      <c r="N100" s="4" t="s">
        <v>894</v>
      </c>
      <c r="O100" s="4" t="s">
        <v>26</v>
      </c>
      <c r="P100" s="4" t="s">
        <v>115</v>
      </c>
      <c r="Q100" s="4" t="s">
        <v>116</v>
      </c>
    </row>
    <row r="101" spans="1:17">
      <c r="A101" s="4" t="s">
        <v>299</v>
      </c>
      <c r="B101" s="4" t="s">
        <v>106</v>
      </c>
      <c r="C101" s="4" t="s">
        <v>813</v>
      </c>
      <c r="D101" s="4"/>
      <c r="E101" s="4">
        <v>1</v>
      </c>
      <c r="F101" s="4" t="s">
        <v>895</v>
      </c>
      <c r="H101" s="4" t="s">
        <v>118</v>
      </c>
      <c r="P101" s="4" t="s">
        <v>209</v>
      </c>
      <c r="Q101" s="4" t="s">
        <v>301</v>
      </c>
    </row>
    <row r="102" spans="1:17">
      <c r="A102" s="4" t="s">
        <v>14</v>
      </c>
      <c r="B102" s="4" t="s">
        <v>16</v>
      </c>
      <c r="C102" s="4" t="s">
        <v>896</v>
      </c>
      <c r="D102" s="4"/>
      <c r="E102" s="4">
        <v>1</v>
      </c>
      <c r="F102" s="4" t="s">
        <v>897</v>
      </c>
      <c r="G102" s="4" t="s">
        <v>898</v>
      </c>
      <c r="H102" s="4" t="s">
        <v>899</v>
      </c>
      <c r="I102" s="4" t="s">
        <v>900</v>
      </c>
      <c r="J102" s="4" t="s">
        <v>901</v>
      </c>
      <c r="K102" s="4" t="s">
        <v>902</v>
      </c>
      <c r="L102" s="4" t="s">
        <v>903</v>
      </c>
      <c r="M102" s="4" t="s">
        <v>904</v>
      </c>
      <c r="N102" s="4" t="s">
        <v>905</v>
      </c>
      <c r="O102" s="4" t="s">
        <v>26</v>
      </c>
      <c r="P102" s="4" t="s">
        <v>27</v>
      </c>
      <c r="Q102" s="4" t="s">
        <v>28</v>
      </c>
    </row>
    <row r="103" spans="1:17">
      <c r="A103" s="4" t="s">
        <v>14</v>
      </c>
      <c r="B103" s="4" t="s">
        <v>16</v>
      </c>
      <c r="C103" s="4" t="s">
        <v>896</v>
      </c>
      <c r="D103" s="4"/>
      <c r="E103" s="4">
        <v>1</v>
      </c>
      <c r="F103" s="4" t="s">
        <v>906</v>
      </c>
      <c r="G103" s="4" t="s">
        <v>907</v>
      </c>
      <c r="H103" s="4" t="s">
        <v>908</v>
      </c>
      <c r="I103" s="4" t="s">
        <v>909</v>
      </c>
      <c r="J103" s="4" t="s">
        <v>910</v>
      </c>
      <c r="K103" s="4" t="s">
        <v>911</v>
      </c>
      <c r="L103" s="4" t="s">
        <v>912</v>
      </c>
      <c r="M103" s="4" t="s">
        <v>913</v>
      </c>
      <c r="N103" s="4" t="s">
        <v>914</v>
      </c>
      <c r="O103" s="4" t="s">
        <v>50</v>
      </c>
      <c r="P103" s="4" t="s">
        <v>61</v>
      </c>
      <c r="Q103" s="4" t="s">
        <v>62</v>
      </c>
    </row>
    <row r="104" spans="1:17">
      <c r="A104" s="4" t="s">
        <v>14</v>
      </c>
      <c r="B104" s="4" t="s">
        <v>16</v>
      </c>
      <c r="C104" s="4" t="s">
        <v>896</v>
      </c>
      <c r="D104" s="4"/>
      <c r="E104" s="4">
        <v>1</v>
      </c>
      <c r="F104" s="4" t="s">
        <v>915</v>
      </c>
      <c r="G104" s="4" t="s">
        <v>916</v>
      </c>
      <c r="H104" s="4" t="s">
        <v>917</v>
      </c>
      <c r="I104" s="4" t="s">
        <v>918</v>
      </c>
      <c r="J104" s="4" t="s">
        <v>919</v>
      </c>
      <c r="K104" s="4" t="s">
        <v>920</v>
      </c>
      <c r="L104" s="4" t="s">
        <v>921</v>
      </c>
      <c r="M104" s="4" t="s">
        <v>922</v>
      </c>
      <c r="N104" s="4" t="s">
        <v>923</v>
      </c>
      <c r="O104" s="4" t="s">
        <v>60</v>
      </c>
      <c r="P104" s="4" t="s">
        <v>72</v>
      </c>
      <c r="Q104" s="4" t="s">
        <v>83</v>
      </c>
    </row>
    <row r="105" spans="1:17">
      <c r="A105" s="4" t="s">
        <v>924</v>
      </c>
      <c r="B105" s="4" t="s">
        <v>16</v>
      </c>
      <c r="C105" s="4" t="s">
        <v>896</v>
      </c>
      <c r="D105" s="4"/>
      <c r="E105" s="4">
        <v>1</v>
      </c>
      <c r="F105" s="4" t="s">
        <v>925</v>
      </c>
      <c r="G105" s="4" t="s">
        <v>926</v>
      </c>
      <c r="H105" s="4" t="s">
        <v>927</v>
      </c>
      <c r="I105" s="4" t="s">
        <v>928</v>
      </c>
      <c r="J105" s="4" t="s">
        <v>929</v>
      </c>
      <c r="K105" s="4" t="s">
        <v>930</v>
      </c>
      <c r="L105" s="4" t="s">
        <v>931</v>
      </c>
      <c r="M105" s="4" t="s">
        <v>932</v>
      </c>
      <c r="N105" s="4" t="s">
        <v>933</v>
      </c>
      <c r="O105" s="4" t="s">
        <v>39</v>
      </c>
      <c r="P105" s="4" t="s">
        <v>72</v>
      </c>
      <c r="Q105" s="4" t="s">
        <v>934</v>
      </c>
    </row>
    <row r="106" spans="1:17">
      <c r="A106" s="4" t="s">
        <v>188</v>
      </c>
      <c r="B106" s="4" t="s">
        <v>16</v>
      </c>
      <c r="C106" s="4" t="s">
        <v>896</v>
      </c>
      <c r="D106" s="4"/>
      <c r="E106" s="4">
        <v>1</v>
      </c>
      <c r="F106" s="4" t="s">
        <v>935</v>
      </c>
      <c r="G106" s="4" t="s">
        <v>888</v>
      </c>
      <c r="H106" s="4" t="s">
        <v>936</v>
      </c>
      <c r="I106" s="4" t="s">
        <v>937</v>
      </c>
      <c r="J106" s="4" t="s">
        <v>938</v>
      </c>
      <c r="K106" s="4" t="s">
        <v>335</v>
      </c>
      <c r="L106" s="4" t="s">
        <v>939</v>
      </c>
      <c r="M106" s="4" t="s">
        <v>194</v>
      </c>
      <c r="N106" s="4" t="s">
        <v>940</v>
      </c>
      <c r="O106" s="4" t="s">
        <v>50</v>
      </c>
      <c r="P106" s="4" t="s">
        <v>72</v>
      </c>
      <c r="Q106" s="4" t="s">
        <v>934</v>
      </c>
    </row>
    <row r="107" spans="1:17">
      <c r="A107" s="4" t="s">
        <v>14</v>
      </c>
      <c r="B107" s="4" t="s">
        <v>16</v>
      </c>
      <c r="C107" s="4" t="s">
        <v>896</v>
      </c>
      <c r="D107" s="4"/>
      <c r="E107" s="4">
        <v>1</v>
      </c>
      <c r="F107" s="4" t="s">
        <v>941</v>
      </c>
      <c r="G107" s="4" t="s">
        <v>942</v>
      </c>
      <c r="H107" s="4" t="s">
        <v>943</v>
      </c>
      <c r="I107" s="4" t="s">
        <v>944</v>
      </c>
      <c r="J107" s="4" t="s">
        <v>945</v>
      </c>
      <c r="K107" s="4" t="s">
        <v>946</v>
      </c>
      <c r="L107" s="4" t="s">
        <v>947</v>
      </c>
      <c r="M107" s="4" t="s">
        <v>948</v>
      </c>
      <c r="N107" s="4" t="s">
        <v>949</v>
      </c>
      <c r="O107" s="4" t="s">
        <v>39</v>
      </c>
      <c r="P107" s="4" t="s">
        <v>72</v>
      </c>
      <c r="Q107" s="4" t="s">
        <v>934</v>
      </c>
    </row>
    <row r="108" spans="1:17">
      <c r="A108" s="4" t="s">
        <v>924</v>
      </c>
      <c r="B108" s="4" t="s">
        <v>16</v>
      </c>
      <c r="C108" s="4" t="s">
        <v>896</v>
      </c>
      <c r="D108" s="4"/>
      <c r="E108" s="4">
        <v>1</v>
      </c>
      <c r="F108" s="4" t="s">
        <v>950</v>
      </c>
      <c r="G108" s="4" t="s">
        <v>951</v>
      </c>
      <c r="H108" s="4" t="s">
        <v>952</v>
      </c>
      <c r="I108" s="4" t="s">
        <v>953</v>
      </c>
      <c r="J108" s="4" t="s">
        <v>954</v>
      </c>
      <c r="K108" s="4" t="s">
        <v>955</v>
      </c>
      <c r="L108" s="4" t="s">
        <v>956</v>
      </c>
      <c r="M108" s="4" t="s">
        <v>957</v>
      </c>
      <c r="N108" s="4" t="s">
        <v>958</v>
      </c>
      <c r="O108" s="4" t="s">
        <v>26</v>
      </c>
      <c r="P108" s="4" t="s">
        <v>93</v>
      </c>
      <c r="Q108" s="4" t="s">
        <v>94</v>
      </c>
    </row>
    <row r="109" spans="1:17">
      <c r="A109" s="4" t="s">
        <v>924</v>
      </c>
      <c r="B109" s="4" t="s">
        <v>16</v>
      </c>
      <c r="C109" s="4" t="s">
        <v>896</v>
      </c>
      <c r="D109" s="4"/>
      <c r="E109" s="4">
        <v>1</v>
      </c>
      <c r="F109" s="4" t="s">
        <v>959</v>
      </c>
      <c r="G109" s="4" t="s">
        <v>960</v>
      </c>
      <c r="H109" s="4" t="s">
        <v>961</v>
      </c>
      <c r="I109" s="4" t="s">
        <v>962</v>
      </c>
      <c r="J109" s="4" t="s">
        <v>963</v>
      </c>
      <c r="K109" s="4" t="s">
        <v>964</v>
      </c>
      <c r="L109" s="4" t="s">
        <v>965</v>
      </c>
      <c r="M109" s="4" t="s">
        <v>966</v>
      </c>
      <c r="N109" s="4" t="s">
        <v>967</v>
      </c>
      <c r="O109" s="4" t="s">
        <v>60</v>
      </c>
      <c r="P109" s="4" t="s">
        <v>286</v>
      </c>
      <c r="Q109" s="4" t="s">
        <v>886</v>
      </c>
    </row>
    <row r="110" spans="1:17">
      <c r="A110" s="4" t="s">
        <v>288</v>
      </c>
      <c r="B110" s="4" t="s">
        <v>106</v>
      </c>
      <c r="C110" s="4" t="s">
        <v>896</v>
      </c>
      <c r="D110" s="4"/>
      <c r="E110" s="4">
        <v>1</v>
      </c>
      <c r="F110" s="4" t="s">
        <v>968</v>
      </c>
      <c r="G110" s="4" t="s">
        <v>443</v>
      </c>
      <c r="H110" s="4" t="s">
        <v>969</v>
      </c>
      <c r="I110" s="4" t="s">
        <v>970</v>
      </c>
      <c r="J110" s="4" t="s">
        <v>971</v>
      </c>
      <c r="K110" s="4" t="s">
        <v>972</v>
      </c>
      <c r="L110" s="4" t="s">
        <v>973</v>
      </c>
      <c r="M110" s="4" t="s">
        <v>974</v>
      </c>
      <c r="N110" s="4" t="s">
        <v>975</v>
      </c>
      <c r="O110" s="4" t="s">
        <v>39</v>
      </c>
      <c r="P110" s="4" t="s">
        <v>115</v>
      </c>
      <c r="Q110" s="4" t="s">
        <v>298</v>
      </c>
    </row>
    <row r="111" spans="1:17">
      <c r="A111" s="4" t="s">
        <v>299</v>
      </c>
      <c r="B111" s="4" t="s">
        <v>106</v>
      </c>
      <c r="C111" s="4" t="s">
        <v>896</v>
      </c>
      <c r="D111" s="4"/>
      <c r="E111" s="4">
        <v>1</v>
      </c>
      <c r="F111" s="4" t="s">
        <v>976</v>
      </c>
      <c r="H111" s="4" t="s">
        <v>118</v>
      </c>
      <c r="O111" s="4" t="s">
        <v>119</v>
      </c>
      <c r="P111" s="4" t="s">
        <v>209</v>
      </c>
      <c r="Q111" s="4" t="s">
        <v>977</v>
      </c>
    </row>
    <row r="112" spans="1:17">
      <c r="A112" s="4" t="s">
        <v>14</v>
      </c>
      <c r="B112" s="4" t="s">
        <v>16</v>
      </c>
      <c r="C112" s="4" t="s">
        <v>978</v>
      </c>
      <c r="D112" s="4"/>
      <c r="E112" s="4">
        <v>1</v>
      </c>
      <c r="F112" s="4" t="s">
        <v>979</v>
      </c>
      <c r="G112" s="4" t="s">
        <v>980</v>
      </c>
      <c r="H112" s="4" t="s">
        <v>981</v>
      </c>
      <c r="I112" s="4" t="s">
        <v>982</v>
      </c>
      <c r="J112" s="4" t="s">
        <v>983</v>
      </c>
      <c r="K112" s="4" t="s">
        <v>984</v>
      </c>
      <c r="L112" s="4" t="s">
        <v>985</v>
      </c>
      <c r="M112" s="4" t="s">
        <v>986</v>
      </c>
      <c r="N112" s="4" t="s">
        <v>987</v>
      </c>
      <c r="O112" s="4" t="s">
        <v>60</v>
      </c>
      <c r="P112" s="4" t="s">
        <v>61</v>
      </c>
      <c r="Q112" s="4" t="s">
        <v>267</v>
      </c>
    </row>
    <row r="113" spans="1:17">
      <c r="A113" s="4" t="s">
        <v>14</v>
      </c>
      <c r="B113" s="4" t="s">
        <v>16</v>
      </c>
      <c r="C113" s="4" t="s">
        <v>978</v>
      </c>
      <c r="D113" s="4"/>
      <c r="E113" s="4">
        <v>1</v>
      </c>
      <c r="F113" s="4" t="s">
        <v>988</v>
      </c>
      <c r="G113" s="4" t="s">
        <v>989</v>
      </c>
      <c r="H113" s="4" t="s">
        <v>990</v>
      </c>
      <c r="I113" s="4" t="s">
        <v>991</v>
      </c>
      <c r="J113" s="4" t="s">
        <v>992</v>
      </c>
      <c r="K113" s="4" t="s">
        <v>993</v>
      </c>
      <c r="L113" s="4" t="s">
        <v>994</v>
      </c>
      <c r="M113" s="4" t="s">
        <v>995</v>
      </c>
      <c r="N113" s="4" t="s">
        <v>996</v>
      </c>
      <c r="O113" s="4" t="s">
        <v>26</v>
      </c>
      <c r="P113" s="4" t="s">
        <v>72</v>
      </c>
      <c r="Q113" s="4" t="s">
        <v>151</v>
      </c>
    </row>
    <row r="114" spans="1:17">
      <c r="A114" s="4" t="s">
        <v>14</v>
      </c>
      <c r="B114" s="4" t="s">
        <v>16</v>
      </c>
      <c r="C114" s="4" t="s">
        <v>978</v>
      </c>
      <c r="D114" s="4"/>
      <c r="E114" s="4">
        <v>1</v>
      </c>
      <c r="F114" s="4" t="s">
        <v>997</v>
      </c>
      <c r="G114" s="4" t="s">
        <v>998</v>
      </c>
      <c r="H114" s="4" t="s">
        <v>999</v>
      </c>
      <c r="I114" s="4" t="s">
        <v>1000</v>
      </c>
      <c r="J114" s="4" t="s">
        <v>1001</v>
      </c>
      <c r="K114" s="4" t="s">
        <v>1002</v>
      </c>
      <c r="L114" s="4" t="s">
        <v>1003</v>
      </c>
      <c r="M114" s="4" t="s">
        <v>1004</v>
      </c>
      <c r="N114" s="4" t="s">
        <v>1005</v>
      </c>
      <c r="O114" s="4" t="s">
        <v>39</v>
      </c>
      <c r="P114" s="4" t="s">
        <v>72</v>
      </c>
      <c r="Q114" s="4" t="s">
        <v>151</v>
      </c>
    </row>
    <row r="115" spans="1:17">
      <c r="A115" s="4" t="s">
        <v>29</v>
      </c>
      <c r="B115" s="4" t="s">
        <v>16</v>
      </c>
      <c r="C115" s="4" t="s">
        <v>978</v>
      </c>
      <c r="D115" s="4"/>
      <c r="E115" s="4">
        <v>1</v>
      </c>
      <c r="F115" s="4" t="s">
        <v>1006</v>
      </c>
      <c r="G115" s="4" t="s">
        <v>1007</v>
      </c>
      <c r="H115" s="4" t="s">
        <v>1008</v>
      </c>
      <c r="I115" s="4" t="s">
        <v>1009</v>
      </c>
      <c r="J115" s="4" t="s">
        <v>1010</v>
      </c>
      <c r="K115" s="4" t="s">
        <v>1011</v>
      </c>
      <c r="L115" s="4" t="s">
        <v>1012</v>
      </c>
      <c r="M115" s="4" t="s">
        <v>1013</v>
      </c>
      <c r="N115" s="4" t="s">
        <v>1014</v>
      </c>
      <c r="O115" s="4" t="s">
        <v>26</v>
      </c>
      <c r="P115" s="4" t="s">
        <v>72</v>
      </c>
      <c r="Q115" s="4" t="s">
        <v>151</v>
      </c>
    </row>
    <row r="116" spans="1:17">
      <c r="A116" s="4" t="s">
        <v>14</v>
      </c>
      <c r="B116" s="4" t="s">
        <v>16</v>
      </c>
      <c r="C116" s="4" t="s">
        <v>978</v>
      </c>
      <c r="D116" s="4"/>
      <c r="E116" s="4">
        <v>1</v>
      </c>
      <c r="F116" s="4" t="s">
        <v>1015</v>
      </c>
      <c r="G116" s="4" t="s">
        <v>1016</v>
      </c>
      <c r="H116" s="4" t="s">
        <v>1017</v>
      </c>
      <c r="I116" s="4" t="s">
        <v>1018</v>
      </c>
      <c r="J116" s="4" t="s">
        <v>1019</v>
      </c>
      <c r="K116" s="4" t="s">
        <v>1020</v>
      </c>
      <c r="L116" s="4" t="s">
        <v>1021</v>
      </c>
      <c r="M116" s="4" t="s">
        <v>1022</v>
      </c>
      <c r="N116" s="4" t="s">
        <v>1023</v>
      </c>
      <c r="O116" s="4" t="s">
        <v>50</v>
      </c>
      <c r="P116" s="4" t="s">
        <v>72</v>
      </c>
      <c r="Q116" s="4" t="s">
        <v>151</v>
      </c>
    </row>
    <row r="117" spans="1:17">
      <c r="A117" s="4" t="s">
        <v>14</v>
      </c>
      <c r="B117" s="4" t="s">
        <v>16</v>
      </c>
      <c r="C117" s="4" t="s">
        <v>978</v>
      </c>
      <c r="D117" s="4"/>
      <c r="E117" s="4">
        <v>1</v>
      </c>
      <c r="F117" s="4" t="s">
        <v>1024</v>
      </c>
      <c r="G117" s="4" t="s">
        <v>1025</v>
      </c>
      <c r="H117" s="4" t="s">
        <v>1026</v>
      </c>
      <c r="I117" s="4" t="s">
        <v>1027</v>
      </c>
      <c r="J117" s="4" t="s">
        <v>1028</v>
      </c>
      <c r="K117" s="4" t="s">
        <v>1029</v>
      </c>
      <c r="L117" s="4" t="s">
        <v>1030</v>
      </c>
      <c r="M117" s="4" t="s">
        <v>1031</v>
      </c>
      <c r="N117" s="4" t="s">
        <v>1032</v>
      </c>
      <c r="O117" s="4" t="s">
        <v>39</v>
      </c>
      <c r="P117" s="4" t="s">
        <v>72</v>
      </c>
      <c r="Q117" s="4" t="s">
        <v>83</v>
      </c>
    </row>
    <row r="118" spans="1:17">
      <c r="A118" s="4" t="s">
        <v>14</v>
      </c>
      <c r="B118" s="4" t="s">
        <v>16</v>
      </c>
      <c r="C118" s="4" t="s">
        <v>978</v>
      </c>
      <c r="D118" s="4"/>
      <c r="E118" s="4">
        <v>1</v>
      </c>
      <c r="F118" s="4" t="s">
        <v>1033</v>
      </c>
      <c r="G118" s="4" t="s">
        <v>1034</v>
      </c>
      <c r="H118" s="4" t="s">
        <v>1035</v>
      </c>
      <c r="I118" s="4" t="s">
        <v>1036</v>
      </c>
      <c r="J118" s="4" t="s">
        <v>1037</v>
      </c>
      <c r="K118" s="4" t="s">
        <v>1038</v>
      </c>
      <c r="L118" s="4" t="s">
        <v>1039</v>
      </c>
      <c r="M118" s="4" t="s">
        <v>1040</v>
      </c>
      <c r="N118" s="4" t="s">
        <v>1041</v>
      </c>
      <c r="O118" s="4" t="s">
        <v>60</v>
      </c>
      <c r="P118" s="4" t="s">
        <v>93</v>
      </c>
      <c r="Q118" s="4" t="s">
        <v>621</v>
      </c>
    </row>
    <row r="119" spans="1:17">
      <c r="A119" s="4" t="s">
        <v>14</v>
      </c>
      <c r="B119" s="4" t="s">
        <v>16</v>
      </c>
      <c r="C119" s="4" t="s">
        <v>978</v>
      </c>
      <c r="D119" s="4"/>
      <c r="E119" s="4">
        <v>1</v>
      </c>
      <c r="F119" s="4" t="s">
        <v>1042</v>
      </c>
      <c r="G119" s="4" t="s">
        <v>1043</v>
      </c>
      <c r="H119" s="4" t="s">
        <v>1044</v>
      </c>
      <c r="I119" s="4" t="s">
        <v>1045</v>
      </c>
      <c r="J119" s="4" t="s">
        <v>1046</v>
      </c>
      <c r="K119" s="4" t="s">
        <v>1047</v>
      </c>
      <c r="L119" s="4" t="s">
        <v>1048</v>
      </c>
      <c r="M119" s="4" t="s">
        <v>1049</v>
      </c>
      <c r="N119" s="4" t="s">
        <v>1050</v>
      </c>
      <c r="O119" s="4" t="s">
        <v>50</v>
      </c>
      <c r="P119" s="4" t="s">
        <v>104</v>
      </c>
      <c r="Q119" s="4" t="s">
        <v>105</v>
      </c>
    </row>
    <row r="120" spans="1:17">
      <c r="A120" s="4" t="s">
        <v>188</v>
      </c>
      <c r="B120" s="4" t="s">
        <v>106</v>
      </c>
      <c r="C120" s="4" t="s">
        <v>978</v>
      </c>
      <c r="D120" s="4"/>
      <c r="E120" s="4">
        <v>1</v>
      </c>
      <c r="F120" s="4" t="s">
        <v>1051</v>
      </c>
      <c r="G120" s="4" t="s">
        <v>1052</v>
      </c>
      <c r="H120" s="4" t="s">
        <v>1053</v>
      </c>
      <c r="I120" s="4" t="s">
        <v>1054</v>
      </c>
      <c r="J120" s="4" t="s">
        <v>1055</v>
      </c>
      <c r="K120" s="4" t="s">
        <v>1056</v>
      </c>
      <c r="L120" s="4" t="s">
        <v>1057</v>
      </c>
      <c r="M120" s="4" t="s">
        <v>1058</v>
      </c>
      <c r="N120" s="4" t="s">
        <v>1059</v>
      </c>
      <c r="O120" s="4" t="s">
        <v>50</v>
      </c>
      <c r="P120" s="4" t="s">
        <v>115</v>
      </c>
      <c r="Q120" s="4" t="s">
        <v>639</v>
      </c>
    </row>
    <row r="121" spans="1:17">
      <c r="A121" s="4" t="s">
        <v>299</v>
      </c>
      <c r="B121" s="4" t="s">
        <v>106</v>
      </c>
      <c r="C121" s="4" t="s">
        <v>978</v>
      </c>
      <c r="D121" s="4"/>
      <c r="E121" s="4">
        <v>1</v>
      </c>
      <c r="F121" s="4" t="s">
        <v>1060</v>
      </c>
      <c r="H121" s="4" t="s">
        <v>118</v>
      </c>
      <c r="O121" s="4" t="s">
        <v>119</v>
      </c>
      <c r="P121" s="4" t="s">
        <v>120</v>
      </c>
      <c r="Q121" s="4" t="s">
        <v>121</v>
      </c>
    </row>
    <row r="122" spans="1:17">
      <c r="A122" s="4" t="s">
        <v>14</v>
      </c>
      <c r="B122" s="4" t="s">
        <v>16</v>
      </c>
      <c r="C122" s="4" t="s">
        <v>1061</v>
      </c>
      <c r="D122" s="4"/>
      <c r="E122" s="4">
        <v>1</v>
      </c>
      <c r="F122" s="4" t="s">
        <v>1062</v>
      </c>
      <c r="G122" s="4" t="s">
        <v>1063</v>
      </c>
      <c r="H122" s="4" t="s">
        <v>1064</v>
      </c>
      <c r="I122" s="4" t="s">
        <v>1065</v>
      </c>
      <c r="J122" s="4" t="s">
        <v>1066</v>
      </c>
      <c r="K122" s="4" t="s">
        <v>1067</v>
      </c>
      <c r="L122" s="4" t="s">
        <v>1066</v>
      </c>
      <c r="M122" s="4" t="s">
        <v>1068</v>
      </c>
      <c r="N122" s="4" t="s">
        <v>1066</v>
      </c>
      <c r="O122" s="4" t="s">
        <v>50</v>
      </c>
      <c r="P122" s="4" t="s">
        <v>72</v>
      </c>
      <c r="Q122" s="4" t="s">
        <v>73</v>
      </c>
    </row>
    <row r="123" spans="1:17">
      <c r="A123" s="4" t="s">
        <v>14</v>
      </c>
      <c r="B123" s="4" t="s">
        <v>16</v>
      </c>
      <c r="C123" s="4" t="s">
        <v>1061</v>
      </c>
      <c r="D123" s="4"/>
      <c r="E123" s="4">
        <v>1</v>
      </c>
      <c r="F123" s="4" t="s">
        <v>1069</v>
      </c>
      <c r="G123" s="4" t="s">
        <v>1070</v>
      </c>
      <c r="H123" s="4" t="s">
        <v>1071</v>
      </c>
      <c r="I123" s="4" t="s">
        <v>1072</v>
      </c>
      <c r="J123" s="4" t="s">
        <v>1073</v>
      </c>
      <c r="K123" s="4" t="s">
        <v>1074</v>
      </c>
      <c r="L123" s="4" t="s">
        <v>1075</v>
      </c>
      <c r="M123" s="4" t="s">
        <v>1076</v>
      </c>
      <c r="N123" s="4" t="s">
        <v>1077</v>
      </c>
      <c r="O123" s="4" t="s">
        <v>26</v>
      </c>
      <c r="P123" s="4" t="s">
        <v>72</v>
      </c>
      <c r="Q123" s="4" t="s">
        <v>221</v>
      </c>
    </row>
    <row r="124" spans="1:17">
      <c r="A124" s="4" t="s">
        <v>14</v>
      </c>
      <c r="B124" s="4" t="s">
        <v>16</v>
      </c>
      <c r="C124" s="4" t="s">
        <v>1061</v>
      </c>
      <c r="D124" s="4"/>
      <c r="E124" s="4">
        <v>1</v>
      </c>
      <c r="F124" s="4" t="s">
        <v>1078</v>
      </c>
      <c r="G124" s="4" t="s">
        <v>1079</v>
      </c>
      <c r="H124" s="4" t="s">
        <v>1080</v>
      </c>
      <c r="I124" s="4" t="s">
        <v>1081</v>
      </c>
      <c r="J124" s="4" t="s">
        <v>1082</v>
      </c>
      <c r="K124" s="4" t="s">
        <v>1083</v>
      </c>
      <c r="L124" s="4" t="s">
        <v>1084</v>
      </c>
      <c r="M124" s="4" t="s">
        <v>1085</v>
      </c>
      <c r="N124" s="4" t="s">
        <v>1086</v>
      </c>
      <c r="O124" s="4" t="s">
        <v>39</v>
      </c>
      <c r="P124" s="4" t="s">
        <v>72</v>
      </c>
      <c r="Q124" s="4" t="s">
        <v>73</v>
      </c>
    </row>
    <row r="125" spans="1:17">
      <c r="A125" s="4" t="s">
        <v>188</v>
      </c>
      <c r="B125" s="4" t="s">
        <v>16</v>
      </c>
      <c r="C125" s="4" t="s">
        <v>1061</v>
      </c>
      <c r="D125" s="4"/>
      <c r="E125" s="4">
        <v>1</v>
      </c>
      <c r="F125" s="4" t="s">
        <v>1087</v>
      </c>
      <c r="G125" s="4" t="s">
        <v>1088</v>
      </c>
      <c r="H125" s="4" t="s">
        <v>1089</v>
      </c>
      <c r="I125" s="4" t="s">
        <v>1090</v>
      </c>
      <c r="J125" s="4" t="s">
        <v>1091</v>
      </c>
      <c r="K125" s="4" t="s">
        <v>1092</v>
      </c>
      <c r="L125" s="4" t="s">
        <v>1093</v>
      </c>
      <c r="M125" s="4" t="s">
        <v>1094</v>
      </c>
      <c r="N125" s="4" t="s">
        <v>1095</v>
      </c>
      <c r="O125" s="4" t="s">
        <v>50</v>
      </c>
      <c r="P125" s="4" t="s">
        <v>286</v>
      </c>
      <c r="Q125" s="4" t="s">
        <v>886</v>
      </c>
    </row>
    <row r="126" spans="1:17">
      <c r="A126" s="4" t="s">
        <v>188</v>
      </c>
      <c r="B126" s="4" t="s">
        <v>16</v>
      </c>
      <c r="C126" s="4" t="s">
        <v>1061</v>
      </c>
      <c r="D126" s="4"/>
      <c r="E126" s="4">
        <v>1</v>
      </c>
      <c r="F126" s="4" t="s">
        <v>1096</v>
      </c>
      <c r="G126" s="4" t="s">
        <v>1097</v>
      </c>
      <c r="H126" s="4" t="s">
        <v>1098</v>
      </c>
      <c r="I126" s="4" t="s">
        <v>1099</v>
      </c>
      <c r="J126" s="4" t="s">
        <v>1100</v>
      </c>
      <c r="K126" s="4" t="s">
        <v>1101</v>
      </c>
      <c r="L126" s="4" t="s">
        <v>1102</v>
      </c>
      <c r="M126" s="4" t="s">
        <v>1103</v>
      </c>
      <c r="N126" s="4" t="s">
        <v>1102</v>
      </c>
      <c r="O126" s="4" t="s">
        <v>50</v>
      </c>
      <c r="P126" s="4" t="s">
        <v>72</v>
      </c>
      <c r="Q126" s="4" t="s">
        <v>83</v>
      </c>
    </row>
    <row r="127" spans="1:17">
      <c r="A127" s="4" t="s">
        <v>14</v>
      </c>
      <c r="B127" s="4" t="s">
        <v>16</v>
      </c>
      <c r="C127" s="4" t="s">
        <v>1061</v>
      </c>
      <c r="D127" s="4"/>
      <c r="E127" s="4">
        <v>1</v>
      </c>
      <c r="F127" s="4" t="s">
        <v>1104</v>
      </c>
      <c r="G127" s="4" t="s">
        <v>1105</v>
      </c>
      <c r="H127" s="4" t="s">
        <v>1106</v>
      </c>
      <c r="I127" s="4" t="s">
        <v>1107</v>
      </c>
      <c r="J127" s="4" t="s">
        <v>1108</v>
      </c>
      <c r="K127" s="4" t="s">
        <v>1109</v>
      </c>
      <c r="L127" s="4" t="s">
        <v>1110</v>
      </c>
      <c r="M127" s="4" t="s">
        <v>1111</v>
      </c>
      <c r="N127" s="4" t="s">
        <v>1112</v>
      </c>
      <c r="O127" s="4" t="s">
        <v>50</v>
      </c>
      <c r="P127" s="4" t="s">
        <v>286</v>
      </c>
      <c r="Q127" s="4" t="s">
        <v>886</v>
      </c>
    </row>
    <row r="128" spans="1:17">
      <c r="A128" s="4" t="s">
        <v>14</v>
      </c>
      <c r="B128" s="4" t="s">
        <v>16</v>
      </c>
      <c r="C128" s="4" t="s">
        <v>1061</v>
      </c>
      <c r="D128" s="4"/>
      <c r="E128" s="4">
        <v>1</v>
      </c>
      <c r="F128" s="4" t="s">
        <v>1113</v>
      </c>
      <c r="G128" s="4" t="s">
        <v>1114</v>
      </c>
      <c r="H128" s="4" t="s">
        <v>1115</v>
      </c>
      <c r="I128" s="4" t="s">
        <v>1116</v>
      </c>
      <c r="J128" s="4" t="s">
        <v>1117</v>
      </c>
      <c r="K128" s="4" t="s">
        <v>1118</v>
      </c>
      <c r="L128" s="4" t="s">
        <v>1119</v>
      </c>
      <c r="M128" s="4" t="s">
        <v>1120</v>
      </c>
      <c r="N128" s="4" t="s">
        <v>1121</v>
      </c>
      <c r="O128" s="4" t="s">
        <v>50</v>
      </c>
      <c r="P128" s="4" t="s">
        <v>61</v>
      </c>
      <c r="Q128" s="4" t="s">
        <v>62</v>
      </c>
    </row>
    <row r="129" spans="1:17">
      <c r="A129" s="4" t="s">
        <v>188</v>
      </c>
      <c r="B129" s="4" t="s">
        <v>16</v>
      </c>
      <c r="C129" s="4" t="s">
        <v>1061</v>
      </c>
      <c r="D129" s="4"/>
      <c r="E129" s="4">
        <v>1</v>
      </c>
      <c r="F129" s="4" t="s">
        <v>1122</v>
      </c>
      <c r="G129" s="4" t="s">
        <v>1123</v>
      </c>
      <c r="H129" s="4" t="s">
        <v>1124</v>
      </c>
      <c r="I129" s="4" t="s">
        <v>1125</v>
      </c>
      <c r="J129" s="4" t="s">
        <v>1126</v>
      </c>
      <c r="K129" s="4" t="s">
        <v>1127</v>
      </c>
      <c r="L129" s="4" t="s">
        <v>1126</v>
      </c>
      <c r="M129" s="4" t="s">
        <v>1128</v>
      </c>
      <c r="N129" s="4" t="s">
        <v>1126</v>
      </c>
      <c r="O129" s="4" t="s">
        <v>50</v>
      </c>
      <c r="P129" s="4" t="s">
        <v>286</v>
      </c>
      <c r="Q129" s="4" t="s">
        <v>886</v>
      </c>
    </row>
    <row r="130" spans="1:17">
      <c r="A130" s="4" t="s">
        <v>14</v>
      </c>
      <c r="B130" s="4" t="s">
        <v>106</v>
      </c>
      <c r="C130" s="4" t="s">
        <v>1061</v>
      </c>
      <c r="D130" s="4"/>
      <c r="E130" s="4">
        <v>1</v>
      </c>
      <c r="F130" s="4" t="s">
        <v>1129</v>
      </c>
      <c r="G130" s="4" t="s">
        <v>1130</v>
      </c>
      <c r="H130" s="4" t="s">
        <v>1131</v>
      </c>
      <c r="I130" s="4" t="s">
        <v>1132</v>
      </c>
      <c r="J130" s="4" t="s">
        <v>1133</v>
      </c>
      <c r="K130" s="4" t="s">
        <v>1134</v>
      </c>
      <c r="L130" s="4" t="s">
        <v>1135</v>
      </c>
      <c r="M130" s="4" t="s">
        <v>1136</v>
      </c>
      <c r="N130" s="4" t="s">
        <v>1137</v>
      </c>
      <c r="O130" s="4" t="s">
        <v>50</v>
      </c>
      <c r="P130" s="4" t="s">
        <v>384</v>
      </c>
      <c r="Q130" s="4" t="s">
        <v>1138</v>
      </c>
    </row>
    <row r="131" spans="1:17">
      <c r="A131" s="4" t="s">
        <v>299</v>
      </c>
      <c r="B131" s="4" t="s">
        <v>106</v>
      </c>
      <c r="C131" s="4" t="s">
        <v>1061</v>
      </c>
      <c r="D131" s="4"/>
      <c r="E131" s="4">
        <v>1</v>
      </c>
      <c r="F131" s="4" t="s">
        <v>1139</v>
      </c>
      <c r="H131" s="4" t="s">
        <v>1140</v>
      </c>
      <c r="O131" s="4" t="s">
        <v>119</v>
      </c>
      <c r="P131" s="4" t="s">
        <v>811</v>
      </c>
      <c r="Q131" s="4" t="s">
        <v>812</v>
      </c>
    </row>
    <row r="132" spans="1:17">
      <c r="A132" s="4" t="s">
        <v>14</v>
      </c>
      <c r="B132" s="4" t="s">
        <v>389</v>
      </c>
      <c r="C132" s="4" t="s">
        <v>1141</v>
      </c>
      <c r="D132" s="4"/>
      <c r="E132" s="4">
        <v>1</v>
      </c>
      <c r="F132" s="4" t="s">
        <v>1142</v>
      </c>
      <c r="G132" s="4" t="s">
        <v>1143</v>
      </c>
      <c r="H132" s="4" t="s">
        <v>1144</v>
      </c>
      <c r="I132" s="4" t="s">
        <v>1145</v>
      </c>
      <c r="J132" s="4" t="s">
        <v>1146</v>
      </c>
      <c r="K132" s="4" t="s">
        <v>1147</v>
      </c>
      <c r="L132" s="4" t="s">
        <v>1148</v>
      </c>
      <c r="M132" s="4" t="s">
        <v>1149</v>
      </c>
      <c r="N132" s="4" t="s">
        <v>1150</v>
      </c>
      <c r="O132" s="4" t="s">
        <v>26</v>
      </c>
      <c r="P132" s="4" t="s">
        <v>400</v>
      </c>
      <c r="Q132" s="4" t="s">
        <v>401</v>
      </c>
    </row>
    <row r="133" spans="1:17">
      <c r="A133" s="4" t="s">
        <v>14</v>
      </c>
      <c r="B133" s="4" t="s">
        <v>16</v>
      </c>
      <c r="C133" s="4" t="s">
        <v>1141</v>
      </c>
      <c r="D133" s="4"/>
      <c r="E133" s="4">
        <v>1</v>
      </c>
      <c r="F133" s="4" t="s">
        <v>1151</v>
      </c>
      <c r="G133" s="4" t="s">
        <v>1152</v>
      </c>
      <c r="H133" s="4" t="s">
        <v>1153</v>
      </c>
      <c r="I133" s="4" t="s">
        <v>1154</v>
      </c>
      <c r="J133" s="4" t="s">
        <v>1155</v>
      </c>
      <c r="K133" s="4" t="s">
        <v>1156</v>
      </c>
      <c r="L133" s="4" t="s">
        <v>1157</v>
      </c>
      <c r="M133" s="4" t="s">
        <v>1158</v>
      </c>
      <c r="N133" s="4" t="s">
        <v>1159</v>
      </c>
      <c r="O133" s="4" t="s">
        <v>39</v>
      </c>
      <c r="P133" s="4" t="s">
        <v>61</v>
      </c>
      <c r="Q133" s="4" t="s">
        <v>267</v>
      </c>
    </row>
    <row r="134" spans="1:17">
      <c r="A134" s="4" t="s">
        <v>14</v>
      </c>
      <c r="B134" s="4" t="s">
        <v>16</v>
      </c>
      <c r="C134" s="4" t="s">
        <v>1141</v>
      </c>
      <c r="D134" s="4"/>
      <c r="E134" s="4">
        <v>1</v>
      </c>
      <c r="F134" s="4" t="s">
        <v>1160</v>
      </c>
      <c r="G134" s="4" t="s">
        <v>1161</v>
      </c>
      <c r="H134" s="4" t="s">
        <v>1162</v>
      </c>
      <c r="I134" s="4" t="s">
        <v>1163</v>
      </c>
      <c r="J134" s="4" t="s">
        <v>1164</v>
      </c>
      <c r="K134" s="4" t="s">
        <v>1165</v>
      </c>
      <c r="L134" s="4" t="s">
        <v>1166</v>
      </c>
      <c r="M134" s="4" t="s">
        <v>1167</v>
      </c>
      <c r="N134" s="4" t="s">
        <v>1168</v>
      </c>
      <c r="O134" s="4" t="s">
        <v>39</v>
      </c>
      <c r="P134" s="4" t="s">
        <v>72</v>
      </c>
      <c r="Q134" s="4" t="s">
        <v>83</v>
      </c>
    </row>
    <row r="135" spans="1:17">
      <c r="A135" s="4" t="s">
        <v>14</v>
      </c>
      <c r="B135" s="4" t="s">
        <v>16</v>
      </c>
      <c r="C135" s="4" t="s">
        <v>1141</v>
      </c>
      <c r="D135" s="4"/>
      <c r="E135" s="4">
        <v>1</v>
      </c>
      <c r="F135" s="4" t="s">
        <v>1169</v>
      </c>
      <c r="G135" s="4" t="s">
        <v>1170</v>
      </c>
      <c r="H135" s="4" t="s">
        <v>1171</v>
      </c>
      <c r="I135" s="4" t="s">
        <v>1172</v>
      </c>
      <c r="J135" s="4" t="s">
        <v>1173</v>
      </c>
      <c r="K135" s="4" t="s">
        <v>1174</v>
      </c>
      <c r="L135" s="4" t="s">
        <v>1175</v>
      </c>
      <c r="M135" s="4" t="s">
        <v>1176</v>
      </c>
      <c r="N135" s="4" t="s">
        <v>1177</v>
      </c>
      <c r="O135" s="4" t="s">
        <v>50</v>
      </c>
      <c r="P135" s="4" t="s">
        <v>93</v>
      </c>
      <c r="Q135" s="4" t="s">
        <v>536</v>
      </c>
    </row>
    <row r="136" spans="1:17">
      <c r="A136" s="4" t="s">
        <v>14</v>
      </c>
      <c r="B136" s="4" t="s">
        <v>16</v>
      </c>
      <c r="C136" s="4" t="s">
        <v>1141</v>
      </c>
      <c r="D136" s="4"/>
      <c r="E136" s="4">
        <v>1</v>
      </c>
      <c r="F136" s="4" t="s">
        <v>1178</v>
      </c>
      <c r="G136" s="4" t="s">
        <v>1179</v>
      </c>
      <c r="H136" s="4" t="s">
        <v>1180</v>
      </c>
      <c r="I136" s="4" t="s">
        <v>1181</v>
      </c>
      <c r="J136" s="4" t="s">
        <v>1182</v>
      </c>
      <c r="K136" s="4" t="s">
        <v>1183</v>
      </c>
      <c r="L136" s="4" t="s">
        <v>1184</v>
      </c>
      <c r="M136" s="4" t="s">
        <v>1185</v>
      </c>
      <c r="N136" s="4" t="s">
        <v>1186</v>
      </c>
      <c r="O136" s="4" t="s">
        <v>60</v>
      </c>
      <c r="P136" s="4" t="s">
        <v>93</v>
      </c>
      <c r="Q136" s="4" t="s">
        <v>536</v>
      </c>
    </row>
    <row r="137" spans="1:17">
      <c r="A137" s="4" t="s">
        <v>14</v>
      </c>
      <c r="B137" s="4" t="s">
        <v>16</v>
      </c>
      <c r="C137" s="4" t="s">
        <v>1141</v>
      </c>
      <c r="D137" s="4"/>
      <c r="E137" s="4">
        <v>1</v>
      </c>
      <c r="F137" s="4" t="s">
        <v>1187</v>
      </c>
      <c r="G137" s="4" t="s">
        <v>1188</v>
      </c>
      <c r="H137" s="4" t="s">
        <v>1189</v>
      </c>
      <c r="I137" s="4" t="s">
        <v>1190</v>
      </c>
      <c r="J137" s="4" t="s">
        <v>1191</v>
      </c>
      <c r="K137" s="4" t="s">
        <v>1192</v>
      </c>
      <c r="L137" s="4" t="s">
        <v>1193</v>
      </c>
      <c r="M137" s="4" t="s">
        <v>1194</v>
      </c>
      <c r="N137" s="4" t="s">
        <v>1195</v>
      </c>
      <c r="O137" s="4" t="s">
        <v>26</v>
      </c>
      <c r="P137" s="4" t="s">
        <v>93</v>
      </c>
      <c r="Q137" s="4" t="s">
        <v>536</v>
      </c>
    </row>
    <row r="138" spans="1:17">
      <c r="A138" s="4" t="s">
        <v>14</v>
      </c>
      <c r="B138" s="4" t="s">
        <v>16</v>
      </c>
      <c r="C138" s="4" t="s">
        <v>1141</v>
      </c>
      <c r="D138" s="4"/>
      <c r="E138" s="4">
        <v>1</v>
      </c>
      <c r="F138" s="4" t="s">
        <v>1196</v>
      </c>
      <c r="G138" s="4" t="s">
        <v>1197</v>
      </c>
      <c r="H138" s="4" t="s">
        <v>1198</v>
      </c>
      <c r="I138" s="4" t="s">
        <v>1199</v>
      </c>
      <c r="J138" s="4" t="s">
        <v>1200</v>
      </c>
      <c r="K138" s="4" t="s">
        <v>1201</v>
      </c>
      <c r="L138" s="4" t="s">
        <v>1202</v>
      </c>
      <c r="M138" s="4" t="s">
        <v>1203</v>
      </c>
      <c r="N138" s="4" t="s">
        <v>1204</v>
      </c>
      <c r="O138" s="4" t="s">
        <v>50</v>
      </c>
      <c r="P138" s="4" t="s">
        <v>93</v>
      </c>
      <c r="Q138" s="4" t="s">
        <v>94</v>
      </c>
    </row>
    <row r="139" spans="1:17">
      <c r="A139" s="4" t="s">
        <v>29</v>
      </c>
      <c r="B139" s="4" t="s">
        <v>16</v>
      </c>
      <c r="C139" s="4" t="s">
        <v>1141</v>
      </c>
      <c r="D139" s="4"/>
      <c r="E139" s="4">
        <v>1</v>
      </c>
      <c r="F139" s="4" t="s">
        <v>1205</v>
      </c>
      <c r="G139" s="4" t="s">
        <v>1206</v>
      </c>
      <c r="H139" s="4" t="s">
        <v>1207</v>
      </c>
      <c r="I139" s="4" t="s">
        <v>1208</v>
      </c>
      <c r="J139" s="4" t="s">
        <v>1209</v>
      </c>
      <c r="K139" s="4" t="s">
        <v>1210</v>
      </c>
      <c r="L139" s="4" t="s">
        <v>1211</v>
      </c>
      <c r="M139" s="4" t="s">
        <v>1212</v>
      </c>
      <c r="N139" s="4" t="s">
        <v>1213</v>
      </c>
      <c r="O139" s="4" t="s">
        <v>26</v>
      </c>
      <c r="P139" s="4" t="s">
        <v>93</v>
      </c>
      <c r="Q139" s="4" t="s">
        <v>338</v>
      </c>
    </row>
    <row r="140" spans="1:17">
      <c r="A140" s="4" t="s">
        <v>288</v>
      </c>
      <c r="B140" s="4" t="s">
        <v>106</v>
      </c>
      <c r="C140" s="4" t="s">
        <v>1141</v>
      </c>
      <c r="D140" s="4"/>
      <c r="E140" s="4">
        <v>1</v>
      </c>
      <c r="F140" s="4" t="s">
        <v>1214</v>
      </c>
      <c r="G140" s="4" t="s">
        <v>1215</v>
      </c>
      <c r="H140" s="4" t="s">
        <v>1216</v>
      </c>
      <c r="I140" s="4" t="s">
        <v>1217</v>
      </c>
      <c r="J140" s="4" t="s">
        <v>1218</v>
      </c>
      <c r="K140" s="4" t="s">
        <v>1219</v>
      </c>
      <c r="L140" s="4" t="s">
        <v>1220</v>
      </c>
      <c r="M140" s="4" t="s">
        <v>1221</v>
      </c>
      <c r="N140" s="4" t="s">
        <v>1222</v>
      </c>
      <c r="O140" s="4" t="s">
        <v>50</v>
      </c>
      <c r="P140" s="4" t="s">
        <v>115</v>
      </c>
      <c r="Q140" s="4" t="s">
        <v>298</v>
      </c>
    </row>
    <row r="141" spans="1:17">
      <c r="A141" s="4" t="s">
        <v>299</v>
      </c>
      <c r="B141" s="4" t="s">
        <v>106</v>
      </c>
      <c r="C141" s="4" t="s">
        <v>1141</v>
      </c>
      <c r="D141" s="4"/>
      <c r="E141" s="4">
        <v>1</v>
      </c>
      <c r="F141" s="4" t="s">
        <v>1223</v>
      </c>
      <c r="H141" s="4" t="s">
        <v>1140</v>
      </c>
      <c r="O141" s="4" t="s">
        <v>119</v>
      </c>
      <c r="P141" s="4" t="s">
        <v>120</v>
      </c>
      <c r="Q141" s="4" t="s">
        <v>476</v>
      </c>
    </row>
    <row r="142" spans="1:17">
      <c r="A142" s="4" t="s">
        <v>14</v>
      </c>
      <c r="B142" s="4" t="s">
        <v>16</v>
      </c>
      <c r="C142" s="4" t="s">
        <v>1224</v>
      </c>
      <c r="D142" s="4"/>
      <c r="E142" s="4">
        <v>1</v>
      </c>
      <c r="F142" s="4" t="s">
        <v>1225</v>
      </c>
      <c r="G142" s="4" t="s">
        <v>1226</v>
      </c>
      <c r="H142" s="4" t="s">
        <v>1227</v>
      </c>
      <c r="I142" s="4" t="s">
        <v>1228</v>
      </c>
      <c r="J142" s="4" t="s">
        <v>1229</v>
      </c>
      <c r="K142" s="4" t="s">
        <v>1230</v>
      </c>
      <c r="L142" s="4" t="s">
        <v>1231</v>
      </c>
      <c r="M142" s="4" t="s">
        <v>1232</v>
      </c>
      <c r="N142" s="4" t="s">
        <v>1233</v>
      </c>
      <c r="O142" s="4" t="s">
        <v>26</v>
      </c>
      <c r="P142" s="4" t="s">
        <v>27</v>
      </c>
      <c r="Q142" s="4" t="s">
        <v>1234</v>
      </c>
    </row>
    <row r="143" spans="1:17">
      <c r="A143" s="4" t="s">
        <v>14</v>
      </c>
      <c r="B143" s="4" t="s">
        <v>16</v>
      </c>
      <c r="C143" s="4" t="s">
        <v>1224</v>
      </c>
      <c r="D143" s="4"/>
      <c r="E143" s="4">
        <v>1</v>
      </c>
      <c r="F143" s="4" t="s">
        <v>1235</v>
      </c>
      <c r="G143" s="4" t="s">
        <v>1236</v>
      </c>
      <c r="H143" s="4" t="s">
        <v>1237</v>
      </c>
      <c r="I143" s="4" t="s">
        <v>1238</v>
      </c>
      <c r="J143" s="4" t="s">
        <v>1239</v>
      </c>
      <c r="K143" s="4" t="s">
        <v>1240</v>
      </c>
      <c r="L143" s="4" t="s">
        <v>1241</v>
      </c>
      <c r="M143" s="4" t="s">
        <v>1242</v>
      </c>
      <c r="N143" s="4" t="s">
        <v>1243</v>
      </c>
      <c r="O143" s="4" t="s">
        <v>60</v>
      </c>
      <c r="P143" s="4" t="s">
        <v>61</v>
      </c>
      <c r="Q143" s="4" t="s">
        <v>62</v>
      </c>
    </row>
    <row r="144" spans="1:17">
      <c r="A144" s="4" t="s">
        <v>14</v>
      </c>
      <c r="B144" s="4" t="s">
        <v>16</v>
      </c>
      <c r="C144" s="4" t="s">
        <v>1224</v>
      </c>
      <c r="D144" s="4"/>
      <c r="E144" s="4">
        <v>1</v>
      </c>
      <c r="F144" s="4" t="s">
        <v>1244</v>
      </c>
      <c r="G144" s="4" t="s">
        <v>1245</v>
      </c>
      <c r="H144" s="4" t="s">
        <v>1246</v>
      </c>
      <c r="I144" s="4" t="s">
        <v>1247</v>
      </c>
      <c r="J144" s="4" t="s">
        <v>1248</v>
      </c>
      <c r="K144" s="4" t="s">
        <v>1249</v>
      </c>
      <c r="L144" s="4" t="s">
        <v>1250</v>
      </c>
      <c r="M144" s="4" t="s">
        <v>1251</v>
      </c>
      <c r="N144" s="4" t="s">
        <v>1252</v>
      </c>
      <c r="O144" s="4" t="s">
        <v>50</v>
      </c>
      <c r="P144" s="4" t="s">
        <v>93</v>
      </c>
      <c r="Q144" s="4" t="s">
        <v>94</v>
      </c>
    </row>
    <row r="145" spans="1:17">
      <c r="A145" s="4" t="s">
        <v>14</v>
      </c>
      <c r="B145" s="4" t="s">
        <v>16</v>
      </c>
      <c r="C145" s="4" t="s">
        <v>1224</v>
      </c>
      <c r="D145" s="4"/>
      <c r="E145" s="4">
        <v>1</v>
      </c>
      <c r="F145" s="4" t="s">
        <v>1253</v>
      </c>
      <c r="G145" s="4" t="s">
        <v>1254</v>
      </c>
      <c r="H145" s="4" t="s">
        <v>1255</v>
      </c>
      <c r="I145" s="4" t="s">
        <v>1256</v>
      </c>
      <c r="J145" s="4" t="s">
        <v>1257</v>
      </c>
      <c r="K145" s="4" t="s">
        <v>1258</v>
      </c>
      <c r="L145" s="4" t="s">
        <v>1259</v>
      </c>
      <c r="M145" s="4" t="s">
        <v>1260</v>
      </c>
      <c r="N145" s="4" t="s">
        <v>1261</v>
      </c>
      <c r="O145" s="4" t="s">
        <v>39</v>
      </c>
      <c r="P145" s="4" t="s">
        <v>72</v>
      </c>
      <c r="Q145" s="4" t="s">
        <v>73</v>
      </c>
    </row>
    <row r="146" spans="1:17">
      <c r="A146" s="4" t="s">
        <v>40</v>
      </c>
      <c r="B146" s="4" t="s">
        <v>16</v>
      </c>
      <c r="C146" s="4" t="s">
        <v>1224</v>
      </c>
      <c r="D146" s="4"/>
      <c r="E146" s="4">
        <v>1</v>
      </c>
      <c r="F146" s="4" t="s">
        <v>1262</v>
      </c>
      <c r="G146" s="4" t="s">
        <v>1263</v>
      </c>
      <c r="H146" s="4" t="s">
        <v>1264</v>
      </c>
      <c r="I146" s="4" t="s">
        <v>48</v>
      </c>
      <c r="J146" s="4" t="s">
        <v>1264</v>
      </c>
      <c r="K146" s="4" t="s">
        <v>1265</v>
      </c>
      <c r="L146" s="4" t="s">
        <v>1264</v>
      </c>
      <c r="M146" s="4" t="s">
        <v>1266</v>
      </c>
      <c r="N146" s="4" t="s">
        <v>1267</v>
      </c>
      <c r="O146" s="4" t="s">
        <v>60</v>
      </c>
      <c r="P146" s="4" t="s">
        <v>72</v>
      </c>
      <c r="Q146" s="4" t="s">
        <v>1268</v>
      </c>
    </row>
    <row r="147" spans="1:17">
      <c r="A147" s="4" t="s">
        <v>924</v>
      </c>
      <c r="B147" s="4" t="s">
        <v>16</v>
      </c>
      <c r="C147" s="4" t="s">
        <v>1224</v>
      </c>
      <c r="D147" s="4"/>
      <c r="E147" s="4">
        <v>1</v>
      </c>
      <c r="F147" s="4" t="s">
        <v>1269</v>
      </c>
      <c r="G147" s="4" t="s">
        <v>1270</v>
      </c>
      <c r="H147" s="4" t="s">
        <v>1271</v>
      </c>
      <c r="I147" s="4" t="s">
        <v>1272</v>
      </c>
      <c r="J147" s="4" t="s">
        <v>1273</v>
      </c>
      <c r="K147" s="4" t="s">
        <v>1274</v>
      </c>
      <c r="L147" s="4" t="s">
        <v>1271</v>
      </c>
      <c r="M147" s="4" t="s">
        <v>1275</v>
      </c>
      <c r="N147" s="4" t="s">
        <v>1276</v>
      </c>
      <c r="O147" s="4" t="s">
        <v>26</v>
      </c>
      <c r="P147" s="4" t="s">
        <v>72</v>
      </c>
      <c r="Q147" s="4" t="s">
        <v>1268</v>
      </c>
    </row>
    <row r="148" spans="1:17">
      <c r="A148" s="4" t="s">
        <v>14</v>
      </c>
      <c r="B148" s="4" t="s">
        <v>16</v>
      </c>
      <c r="C148" s="4" t="s">
        <v>1224</v>
      </c>
      <c r="D148" s="4"/>
      <c r="E148" s="4">
        <v>1</v>
      </c>
      <c r="F148" s="4" t="s">
        <v>1277</v>
      </c>
      <c r="G148" s="4" t="s">
        <v>1278</v>
      </c>
      <c r="H148" s="4" t="s">
        <v>1279</v>
      </c>
      <c r="I148" s="4" t="s">
        <v>1280</v>
      </c>
      <c r="J148" s="4" t="s">
        <v>1281</v>
      </c>
      <c r="K148" s="4" t="s">
        <v>1282</v>
      </c>
      <c r="L148" s="4" t="s">
        <v>1283</v>
      </c>
      <c r="M148" s="4" t="s">
        <v>1284</v>
      </c>
      <c r="N148" s="4" t="s">
        <v>1283</v>
      </c>
      <c r="O148" s="4" t="s">
        <v>26</v>
      </c>
      <c r="P148" s="4" t="s">
        <v>93</v>
      </c>
      <c r="Q148" s="4" t="s">
        <v>536</v>
      </c>
    </row>
    <row r="149" spans="1:17">
      <c r="A149" s="4" t="s">
        <v>14</v>
      </c>
      <c r="B149" s="4" t="s">
        <v>16</v>
      </c>
      <c r="C149" s="4" t="s">
        <v>1224</v>
      </c>
      <c r="D149" s="4"/>
      <c r="E149" s="4">
        <v>1</v>
      </c>
      <c r="F149" s="4" t="s">
        <v>1285</v>
      </c>
      <c r="G149" s="4" t="s">
        <v>1286</v>
      </c>
      <c r="H149" s="4" t="s">
        <v>1287</v>
      </c>
      <c r="I149" s="4" t="s">
        <v>1288</v>
      </c>
      <c r="J149" s="4" t="s">
        <v>1289</v>
      </c>
      <c r="K149" s="4" t="s">
        <v>1290</v>
      </c>
      <c r="L149" s="4" t="s">
        <v>1291</v>
      </c>
      <c r="M149" s="4" t="s">
        <v>1292</v>
      </c>
      <c r="N149" s="4" t="s">
        <v>1291</v>
      </c>
      <c r="O149" s="4" t="s">
        <v>50</v>
      </c>
      <c r="P149" s="4" t="s">
        <v>286</v>
      </c>
      <c r="Q149" s="4" t="s">
        <v>287</v>
      </c>
    </row>
    <row r="150" spans="1:17">
      <c r="A150" s="4" t="s">
        <v>1293</v>
      </c>
      <c r="B150" s="4" t="s">
        <v>106</v>
      </c>
      <c r="C150" s="4" t="s">
        <v>1224</v>
      </c>
      <c r="D150" s="4"/>
      <c r="E150" s="4">
        <v>1</v>
      </c>
      <c r="F150" s="4" t="s">
        <v>1294</v>
      </c>
      <c r="G150" s="4" t="s">
        <v>803</v>
      </c>
      <c r="H150" s="4" t="s">
        <v>1295</v>
      </c>
      <c r="I150" s="4" t="s">
        <v>42</v>
      </c>
      <c r="J150" s="4" t="s">
        <v>1296</v>
      </c>
      <c r="K150" s="4" t="s">
        <v>806</v>
      </c>
      <c r="L150" s="4" t="s">
        <v>1297</v>
      </c>
      <c r="M150" s="4" t="s">
        <v>808</v>
      </c>
      <c r="N150" s="4" t="s">
        <v>1298</v>
      </c>
      <c r="O150" s="4" t="s">
        <v>60</v>
      </c>
      <c r="P150" s="4" t="s">
        <v>115</v>
      </c>
      <c r="Q150" s="4" t="s">
        <v>116</v>
      </c>
    </row>
    <row r="151" spans="1:17">
      <c r="A151" s="4" t="s">
        <v>299</v>
      </c>
      <c r="B151" s="4" t="s">
        <v>106</v>
      </c>
      <c r="C151" s="4" t="s">
        <v>1224</v>
      </c>
      <c r="D151" s="4"/>
      <c r="E151" s="4">
        <v>1</v>
      </c>
      <c r="F151" s="4" t="s">
        <v>1299</v>
      </c>
      <c r="H151" s="4" t="s">
        <v>118</v>
      </c>
      <c r="O151" s="4" t="s">
        <v>119</v>
      </c>
      <c r="P151" s="4" t="s">
        <v>811</v>
      </c>
      <c r="Q151" s="4" t="s">
        <v>1300</v>
      </c>
    </row>
    <row r="152" spans="1:17">
      <c r="A152" s="4" t="s">
        <v>14</v>
      </c>
      <c r="B152" s="4" t="s">
        <v>16</v>
      </c>
      <c r="C152" s="4" t="s">
        <v>1301</v>
      </c>
      <c r="D152" s="4"/>
      <c r="E152" s="4">
        <v>1</v>
      </c>
      <c r="F152" s="4" t="s">
        <v>1302</v>
      </c>
      <c r="G152" s="4" t="s">
        <v>1303</v>
      </c>
      <c r="H152" s="4" t="s">
        <v>1304</v>
      </c>
      <c r="I152" s="4" t="s">
        <v>1305</v>
      </c>
      <c r="J152" s="4" t="s">
        <v>1306</v>
      </c>
      <c r="K152" s="4" t="s">
        <v>1307</v>
      </c>
      <c r="L152" s="4" t="s">
        <v>1308</v>
      </c>
      <c r="M152" s="4" t="s">
        <v>1309</v>
      </c>
      <c r="N152" s="4" t="s">
        <v>1310</v>
      </c>
      <c r="O152" s="4" t="s">
        <v>26</v>
      </c>
      <c r="P152" s="4" t="s">
        <v>93</v>
      </c>
      <c r="Q152" s="4" t="s">
        <v>536</v>
      </c>
    </row>
    <row r="153" spans="1:17">
      <c r="A153" s="4" t="s">
        <v>14</v>
      </c>
      <c r="B153" s="4" t="s">
        <v>16</v>
      </c>
      <c r="C153" s="4" t="s">
        <v>1301</v>
      </c>
      <c r="D153" s="4"/>
      <c r="E153" s="4">
        <v>1</v>
      </c>
      <c r="F153" s="4" t="s">
        <v>1311</v>
      </c>
      <c r="G153" s="4" t="s">
        <v>1312</v>
      </c>
      <c r="H153" s="4" t="s">
        <v>1313</v>
      </c>
      <c r="I153" s="4" t="s">
        <v>1314</v>
      </c>
      <c r="J153" s="4" t="s">
        <v>1315</v>
      </c>
      <c r="K153" s="4" t="s">
        <v>1316</v>
      </c>
      <c r="L153" s="4" t="s">
        <v>1317</v>
      </c>
      <c r="M153" s="4" t="s">
        <v>1318</v>
      </c>
      <c r="N153" s="4" t="s">
        <v>1319</v>
      </c>
      <c r="O153" s="4" t="s">
        <v>50</v>
      </c>
      <c r="P153" s="4" t="s">
        <v>93</v>
      </c>
      <c r="Q153" s="4" t="s">
        <v>94</v>
      </c>
    </row>
    <row r="154" spans="1:17">
      <c r="A154" s="4" t="s">
        <v>14</v>
      </c>
      <c r="B154" s="4" t="s">
        <v>16</v>
      </c>
      <c r="C154" s="4" t="s">
        <v>1301</v>
      </c>
      <c r="D154" s="4"/>
      <c r="E154" s="4">
        <v>1</v>
      </c>
      <c r="F154" s="4" t="s">
        <v>1320</v>
      </c>
      <c r="G154" s="4" t="s">
        <v>1321</v>
      </c>
      <c r="H154" s="4" t="s">
        <v>1322</v>
      </c>
      <c r="I154" s="4" t="s">
        <v>1323</v>
      </c>
      <c r="J154" s="4" t="s">
        <v>1324</v>
      </c>
      <c r="K154" s="4" t="s">
        <v>1325</v>
      </c>
      <c r="L154" s="4" t="s">
        <v>1326</v>
      </c>
      <c r="M154" s="4" t="s">
        <v>1327</v>
      </c>
      <c r="N154" s="4" t="s">
        <v>1328</v>
      </c>
      <c r="O154" s="4" t="s">
        <v>39</v>
      </c>
      <c r="P154" s="4" t="s">
        <v>104</v>
      </c>
      <c r="Q154" s="4" t="s">
        <v>240</v>
      </c>
    </row>
    <row r="155" spans="1:17">
      <c r="A155" s="4" t="s">
        <v>14</v>
      </c>
      <c r="B155" s="4" t="s">
        <v>16</v>
      </c>
      <c r="C155" s="4" t="s">
        <v>1301</v>
      </c>
      <c r="D155" s="4"/>
      <c r="E155" s="4">
        <v>1</v>
      </c>
      <c r="F155" s="4" t="s">
        <v>1329</v>
      </c>
      <c r="G155" s="4" t="s">
        <v>1330</v>
      </c>
      <c r="H155" s="4" t="s">
        <v>1331</v>
      </c>
      <c r="I155" s="4" t="s">
        <v>1332</v>
      </c>
      <c r="J155" s="4" t="s">
        <v>1333</v>
      </c>
      <c r="K155" s="4" t="s">
        <v>1334</v>
      </c>
      <c r="L155" s="4" t="s">
        <v>1335</v>
      </c>
      <c r="M155" s="4" t="s">
        <v>1336</v>
      </c>
      <c r="N155" s="4" t="s">
        <v>1337</v>
      </c>
      <c r="O155" s="4" t="s">
        <v>60</v>
      </c>
      <c r="P155" s="4" t="s">
        <v>93</v>
      </c>
      <c r="Q155" s="4" t="s">
        <v>536</v>
      </c>
    </row>
    <row r="156" spans="1:17">
      <c r="A156" s="4" t="s">
        <v>14</v>
      </c>
      <c r="B156" s="4" t="s">
        <v>16</v>
      </c>
      <c r="C156" s="4" t="s">
        <v>1301</v>
      </c>
      <c r="D156" s="4"/>
      <c r="E156" s="4">
        <v>1</v>
      </c>
      <c r="F156" s="4" t="s">
        <v>1338</v>
      </c>
      <c r="G156" s="4" t="s">
        <v>1339</v>
      </c>
      <c r="H156" s="4" t="s">
        <v>1340</v>
      </c>
      <c r="I156" s="4" t="s">
        <v>1341</v>
      </c>
      <c r="J156" s="4" t="s">
        <v>1342</v>
      </c>
      <c r="K156" s="4" t="s">
        <v>1343</v>
      </c>
      <c r="L156" s="4" t="s">
        <v>1344</v>
      </c>
      <c r="M156" s="4" t="s">
        <v>573</v>
      </c>
      <c r="N156" s="4" t="s">
        <v>1345</v>
      </c>
      <c r="O156" s="4" t="s">
        <v>50</v>
      </c>
      <c r="P156" s="4" t="s">
        <v>104</v>
      </c>
      <c r="Q156" s="4" t="s">
        <v>240</v>
      </c>
    </row>
    <row r="157" spans="1:17">
      <c r="A157" s="4" t="s">
        <v>288</v>
      </c>
      <c r="B157" s="4" t="s">
        <v>16</v>
      </c>
      <c r="C157" s="4" t="s">
        <v>1301</v>
      </c>
      <c r="D157" s="4"/>
      <c r="E157" s="4">
        <v>1</v>
      </c>
      <c r="F157" s="4" t="s">
        <v>1346</v>
      </c>
      <c r="G157" s="4" t="s">
        <v>234</v>
      </c>
      <c r="H157" s="4" t="s">
        <v>1347</v>
      </c>
      <c r="I157" s="4" t="s">
        <v>1348</v>
      </c>
      <c r="J157" s="4" t="s">
        <v>1349</v>
      </c>
      <c r="K157" s="4" t="s">
        <v>1350</v>
      </c>
      <c r="L157" s="4" t="s">
        <v>1351</v>
      </c>
      <c r="M157" s="4" t="s">
        <v>1352</v>
      </c>
      <c r="N157" s="4" t="s">
        <v>1353</v>
      </c>
      <c r="O157" s="4" t="s">
        <v>39</v>
      </c>
      <c r="P157" s="4" t="s">
        <v>93</v>
      </c>
      <c r="Q157" s="4" t="s">
        <v>536</v>
      </c>
    </row>
    <row r="158" spans="1:17">
      <c r="A158" s="4" t="s">
        <v>14</v>
      </c>
      <c r="B158" s="4" t="s">
        <v>16</v>
      </c>
      <c r="C158" s="4" t="s">
        <v>1301</v>
      </c>
      <c r="D158" s="4"/>
      <c r="E158" s="4">
        <v>1</v>
      </c>
      <c r="F158" s="4" t="s">
        <v>1354</v>
      </c>
      <c r="G158" s="4" t="s">
        <v>1355</v>
      </c>
      <c r="H158" s="4" t="s">
        <v>1356</v>
      </c>
      <c r="I158" s="4" t="s">
        <v>1357</v>
      </c>
      <c r="J158" s="4" t="s">
        <v>1358</v>
      </c>
      <c r="K158" s="4" t="s">
        <v>1359</v>
      </c>
      <c r="L158" s="4" t="s">
        <v>1360</v>
      </c>
      <c r="M158" s="4" t="s">
        <v>1361</v>
      </c>
      <c r="N158" s="4" t="s">
        <v>1362</v>
      </c>
      <c r="O158" s="4" t="s">
        <v>60</v>
      </c>
      <c r="P158" s="4" t="s">
        <v>61</v>
      </c>
      <c r="Q158" s="4" t="s">
        <v>447</v>
      </c>
    </row>
    <row r="159" spans="1:17">
      <c r="A159" s="4" t="s">
        <v>14</v>
      </c>
      <c r="B159" s="4" t="s">
        <v>16</v>
      </c>
      <c r="C159" s="4" t="s">
        <v>1301</v>
      </c>
      <c r="D159" s="4"/>
      <c r="E159" s="4">
        <v>1</v>
      </c>
      <c r="F159" s="4" t="s">
        <v>1363</v>
      </c>
      <c r="G159" s="4" t="s">
        <v>1364</v>
      </c>
      <c r="H159" s="4" t="s">
        <v>1365</v>
      </c>
      <c r="I159" s="4" t="s">
        <v>1366</v>
      </c>
      <c r="J159" s="4" t="s">
        <v>1367</v>
      </c>
      <c r="K159" s="4" t="s">
        <v>1368</v>
      </c>
      <c r="L159" s="4" t="s">
        <v>1369</v>
      </c>
      <c r="M159" s="4" t="s">
        <v>1370</v>
      </c>
      <c r="N159" s="4" t="s">
        <v>1371</v>
      </c>
      <c r="O159" s="4" t="s">
        <v>26</v>
      </c>
      <c r="P159" s="4" t="s">
        <v>286</v>
      </c>
      <c r="Q159" s="4" t="s">
        <v>886</v>
      </c>
    </row>
    <row r="160" spans="1:17">
      <c r="A160" s="4" t="s">
        <v>188</v>
      </c>
      <c r="B160" s="4" t="s">
        <v>106</v>
      </c>
      <c r="C160" s="4" t="s">
        <v>1301</v>
      </c>
      <c r="D160" s="4"/>
      <c r="E160" s="4">
        <v>1</v>
      </c>
      <c r="F160" s="4" t="s">
        <v>1372</v>
      </c>
      <c r="G160" s="4" t="s">
        <v>516</v>
      </c>
      <c r="H160" s="4" t="s">
        <v>1373</v>
      </c>
      <c r="I160" s="4" t="s">
        <v>1374</v>
      </c>
      <c r="J160" s="4" t="s">
        <v>1375</v>
      </c>
      <c r="K160" s="4" t="s">
        <v>1376</v>
      </c>
      <c r="L160" s="4" t="s">
        <v>1377</v>
      </c>
      <c r="M160" s="4" t="s">
        <v>1378</v>
      </c>
      <c r="N160" s="4" t="s">
        <v>1379</v>
      </c>
      <c r="O160" s="4" t="s">
        <v>39</v>
      </c>
      <c r="P160" s="4" t="s">
        <v>115</v>
      </c>
      <c r="Q160" s="4" t="s">
        <v>298</v>
      </c>
    </row>
    <row r="161" spans="1:17">
      <c r="A161" s="4" t="s">
        <v>299</v>
      </c>
      <c r="B161" s="4" t="s">
        <v>106</v>
      </c>
      <c r="C161" s="4" t="s">
        <v>1301</v>
      </c>
      <c r="D161" s="4"/>
      <c r="E161" s="4">
        <v>1</v>
      </c>
      <c r="F161" s="4" t="s">
        <v>1380</v>
      </c>
      <c r="H161" s="4" t="s">
        <v>118</v>
      </c>
      <c r="O161" s="4" t="s">
        <v>119</v>
      </c>
      <c r="P161" s="4" t="s">
        <v>387</v>
      </c>
      <c r="Q161" s="4" t="s">
        <v>726</v>
      </c>
    </row>
    <row r="162" spans="1:17">
      <c r="A162" s="4" t="s">
        <v>14</v>
      </c>
      <c r="B162" s="4" t="s">
        <v>16</v>
      </c>
      <c r="C162" s="4" t="s">
        <v>1381</v>
      </c>
      <c r="D162" s="4"/>
      <c r="E162" s="4">
        <v>1</v>
      </c>
      <c r="F162" s="4" t="s">
        <v>1382</v>
      </c>
      <c r="G162" s="4" t="s">
        <v>1383</v>
      </c>
      <c r="H162" s="4" t="s">
        <v>1384</v>
      </c>
      <c r="I162" s="4" t="s">
        <v>1385</v>
      </c>
      <c r="J162" s="4" t="s">
        <v>1386</v>
      </c>
      <c r="K162" s="4" t="s">
        <v>1387</v>
      </c>
      <c r="L162" s="4" t="s">
        <v>1388</v>
      </c>
      <c r="M162" s="4" t="s">
        <v>1389</v>
      </c>
      <c r="N162" s="4" t="s">
        <v>1388</v>
      </c>
      <c r="O162" s="4" t="s">
        <v>50</v>
      </c>
      <c r="P162" s="4" t="s">
        <v>72</v>
      </c>
      <c r="Q162" s="4" t="s">
        <v>73</v>
      </c>
    </row>
    <row r="163" spans="1:17">
      <c r="A163" s="4" t="s">
        <v>14</v>
      </c>
      <c r="B163" s="4" t="s">
        <v>16</v>
      </c>
      <c r="C163" s="4" t="s">
        <v>1381</v>
      </c>
      <c r="D163" s="4"/>
      <c r="E163" s="4">
        <v>1</v>
      </c>
      <c r="F163" s="4" t="s">
        <v>1390</v>
      </c>
      <c r="G163" s="4" t="s">
        <v>1391</v>
      </c>
      <c r="H163" s="4" t="s">
        <v>1392</v>
      </c>
      <c r="I163" s="4" t="s">
        <v>1393</v>
      </c>
      <c r="J163" s="4" t="s">
        <v>1394</v>
      </c>
      <c r="K163" s="4" t="s">
        <v>1395</v>
      </c>
      <c r="L163" s="4" t="s">
        <v>1396</v>
      </c>
      <c r="M163" s="4" t="s">
        <v>1397</v>
      </c>
      <c r="N163" s="4" t="s">
        <v>1398</v>
      </c>
      <c r="O163" s="4" t="s">
        <v>26</v>
      </c>
      <c r="P163" s="4" t="s">
        <v>104</v>
      </c>
      <c r="Q163" s="4" t="s">
        <v>105</v>
      </c>
    </row>
    <row r="164" spans="1:17">
      <c r="A164" s="4" t="s">
        <v>14</v>
      </c>
      <c r="B164" s="4" t="s">
        <v>16</v>
      </c>
      <c r="C164" s="4" t="s">
        <v>1381</v>
      </c>
      <c r="D164" s="4"/>
      <c r="E164" s="4">
        <v>1</v>
      </c>
      <c r="F164" s="4" t="s">
        <v>1399</v>
      </c>
      <c r="G164" s="4" t="s">
        <v>1400</v>
      </c>
      <c r="H164" s="4" t="s">
        <v>1401</v>
      </c>
      <c r="I164" s="4" t="s">
        <v>1402</v>
      </c>
      <c r="J164" s="4" t="s">
        <v>1403</v>
      </c>
      <c r="K164" s="4" t="s">
        <v>1404</v>
      </c>
      <c r="L164" s="4" t="s">
        <v>1405</v>
      </c>
      <c r="M164" s="4" t="s">
        <v>1406</v>
      </c>
      <c r="N164" s="4" t="s">
        <v>1407</v>
      </c>
      <c r="O164" s="4" t="s">
        <v>50</v>
      </c>
      <c r="P164" s="4" t="s">
        <v>72</v>
      </c>
      <c r="Q164" s="4" t="s">
        <v>83</v>
      </c>
    </row>
    <row r="165" spans="1:17">
      <c r="A165" s="4" t="s">
        <v>14</v>
      </c>
      <c r="B165" s="4" t="s">
        <v>16</v>
      </c>
      <c r="C165" s="4" t="s">
        <v>1381</v>
      </c>
      <c r="D165" s="4"/>
      <c r="E165" s="4">
        <v>1</v>
      </c>
      <c r="F165" s="4" t="s">
        <v>1408</v>
      </c>
      <c r="G165" s="4" t="s">
        <v>1409</v>
      </c>
      <c r="H165" s="4" t="s">
        <v>1410</v>
      </c>
      <c r="I165" s="4" t="s">
        <v>1411</v>
      </c>
      <c r="J165" s="4" t="s">
        <v>1412</v>
      </c>
      <c r="K165" s="4" t="s">
        <v>1413</v>
      </c>
      <c r="L165" s="4" t="s">
        <v>1414</v>
      </c>
      <c r="M165" s="4" t="s">
        <v>1415</v>
      </c>
      <c r="N165" s="4" t="s">
        <v>1416</v>
      </c>
      <c r="O165" s="4" t="s">
        <v>60</v>
      </c>
      <c r="P165" s="4" t="s">
        <v>72</v>
      </c>
      <c r="Q165" s="4" t="s">
        <v>73</v>
      </c>
    </row>
    <row r="166" spans="1:17">
      <c r="A166" s="4" t="s">
        <v>14</v>
      </c>
      <c r="B166" s="4" t="s">
        <v>16</v>
      </c>
      <c r="C166" s="4" t="s">
        <v>1381</v>
      </c>
      <c r="D166" s="4"/>
      <c r="E166" s="4">
        <v>1</v>
      </c>
      <c r="F166" s="4" t="s">
        <v>1417</v>
      </c>
      <c r="G166" s="4" t="s">
        <v>1418</v>
      </c>
      <c r="H166" s="4" t="s">
        <v>1419</v>
      </c>
      <c r="I166" s="4" t="s">
        <v>1420</v>
      </c>
      <c r="J166" s="4" t="s">
        <v>1421</v>
      </c>
      <c r="K166" s="4" t="s">
        <v>1422</v>
      </c>
      <c r="L166" s="4" t="s">
        <v>1423</v>
      </c>
      <c r="M166" s="4" t="s">
        <v>1424</v>
      </c>
      <c r="N166" s="4" t="s">
        <v>1425</v>
      </c>
      <c r="O166" s="4" t="s">
        <v>39</v>
      </c>
      <c r="P166" s="4" t="s">
        <v>72</v>
      </c>
      <c r="Q166" s="4" t="s">
        <v>1268</v>
      </c>
    </row>
    <row r="167" spans="1:17">
      <c r="A167" s="4" t="s">
        <v>1426</v>
      </c>
      <c r="B167" s="4" t="s">
        <v>16</v>
      </c>
      <c r="C167" s="4" t="s">
        <v>1381</v>
      </c>
      <c r="D167" s="4"/>
      <c r="E167" s="4">
        <v>1</v>
      </c>
      <c r="F167" s="4" t="s">
        <v>1427</v>
      </c>
      <c r="G167" s="4" t="s">
        <v>1428</v>
      </c>
      <c r="H167" s="4" t="s">
        <v>1429</v>
      </c>
      <c r="I167" s="4" t="s">
        <v>1430</v>
      </c>
      <c r="J167" s="4" t="s">
        <v>1431</v>
      </c>
      <c r="K167" s="4" t="s">
        <v>1432</v>
      </c>
      <c r="L167" s="4" t="s">
        <v>1433</v>
      </c>
      <c r="M167" s="4" t="s">
        <v>1434</v>
      </c>
      <c r="N167" s="4" t="s">
        <v>1435</v>
      </c>
      <c r="O167" s="4" t="s">
        <v>39</v>
      </c>
      <c r="P167" s="4" t="s">
        <v>104</v>
      </c>
      <c r="Q167" s="4" t="s">
        <v>240</v>
      </c>
    </row>
    <row r="168" spans="1:17">
      <c r="A168" s="4" t="s">
        <v>14</v>
      </c>
      <c r="B168" s="4" t="s">
        <v>16</v>
      </c>
      <c r="C168" s="4" t="s">
        <v>1381</v>
      </c>
      <c r="D168" s="4"/>
      <c r="E168" s="4">
        <v>1</v>
      </c>
      <c r="F168" s="4" t="s">
        <v>1436</v>
      </c>
      <c r="G168" s="4" t="s">
        <v>1437</v>
      </c>
      <c r="H168" s="4" t="s">
        <v>1438</v>
      </c>
      <c r="I168" s="4" t="s">
        <v>1439</v>
      </c>
      <c r="J168" s="4" t="s">
        <v>1440</v>
      </c>
      <c r="K168" s="4" t="s">
        <v>1441</v>
      </c>
      <c r="L168" s="4" t="s">
        <v>1442</v>
      </c>
      <c r="M168" s="4" t="s">
        <v>1443</v>
      </c>
      <c r="N168" s="4" t="s">
        <v>1444</v>
      </c>
      <c r="O168" s="4" t="s">
        <v>39</v>
      </c>
      <c r="P168" s="4" t="s">
        <v>286</v>
      </c>
      <c r="Q168" s="4" t="s">
        <v>287</v>
      </c>
    </row>
    <row r="169" spans="1:17">
      <c r="A169" s="4" t="s">
        <v>14</v>
      </c>
      <c r="B169" s="4" t="s">
        <v>16</v>
      </c>
      <c r="C169" s="4" t="s">
        <v>1381</v>
      </c>
      <c r="D169" s="4"/>
      <c r="E169" s="4">
        <v>1</v>
      </c>
      <c r="F169" s="4" t="s">
        <v>1445</v>
      </c>
      <c r="G169" s="4" t="s">
        <v>1446</v>
      </c>
      <c r="H169" s="4" t="s">
        <v>1447</v>
      </c>
      <c r="I169" s="4" t="s">
        <v>1448</v>
      </c>
      <c r="J169" s="4" t="s">
        <v>1449</v>
      </c>
      <c r="K169" s="4" t="s">
        <v>1450</v>
      </c>
      <c r="L169" s="4" t="s">
        <v>1451</v>
      </c>
      <c r="M169" s="4" t="s">
        <v>1452</v>
      </c>
      <c r="N169" s="4" t="s">
        <v>1453</v>
      </c>
      <c r="O169" s="4" t="s">
        <v>50</v>
      </c>
      <c r="P169" s="4" t="s">
        <v>93</v>
      </c>
      <c r="Q169" s="4" t="s">
        <v>94</v>
      </c>
    </row>
    <row r="170" spans="1:17">
      <c r="A170" s="4" t="s">
        <v>188</v>
      </c>
      <c r="B170" s="4" t="s">
        <v>106</v>
      </c>
      <c r="C170" s="4" t="s">
        <v>1381</v>
      </c>
      <c r="D170" s="4"/>
      <c r="E170" s="4">
        <v>1</v>
      </c>
      <c r="F170" s="4" t="s">
        <v>1454</v>
      </c>
      <c r="G170" s="4" t="s">
        <v>234</v>
      </c>
      <c r="H170" s="4" t="s">
        <v>1455</v>
      </c>
      <c r="I170" s="4" t="s">
        <v>238</v>
      </c>
      <c r="J170" s="4" t="s">
        <v>1456</v>
      </c>
      <c r="K170" s="4" t="s">
        <v>1374</v>
      </c>
      <c r="L170" s="4" t="s">
        <v>1457</v>
      </c>
      <c r="M170" s="4" t="s">
        <v>236</v>
      </c>
      <c r="N170" s="4" t="s">
        <v>1458</v>
      </c>
      <c r="O170" s="4" t="s">
        <v>26</v>
      </c>
      <c r="P170" s="4" t="s">
        <v>115</v>
      </c>
      <c r="Q170" s="4" t="s">
        <v>116</v>
      </c>
    </row>
    <row r="171" spans="1:17">
      <c r="A171" s="4" t="s">
        <v>299</v>
      </c>
      <c r="B171" s="4" t="s">
        <v>106</v>
      </c>
      <c r="C171" s="4" t="s">
        <v>1381</v>
      </c>
      <c r="D171" s="4"/>
      <c r="E171" s="4">
        <v>1</v>
      </c>
      <c r="F171" s="4" t="s">
        <v>1459</v>
      </c>
      <c r="H171" s="4" t="s">
        <v>118</v>
      </c>
      <c r="O171" s="4" t="s">
        <v>16</v>
      </c>
      <c r="P171" s="4" t="s">
        <v>120</v>
      </c>
      <c r="Q171" s="4" t="s">
        <v>476</v>
      </c>
    </row>
    <row r="172" spans="1:17">
      <c r="A172" s="4" t="s">
        <v>14</v>
      </c>
      <c r="B172" s="4" t="s">
        <v>16</v>
      </c>
      <c r="C172" s="4" t="s">
        <v>1460</v>
      </c>
      <c r="D172" s="4"/>
      <c r="E172" s="4">
        <v>1</v>
      </c>
      <c r="F172" s="4" t="s">
        <v>1461</v>
      </c>
      <c r="G172" s="4" t="s">
        <v>1462</v>
      </c>
      <c r="H172" s="4" t="s">
        <v>1463</v>
      </c>
      <c r="I172" s="4" t="s">
        <v>1464</v>
      </c>
      <c r="J172" s="4" t="s">
        <v>1465</v>
      </c>
      <c r="K172" s="4" t="s">
        <v>1466</v>
      </c>
      <c r="L172" s="4" t="s">
        <v>1467</v>
      </c>
      <c r="M172" s="4" t="s">
        <v>1468</v>
      </c>
      <c r="N172" s="4" t="s">
        <v>1469</v>
      </c>
      <c r="O172" s="4" t="s">
        <v>50</v>
      </c>
      <c r="P172" s="4" t="s">
        <v>93</v>
      </c>
      <c r="Q172" s="4" t="s">
        <v>94</v>
      </c>
    </row>
    <row r="173" spans="1:17">
      <c r="A173" s="4" t="s">
        <v>14</v>
      </c>
      <c r="B173" s="4" t="s">
        <v>16</v>
      </c>
      <c r="C173" s="4" t="s">
        <v>1460</v>
      </c>
      <c r="D173" s="4"/>
      <c r="E173" s="4">
        <v>1</v>
      </c>
      <c r="F173" s="4" t="s">
        <v>1470</v>
      </c>
      <c r="G173" s="4" t="s">
        <v>1471</v>
      </c>
      <c r="H173" s="4" t="s">
        <v>1472</v>
      </c>
      <c r="I173" s="4" t="s">
        <v>1473</v>
      </c>
      <c r="J173" s="4" t="s">
        <v>1474</v>
      </c>
      <c r="K173" s="4" t="s">
        <v>1475</v>
      </c>
      <c r="L173" s="4" t="s">
        <v>1476</v>
      </c>
      <c r="M173" s="4" t="s">
        <v>1477</v>
      </c>
      <c r="N173" s="4" t="s">
        <v>1478</v>
      </c>
      <c r="O173" s="4" t="s">
        <v>39</v>
      </c>
      <c r="P173" s="4" t="s">
        <v>72</v>
      </c>
      <c r="Q173" s="4" t="s">
        <v>83</v>
      </c>
    </row>
    <row r="174" spans="1:17">
      <c r="A174" s="4" t="s">
        <v>14</v>
      </c>
      <c r="B174" s="4" t="s">
        <v>16</v>
      </c>
      <c r="C174" s="4" t="s">
        <v>1460</v>
      </c>
      <c r="D174" s="4"/>
      <c r="E174" s="4">
        <v>1</v>
      </c>
      <c r="F174" s="4" t="s">
        <v>1479</v>
      </c>
      <c r="G174" s="4" t="s">
        <v>1480</v>
      </c>
      <c r="H174" s="4" t="s">
        <v>1481</v>
      </c>
      <c r="I174" s="4" t="s">
        <v>1482</v>
      </c>
      <c r="J174" s="4" t="s">
        <v>1483</v>
      </c>
      <c r="K174" s="4" t="s">
        <v>1484</v>
      </c>
      <c r="L174" s="4" t="s">
        <v>1485</v>
      </c>
      <c r="M174" s="4" t="s">
        <v>1486</v>
      </c>
      <c r="N174" s="4" t="s">
        <v>1487</v>
      </c>
      <c r="O174" s="4" t="s">
        <v>60</v>
      </c>
      <c r="P174" s="4" t="s">
        <v>93</v>
      </c>
      <c r="Q174" s="4" t="s">
        <v>338</v>
      </c>
    </row>
    <row r="175" spans="1:17">
      <c r="A175" s="4" t="s">
        <v>14</v>
      </c>
      <c r="B175" s="4" t="s">
        <v>16</v>
      </c>
      <c r="C175" s="4" t="s">
        <v>1460</v>
      </c>
      <c r="D175" s="4"/>
      <c r="E175" s="4">
        <v>1</v>
      </c>
      <c r="F175" s="4" t="s">
        <v>1488</v>
      </c>
      <c r="G175" s="4" t="s">
        <v>1489</v>
      </c>
      <c r="H175" s="4" t="s">
        <v>1490</v>
      </c>
      <c r="I175" s="4" t="s">
        <v>1491</v>
      </c>
      <c r="J175" s="4" t="s">
        <v>1492</v>
      </c>
      <c r="K175" s="4" t="s">
        <v>1493</v>
      </c>
      <c r="L175" s="4" t="s">
        <v>1494</v>
      </c>
      <c r="M175" s="4" t="s">
        <v>1495</v>
      </c>
      <c r="N175" s="4" t="s">
        <v>1496</v>
      </c>
      <c r="O175" s="4" t="s">
        <v>26</v>
      </c>
      <c r="P175" s="4" t="s">
        <v>104</v>
      </c>
      <c r="Q175" s="4" t="s">
        <v>240</v>
      </c>
    </row>
    <row r="176" spans="1:17">
      <c r="A176" s="4" t="s">
        <v>14</v>
      </c>
      <c r="B176" s="4" t="s">
        <v>16</v>
      </c>
      <c r="C176" s="4" t="s">
        <v>1460</v>
      </c>
      <c r="D176" s="4"/>
      <c r="E176" s="4">
        <v>1</v>
      </c>
      <c r="F176" s="4" t="s">
        <v>1497</v>
      </c>
      <c r="G176" s="4" t="s">
        <v>1498</v>
      </c>
      <c r="H176" s="4" t="s">
        <v>1499</v>
      </c>
      <c r="I176" s="4" t="s">
        <v>1500</v>
      </c>
      <c r="J176" s="4" t="s">
        <v>1501</v>
      </c>
      <c r="K176" s="4" t="s">
        <v>1502</v>
      </c>
      <c r="L176" s="4" t="s">
        <v>1503</v>
      </c>
      <c r="M176" s="4" t="s">
        <v>1504</v>
      </c>
      <c r="N176" s="4" t="s">
        <v>1505</v>
      </c>
      <c r="O176" s="4" t="s">
        <v>60</v>
      </c>
      <c r="P176" s="4" t="s">
        <v>72</v>
      </c>
      <c r="Q176" s="4" t="s">
        <v>73</v>
      </c>
    </row>
    <row r="177" spans="1:17">
      <c r="A177" s="4" t="s">
        <v>14</v>
      </c>
      <c r="B177" s="4" t="s">
        <v>16</v>
      </c>
      <c r="C177" s="4" t="s">
        <v>1460</v>
      </c>
      <c r="D177" s="4"/>
      <c r="E177" s="4">
        <v>1</v>
      </c>
      <c r="F177" s="4" t="s">
        <v>1506</v>
      </c>
      <c r="G177" s="4" t="s">
        <v>1507</v>
      </c>
      <c r="H177" s="4" t="s">
        <v>1508</v>
      </c>
      <c r="I177" s="4" t="s">
        <v>1509</v>
      </c>
      <c r="J177" s="4" t="s">
        <v>1510</v>
      </c>
      <c r="K177" s="4" t="s">
        <v>1511</v>
      </c>
      <c r="L177" s="4" t="s">
        <v>1512</v>
      </c>
      <c r="M177" s="4" t="s">
        <v>1513</v>
      </c>
      <c r="N177" s="4" t="s">
        <v>1514</v>
      </c>
      <c r="O177" s="4" t="s">
        <v>26</v>
      </c>
      <c r="P177" s="4" t="s">
        <v>72</v>
      </c>
      <c r="Q177" s="4" t="s">
        <v>221</v>
      </c>
    </row>
    <row r="178" spans="1:17">
      <c r="A178" s="4" t="s">
        <v>14</v>
      </c>
      <c r="B178" s="4" t="s">
        <v>16</v>
      </c>
      <c r="C178" s="4" t="s">
        <v>1460</v>
      </c>
      <c r="D178" s="4"/>
      <c r="E178" s="4">
        <v>1</v>
      </c>
      <c r="F178" s="4" t="s">
        <v>1515</v>
      </c>
      <c r="G178" s="4" t="s">
        <v>1516</v>
      </c>
      <c r="H178" s="4" t="s">
        <v>1517</v>
      </c>
      <c r="I178" s="4" t="s">
        <v>1518</v>
      </c>
      <c r="J178" s="4" t="s">
        <v>1519</v>
      </c>
      <c r="K178" s="4" t="s">
        <v>1520</v>
      </c>
      <c r="L178" s="4" t="s">
        <v>1521</v>
      </c>
      <c r="M178" s="4" t="s">
        <v>1522</v>
      </c>
      <c r="N178" s="4" t="s">
        <v>1523</v>
      </c>
      <c r="O178" s="4" t="s">
        <v>1524</v>
      </c>
      <c r="P178" s="4" t="s">
        <v>104</v>
      </c>
      <c r="Q178" s="4" t="s">
        <v>240</v>
      </c>
    </row>
    <row r="179" spans="1:17">
      <c r="A179" s="4" t="s">
        <v>14</v>
      </c>
      <c r="B179" s="4" t="s">
        <v>16</v>
      </c>
      <c r="C179" s="4" t="s">
        <v>1460</v>
      </c>
      <c r="D179" s="4"/>
      <c r="E179" s="4">
        <v>1</v>
      </c>
      <c r="F179" s="4" t="s">
        <v>1525</v>
      </c>
      <c r="G179" s="4" t="s">
        <v>1526</v>
      </c>
      <c r="H179" s="4" t="s">
        <v>1527</v>
      </c>
      <c r="I179" s="4" t="s">
        <v>1528</v>
      </c>
      <c r="J179" s="4" t="s">
        <v>1529</v>
      </c>
      <c r="K179" s="4" t="s">
        <v>1530</v>
      </c>
      <c r="L179" s="4" t="s">
        <v>1531</v>
      </c>
      <c r="M179" s="4" t="s">
        <v>1532</v>
      </c>
      <c r="N179" s="4" t="s">
        <v>1533</v>
      </c>
      <c r="O179" s="4" t="s">
        <v>50</v>
      </c>
      <c r="P179" s="4" t="s">
        <v>286</v>
      </c>
      <c r="Q179" s="4" t="s">
        <v>287</v>
      </c>
    </row>
    <row r="180" spans="1:17">
      <c r="A180" s="4" t="s">
        <v>188</v>
      </c>
      <c r="B180" s="4" t="s">
        <v>16</v>
      </c>
      <c r="C180" s="4" t="s">
        <v>1460</v>
      </c>
      <c r="D180" s="4"/>
      <c r="E180" s="4">
        <v>1</v>
      </c>
      <c r="F180" s="4" t="s">
        <v>1534</v>
      </c>
      <c r="G180" s="4" t="s">
        <v>1376</v>
      </c>
      <c r="H180" s="4" t="s">
        <v>1535</v>
      </c>
      <c r="I180" s="4" t="s">
        <v>236</v>
      </c>
      <c r="J180" s="4" t="s">
        <v>1536</v>
      </c>
      <c r="K180" s="4" t="s">
        <v>234</v>
      </c>
      <c r="L180" s="4" t="s">
        <v>1537</v>
      </c>
      <c r="M180" s="4" t="s">
        <v>516</v>
      </c>
      <c r="N180" s="4" t="s">
        <v>1538</v>
      </c>
      <c r="O180" s="4" t="s">
        <v>26</v>
      </c>
      <c r="P180" s="4" t="s">
        <v>286</v>
      </c>
      <c r="Q180" s="4" t="s">
        <v>287</v>
      </c>
    </row>
    <row r="181" spans="1:17">
      <c r="A181" s="4" t="s">
        <v>14</v>
      </c>
      <c r="B181" s="4" t="s">
        <v>16</v>
      </c>
      <c r="C181" s="4" t="s">
        <v>1460</v>
      </c>
      <c r="D181" s="4"/>
      <c r="E181" s="4">
        <v>1</v>
      </c>
      <c r="F181" s="4" t="s">
        <v>1539</v>
      </c>
      <c r="G181" s="4" t="s">
        <v>1540</v>
      </c>
      <c r="H181" s="4" t="s">
        <v>1541</v>
      </c>
      <c r="I181" s="4" t="s">
        <v>1542</v>
      </c>
      <c r="J181" s="4" t="s">
        <v>1543</v>
      </c>
      <c r="K181" s="4" t="s">
        <v>1544</v>
      </c>
      <c r="L181" s="4" t="s">
        <v>1545</v>
      </c>
      <c r="M181" s="4" t="s">
        <v>1546</v>
      </c>
      <c r="N181" s="4" t="s">
        <v>1547</v>
      </c>
      <c r="O181" s="4" t="s">
        <v>60</v>
      </c>
      <c r="P181" s="4" t="s">
        <v>93</v>
      </c>
      <c r="Q181" s="4" t="s">
        <v>94</v>
      </c>
    </row>
    <row r="182" spans="1:17">
      <c r="A182" s="4" t="s">
        <v>14</v>
      </c>
      <c r="B182" s="4" t="s">
        <v>16</v>
      </c>
      <c r="C182" s="4" t="s">
        <v>1548</v>
      </c>
      <c r="D182" s="4"/>
      <c r="E182" s="4">
        <v>1</v>
      </c>
      <c r="F182" s="4" t="s">
        <v>1549</v>
      </c>
      <c r="G182" s="4" t="s">
        <v>1550</v>
      </c>
      <c r="H182" s="4" t="s">
        <v>1551</v>
      </c>
      <c r="I182" s="4" t="s">
        <v>1552</v>
      </c>
      <c r="J182" s="4" t="s">
        <v>1553</v>
      </c>
      <c r="K182" s="4" t="s">
        <v>1554</v>
      </c>
      <c r="L182" s="4" t="s">
        <v>1555</v>
      </c>
      <c r="M182" s="4" t="s">
        <v>1556</v>
      </c>
      <c r="N182" s="4" t="s">
        <v>1557</v>
      </c>
      <c r="O182" s="4" t="s">
        <v>39</v>
      </c>
      <c r="P182" s="4" t="s">
        <v>72</v>
      </c>
      <c r="Q182" s="4" t="s">
        <v>83</v>
      </c>
    </row>
    <row r="183" spans="1:17">
      <c r="A183" s="4" t="s">
        <v>14</v>
      </c>
      <c r="B183" s="4" t="s">
        <v>16</v>
      </c>
      <c r="C183" s="4" t="s">
        <v>1548</v>
      </c>
      <c r="D183" s="4"/>
      <c r="E183" s="4">
        <v>1</v>
      </c>
      <c r="F183" s="4" t="s">
        <v>1558</v>
      </c>
      <c r="G183" s="4" t="s">
        <v>1559</v>
      </c>
      <c r="H183" s="4" t="s">
        <v>1560</v>
      </c>
      <c r="I183" s="4" t="s">
        <v>1561</v>
      </c>
      <c r="J183" s="4" t="s">
        <v>1562</v>
      </c>
      <c r="K183" s="4" t="s">
        <v>1563</v>
      </c>
      <c r="L183" s="4" t="s">
        <v>1564</v>
      </c>
      <c r="M183" s="4" t="s">
        <v>1565</v>
      </c>
      <c r="N183" s="4" t="s">
        <v>1566</v>
      </c>
      <c r="O183" s="4" t="s">
        <v>26</v>
      </c>
      <c r="P183" s="4" t="s">
        <v>27</v>
      </c>
      <c r="Q183" s="4" t="s">
        <v>28</v>
      </c>
    </row>
    <row r="184" spans="1:17">
      <c r="A184" s="4" t="s">
        <v>188</v>
      </c>
      <c r="B184" s="4" t="s">
        <v>16</v>
      </c>
      <c r="C184" s="4" t="s">
        <v>1548</v>
      </c>
      <c r="D184" s="4"/>
      <c r="E184" s="4">
        <v>1</v>
      </c>
      <c r="F184" s="4" t="s">
        <v>1567</v>
      </c>
      <c r="G184" s="4" t="s">
        <v>1568</v>
      </c>
      <c r="H184" s="4" t="s">
        <v>1569</v>
      </c>
      <c r="I184" s="4" t="s">
        <v>1570</v>
      </c>
      <c r="J184" s="4" t="s">
        <v>1571</v>
      </c>
      <c r="K184" s="4" t="s">
        <v>1572</v>
      </c>
      <c r="L184" s="4" t="s">
        <v>1573</v>
      </c>
      <c r="M184" s="4" t="s">
        <v>1574</v>
      </c>
      <c r="N184" s="4" t="s">
        <v>1575</v>
      </c>
      <c r="O184" s="4" t="s">
        <v>39</v>
      </c>
      <c r="P184" s="4" t="s">
        <v>61</v>
      </c>
      <c r="Q184" s="4" t="s">
        <v>447</v>
      </c>
    </row>
    <row r="185" spans="1:17">
      <c r="A185" s="4" t="s">
        <v>477</v>
      </c>
      <c r="B185" s="4" t="s">
        <v>16</v>
      </c>
      <c r="C185" s="4" t="s">
        <v>1548</v>
      </c>
      <c r="D185" s="4"/>
      <c r="E185" s="4">
        <v>1</v>
      </c>
      <c r="F185" s="4" t="s">
        <v>1576</v>
      </c>
      <c r="G185" s="4" t="s">
        <v>1265</v>
      </c>
      <c r="H185" s="4" t="s">
        <v>1577</v>
      </c>
      <c r="I185" s="4" t="s">
        <v>48</v>
      </c>
      <c r="J185" s="4" t="s">
        <v>1578</v>
      </c>
      <c r="K185" s="4" t="s">
        <v>1579</v>
      </c>
      <c r="L185" s="4" t="s">
        <v>1580</v>
      </c>
      <c r="M185" s="4" t="s">
        <v>480</v>
      </c>
      <c r="N185" s="4" t="s">
        <v>1581</v>
      </c>
      <c r="O185" s="4" t="s">
        <v>50</v>
      </c>
      <c r="P185" s="4" t="s">
        <v>72</v>
      </c>
      <c r="Q185" s="4" t="s">
        <v>73</v>
      </c>
    </row>
    <row r="186" spans="1:17">
      <c r="A186" s="4" t="s">
        <v>477</v>
      </c>
      <c r="B186" s="4" t="s">
        <v>16</v>
      </c>
      <c r="C186" s="4" t="s">
        <v>1548</v>
      </c>
      <c r="D186" s="4"/>
      <c r="E186" s="4">
        <v>1</v>
      </c>
      <c r="F186" s="4" t="s">
        <v>1582</v>
      </c>
      <c r="G186" s="4" t="s">
        <v>1583</v>
      </c>
      <c r="H186" s="4" t="s">
        <v>1584</v>
      </c>
      <c r="I186" s="4" t="s">
        <v>1585</v>
      </c>
      <c r="J186" s="4" t="s">
        <v>1586</v>
      </c>
      <c r="K186" s="4" t="s">
        <v>1587</v>
      </c>
      <c r="L186" s="4" t="s">
        <v>1588</v>
      </c>
      <c r="M186" s="4" t="s">
        <v>1589</v>
      </c>
      <c r="N186" s="4" t="s">
        <v>1590</v>
      </c>
      <c r="O186" s="4" t="s">
        <v>26</v>
      </c>
      <c r="P186" s="4" t="s">
        <v>72</v>
      </c>
      <c r="Q186" s="4" t="s">
        <v>83</v>
      </c>
    </row>
    <row r="187" spans="1:17">
      <c r="A187" s="4" t="s">
        <v>14</v>
      </c>
      <c r="B187" s="4" t="s">
        <v>16</v>
      </c>
      <c r="C187" s="4" t="s">
        <v>1548</v>
      </c>
      <c r="D187" s="4"/>
      <c r="E187" s="4">
        <v>1</v>
      </c>
      <c r="F187" s="4" t="s">
        <v>1591</v>
      </c>
      <c r="G187" s="4" t="s">
        <v>1592</v>
      </c>
      <c r="H187" s="4" t="s">
        <v>1593</v>
      </c>
      <c r="I187" s="4" t="s">
        <v>1594</v>
      </c>
      <c r="J187" s="4" t="s">
        <v>1595</v>
      </c>
      <c r="K187" s="4" t="s">
        <v>1596</v>
      </c>
      <c r="L187" s="4" t="s">
        <v>1597</v>
      </c>
      <c r="M187" s="4" t="s">
        <v>1598</v>
      </c>
      <c r="N187" s="4" t="s">
        <v>1599</v>
      </c>
      <c r="O187" s="4" t="s">
        <v>26</v>
      </c>
      <c r="P187" s="4" t="s">
        <v>72</v>
      </c>
      <c r="Q187" s="4" t="s">
        <v>83</v>
      </c>
    </row>
    <row r="188" spans="1:17" ht="124.5" customHeight="1">
      <c r="A188" s="4" t="s">
        <v>477</v>
      </c>
      <c r="B188" s="4" t="s">
        <v>16</v>
      </c>
      <c r="C188" s="4" t="s">
        <v>1548</v>
      </c>
      <c r="D188" s="4"/>
      <c r="E188" s="4">
        <v>1</v>
      </c>
      <c r="F188" s="4" t="s">
        <v>1600</v>
      </c>
      <c r="G188" s="4" t="s">
        <v>1266</v>
      </c>
      <c r="H188" s="4" t="s">
        <v>1601</v>
      </c>
      <c r="I188" s="4" t="s">
        <v>48</v>
      </c>
      <c r="J188" s="4" t="s">
        <v>1602</v>
      </c>
      <c r="K188" s="4" t="s">
        <v>1603</v>
      </c>
      <c r="L188" s="4" t="s">
        <v>1604</v>
      </c>
      <c r="M188" s="4" t="s">
        <v>1605</v>
      </c>
      <c r="N188" s="4" t="s">
        <v>1606</v>
      </c>
      <c r="O188" s="4" t="s">
        <v>50</v>
      </c>
      <c r="P188" s="4" t="s">
        <v>72</v>
      </c>
      <c r="Q188" s="4" t="s">
        <v>83</v>
      </c>
    </row>
    <row r="189" spans="1:17">
      <c r="A189" s="4" t="s">
        <v>14</v>
      </c>
      <c r="B189" s="4" t="s">
        <v>16</v>
      </c>
      <c r="C189" s="4" t="s">
        <v>1548</v>
      </c>
      <c r="D189" s="4"/>
      <c r="E189" s="4">
        <v>1</v>
      </c>
      <c r="F189" s="4" t="s">
        <v>1607</v>
      </c>
      <c r="G189" s="4" t="s">
        <v>1608</v>
      </c>
      <c r="H189" s="4" t="s">
        <v>1609</v>
      </c>
      <c r="I189" s="4" t="s">
        <v>1610</v>
      </c>
      <c r="J189" s="4" t="s">
        <v>1611</v>
      </c>
      <c r="K189" s="4" t="s">
        <v>1612</v>
      </c>
      <c r="L189" s="4" t="s">
        <v>1613</v>
      </c>
      <c r="M189" s="4" t="s">
        <v>1614</v>
      </c>
      <c r="N189" s="4" t="s">
        <v>1615</v>
      </c>
      <c r="O189" s="4" t="s">
        <v>60</v>
      </c>
      <c r="P189" s="4" t="s">
        <v>286</v>
      </c>
      <c r="Q189" s="4" t="s">
        <v>886</v>
      </c>
    </row>
    <row r="190" spans="1:17">
      <c r="A190" s="4" t="s">
        <v>188</v>
      </c>
      <c r="B190" s="4" t="s">
        <v>106</v>
      </c>
      <c r="C190" s="4" t="s">
        <v>1548</v>
      </c>
      <c r="D190" s="4"/>
      <c r="E190" s="4">
        <v>1</v>
      </c>
      <c r="F190" s="4" t="s">
        <v>1616</v>
      </c>
      <c r="G190" s="4" t="s">
        <v>1617</v>
      </c>
      <c r="H190" s="4" t="s">
        <v>1618</v>
      </c>
      <c r="I190" s="4" t="s">
        <v>1619</v>
      </c>
      <c r="J190" s="4" t="s">
        <v>1620</v>
      </c>
      <c r="K190" s="4" t="s">
        <v>1621</v>
      </c>
      <c r="L190" s="4" t="s">
        <v>1622</v>
      </c>
      <c r="M190" s="4" t="s">
        <v>1623</v>
      </c>
      <c r="N190" s="4" t="s">
        <v>1624</v>
      </c>
      <c r="O190" s="4" t="s">
        <v>50</v>
      </c>
      <c r="P190" s="4" t="s">
        <v>115</v>
      </c>
      <c r="Q190" s="4" t="s">
        <v>1625</v>
      </c>
    </row>
    <row r="191" spans="1:17">
      <c r="A191" s="4" t="s">
        <v>299</v>
      </c>
      <c r="B191" s="4" t="s">
        <v>106</v>
      </c>
      <c r="C191" s="4" t="s">
        <v>1548</v>
      </c>
      <c r="D191" s="4"/>
      <c r="E191" s="4">
        <v>1</v>
      </c>
      <c r="F191" s="4" t="s">
        <v>1626</v>
      </c>
      <c r="H191" s="4" t="s">
        <v>118</v>
      </c>
      <c r="O191" s="4" t="s">
        <v>119</v>
      </c>
      <c r="P191" s="4" t="s">
        <v>209</v>
      </c>
      <c r="Q191" s="4" t="s">
        <v>301</v>
      </c>
    </row>
    <row r="192" spans="1:17">
      <c r="A192" s="4" t="s">
        <v>14</v>
      </c>
      <c r="B192" s="4" t="s">
        <v>16</v>
      </c>
      <c r="C192" s="4" t="s">
        <v>1627</v>
      </c>
      <c r="D192" s="4"/>
      <c r="E192" s="4">
        <v>1</v>
      </c>
      <c r="F192" s="4" t="s">
        <v>1628</v>
      </c>
      <c r="G192" s="4" t="s">
        <v>1629</v>
      </c>
      <c r="H192" s="4" t="s">
        <v>1630</v>
      </c>
      <c r="I192" s="4" t="s">
        <v>1631</v>
      </c>
      <c r="J192" s="4" t="s">
        <v>1632</v>
      </c>
      <c r="K192" s="4" t="s">
        <v>1633</v>
      </c>
      <c r="L192" s="4" t="s">
        <v>1634</v>
      </c>
      <c r="M192" s="4" t="s">
        <v>1635</v>
      </c>
      <c r="N192" s="4" t="s">
        <v>1636</v>
      </c>
      <c r="O192" s="4" t="s">
        <v>39</v>
      </c>
      <c r="P192" s="4" t="s">
        <v>93</v>
      </c>
      <c r="Q192" s="4" t="s">
        <v>536</v>
      </c>
    </row>
    <row r="193" spans="1:17">
      <c r="A193" s="4" t="s">
        <v>14</v>
      </c>
      <c r="B193" s="4" t="s">
        <v>16</v>
      </c>
      <c r="C193" s="4" t="s">
        <v>1627</v>
      </c>
      <c r="D193" s="4"/>
      <c r="E193" s="4">
        <v>1</v>
      </c>
      <c r="F193" s="4" t="s">
        <v>1637</v>
      </c>
      <c r="G193" s="4" t="s">
        <v>1638</v>
      </c>
      <c r="H193" s="4" t="s">
        <v>1639</v>
      </c>
      <c r="I193" s="4" t="s">
        <v>1640</v>
      </c>
      <c r="J193" s="4" t="s">
        <v>1641</v>
      </c>
      <c r="K193" s="4" t="s">
        <v>1642</v>
      </c>
      <c r="L193" s="4" t="s">
        <v>1643</v>
      </c>
      <c r="M193" s="4" t="s">
        <v>1644</v>
      </c>
      <c r="N193" s="4" t="s">
        <v>1645</v>
      </c>
      <c r="O193" s="4" t="s">
        <v>39</v>
      </c>
      <c r="P193" s="4" t="s">
        <v>93</v>
      </c>
      <c r="Q193" s="4" t="s">
        <v>94</v>
      </c>
    </row>
    <row r="194" spans="1:17">
      <c r="A194" s="4" t="s">
        <v>14</v>
      </c>
      <c r="B194" s="4" t="s">
        <v>16</v>
      </c>
      <c r="C194" s="4" t="s">
        <v>1627</v>
      </c>
      <c r="D194" s="4"/>
      <c r="E194" s="4">
        <v>1</v>
      </c>
      <c r="F194" s="4" t="s">
        <v>1646</v>
      </c>
      <c r="G194" s="4" t="s">
        <v>1647</v>
      </c>
      <c r="H194" s="4" t="s">
        <v>1648</v>
      </c>
      <c r="I194" s="4" t="s">
        <v>1649</v>
      </c>
      <c r="J194" s="4" t="s">
        <v>1650</v>
      </c>
      <c r="K194" s="4" t="s">
        <v>1651</v>
      </c>
      <c r="L194" s="4" t="s">
        <v>1652</v>
      </c>
      <c r="M194" s="4" t="s">
        <v>1653</v>
      </c>
      <c r="N194" s="4" t="s">
        <v>1654</v>
      </c>
      <c r="O194" s="4" t="s">
        <v>39</v>
      </c>
      <c r="P194" s="4" t="s">
        <v>93</v>
      </c>
      <c r="Q194" s="4" t="s">
        <v>536</v>
      </c>
    </row>
    <row r="195" spans="1:17">
      <c r="A195" s="4" t="s">
        <v>14</v>
      </c>
      <c r="B195" s="4" t="s">
        <v>16</v>
      </c>
      <c r="C195" s="4" t="s">
        <v>1627</v>
      </c>
      <c r="D195" s="4"/>
      <c r="E195" s="4">
        <v>1</v>
      </c>
      <c r="F195" s="4" t="s">
        <v>1655</v>
      </c>
      <c r="G195" s="4" t="s">
        <v>1656</v>
      </c>
      <c r="H195" s="4" t="s">
        <v>1657</v>
      </c>
      <c r="I195" s="4" t="s">
        <v>1658</v>
      </c>
      <c r="J195" s="4" t="s">
        <v>1657</v>
      </c>
      <c r="K195" s="4" t="s">
        <v>1659</v>
      </c>
      <c r="L195" s="4" t="s">
        <v>1660</v>
      </c>
      <c r="M195" s="4" t="s">
        <v>1661</v>
      </c>
      <c r="N195" s="4" t="s">
        <v>1657</v>
      </c>
      <c r="O195" s="4" t="s">
        <v>39</v>
      </c>
      <c r="P195" s="4" t="s">
        <v>61</v>
      </c>
      <c r="Q195" s="4" t="s">
        <v>267</v>
      </c>
    </row>
    <row r="196" spans="1:17">
      <c r="A196" s="4" t="s">
        <v>14</v>
      </c>
      <c r="B196" s="4" t="s">
        <v>16</v>
      </c>
      <c r="C196" s="4" t="s">
        <v>1627</v>
      </c>
      <c r="D196" s="4"/>
      <c r="E196" s="4">
        <v>1</v>
      </c>
      <c r="F196" s="4" t="s">
        <v>1662</v>
      </c>
      <c r="G196" s="4" t="s">
        <v>1663</v>
      </c>
      <c r="H196" s="4" t="s">
        <v>1664</v>
      </c>
      <c r="I196" s="4" t="s">
        <v>1665</v>
      </c>
      <c r="J196" s="4" t="s">
        <v>1666</v>
      </c>
      <c r="K196" s="4" t="s">
        <v>1667</v>
      </c>
      <c r="L196" s="4" t="s">
        <v>1668</v>
      </c>
      <c r="M196" s="4" t="s">
        <v>1669</v>
      </c>
      <c r="N196" s="4" t="s">
        <v>1670</v>
      </c>
      <c r="O196" s="4" t="s">
        <v>26</v>
      </c>
      <c r="P196" s="4" t="s">
        <v>93</v>
      </c>
      <c r="Q196" s="4" t="s">
        <v>536</v>
      </c>
    </row>
    <row r="197" spans="1:17">
      <c r="A197" s="4" t="s">
        <v>14</v>
      </c>
      <c r="B197" s="4" t="s">
        <v>16</v>
      </c>
      <c r="C197" s="4" t="s">
        <v>1627</v>
      </c>
      <c r="D197" s="4"/>
      <c r="E197" s="4">
        <v>1</v>
      </c>
      <c r="F197" s="4" t="s">
        <v>1671</v>
      </c>
      <c r="G197" s="4" t="s">
        <v>1672</v>
      </c>
      <c r="H197" s="4" t="s">
        <v>1673</v>
      </c>
      <c r="I197" s="4" t="s">
        <v>1674</v>
      </c>
      <c r="J197" s="4" t="s">
        <v>1675</v>
      </c>
      <c r="K197" s="4" t="s">
        <v>1676</v>
      </c>
      <c r="L197" s="4" t="s">
        <v>1677</v>
      </c>
      <c r="M197" s="4" t="s">
        <v>1678</v>
      </c>
      <c r="N197" s="4" t="s">
        <v>1679</v>
      </c>
      <c r="O197" s="4" t="s">
        <v>26</v>
      </c>
      <c r="P197" s="4" t="s">
        <v>286</v>
      </c>
      <c r="Q197" s="4" t="s">
        <v>886</v>
      </c>
    </row>
    <row r="198" spans="1:17">
      <c r="A198" s="4" t="s">
        <v>14</v>
      </c>
      <c r="B198" s="4" t="s">
        <v>16</v>
      </c>
      <c r="C198" s="4" t="s">
        <v>1627</v>
      </c>
      <c r="D198" s="4"/>
      <c r="E198" s="4">
        <v>1</v>
      </c>
      <c r="F198" s="4" t="s">
        <v>1680</v>
      </c>
      <c r="G198" s="4" t="s">
        <v>1681</v>
      </c>
      <c r="H198" s="4" t="s">
        <v>1682</v>
      </c>
      <c r="I198" s="4" t="s">
        <v>1683</v>
      </c>
      <c r="J198" s="4" t="s">
        <v>1684</v>
      </c>
      <c r="K198" s="4" t="s">
        <v>1685</v>
      </c>
      <c r="L198" s="4" t="s">
        <v>1686</v>
      </c>
      <c r="M198" s="4" t="s">
        <v>1687</v>
      </c>
      <c r="N198" s="4" t="s">
        <v>1688</v>
      </c>
      <c r="O198" s="4" t="s">
        <v>60</v>
      </c>
      <c r="P198" s="4" t="s">
        <v>104</v>
      </c>
      <c r="Q198" s="4" t="s">
        <v>240</v>
      </c>
    </row>
    <row r="199" spans="1:17">
      <c r="A199" s="4" t="s">
        <v>14</v>
      </c>
      <c r="B199" s="4" t="s">
        <v>16</v>
      </c>
      <c r="C199" s="4" t="s">
        <v>1627</v>
      </c>
      <c r="D199" s="4"/>
      <c r="E199" s="4">
        <v>1</v>
      </c>
      <c r="F199" s="4" t="s">
        <v>1689</v>
      </c>
      <c r="G199" s="4" t="s">
        <v>1690</v>
      </c>
      <c r="H199" s="4" t="s">
        <v>1691</v>
      </c>
      <c r="I199" s="4" t="s">
        <v>1692</v>
      </c>
      <c r="J199" s="4" t="s">
        <v>1693</v>
      </c>
      <c r="K199" s="4" t="s">
        <v>1694</v>
      </c>
      <c r="L199" s="4" t="s">
        <v>1695</v>
      </c>
      <c r="M199" s="4" t="s">
        <v>1696</v>
      </c>
      <c r="N199" s="4" t="s">
        <v>1697</v>
      </c>
      <c r="O199" s="4" t="s">
        <v>50</v>
      </c>
      <c r="P199" s="4" t="s">
        <v>286</v>
      </c>
      <c r="Q199" s="4" t="s">
        <v>287</v>
      </c>
    </row>
    <row r="200" spans="1:17">
      <c r="A200" s="4" t="s">
        <v>14</v>
      </c>
      <c r="B200" s="4" t="s">
        <v>106</v>
      </c>
      <c r="C200" s="4" t="s">
        <v>1627</v>
      </c>
      <c r="D200" s="4"/>
      <c r="E200" s="4">
        <v>1</v>
      </c>
      <c r="F200" s="4" t="s">
        <v>1698</v>
      </c>
      <c r="G200" s="4" t="s">
        <v>1699</v>
      </c>
      <c r="H200" s="4" t="s">
        <v>1700</v>
      </c>
      <c r="I200" s="4" t="s">
        <v>1701</v>
      </c>
      <c r="J200" s="4" t="s">
        <v>1702</v>
      </c>
      <c r="K200" s="4" t="s">
        <v>1702</v>
      </c>
      <c r="L200" s="4" t="s">
        <v>1703</v>
      </c>
      <c r="M200" s="4" t="s">
        <v>1704</v>
      </c>
      <c r="N200" s="4" t="s">
        <v>1705</v>
      </c>
      <c r="O200" s="4" t="s">
        <v>26</v>
      </c>
      <c r="P200" s="4" t="s">
        <v>115</v>
      </c>
      <c r="Q200" s="4" t="s">
        <v>639</v>
      </c>
    </row>
    <row r="201" spans="1:17">
      <c r="A201" s="4" t="s">
        <v>299</v>
      </c>
      <c r="B201" s="4" t="s">
        <v>106</v>
      </c>
      <c r="C201" s="4" t="s">
        <v>1627</v>
      </c>
      <c r="D201" s="4"/>
      <c r="E201" s="4">
        <v>1</v>
      </c>
      <c r="F201" s="4" t="s">
        <v>1706</v>
      </c>
      <c r="H201" s="4" t="s">
        <v>118</v>
      </c>
      <c r="O201" s="4" t="s">
        <v>119</v>
      </c>
      <c r="P201" s="4" t="s">
        <v>209</v>
      </c>
      <c r="Q201" s="4" t="s">
        <v>977</v>
      </c>
    </row>
    <row r="202" spans="1:17">
      <c r="A202" s="4" t="s">
        <v>222</v>
      </c>
      <c r="B202" s="4" t="s">
        <v>16</v>
      </c>
      <c r="C202" s="4" t="s">
        <v>1707</v>
      </c>
      <c r="D202" s="4"/>
      <c r="E202" s="4">
        <v>1</v>
      </c>
      <c r="F202" s="4" t="s">
        <v>1708</v>
      </c>
      <c r="G202" s="4" t="s">
        <v>1709</v>
      </c>
      <c r="H202" s="4" t="s">
        <v>1710</v>
      </c>
      <c r="I202" s="4" t="s">
        <v>1711</v>
      </c>
      <c r="J202" s="4" t="s">
        <v>1712</v>
      </c>
      <c r="K202" s="4" t="s">
        <v>1713</v>
      </c>
      <c r="L202" s="4" t="s">
        <v>1714</v>
      </c>
      <c r="M202" s="4" t="s">
        <v>1715</v>
      </c>
      <c r="N202" s="4" t="s">
        <v>1716</v>
      </c>
      <c r="O202" s="4" t="s">
        <v>50</v>
      </c>
      <c r="P202" s="4" t="s">
        <v>72</v>
      </c>
      <c r="Q202" s="4" t="s">
        <v>73</v>
      </c>
    </row>
    <row r="203" spans="1:17">
      <c r="A203" s="4" t="s">
        <v>14</v>
      </c>
      <c r="B203" s="4" t="s">
        <v>16</v>
      </c>
      <c r="C203" s="4" t="s">
        <v>1707</v>
      </c>
      <c r="D203" s="4"/>
      <c r="E203" s="4">
        <v>1</v>
      </c>
      <c r="F203" s="4" t="s">
        <v>1717</v>
      </c>
      <c r="G203" s="4" t="s">
        <v>1718</v>
      </c>
      <c r="H203" s="4" t="s">
        <v>1719</v>
      </c>
      <c r="I203" s="4" t="s">
        <v>1720</v>
      </c>
      <c r="J203" s="4" t="s">
        <v>1721</v>
      </c>
      <c r="K203" s="4" t="s">
        <v>1722</v>
      </c>
      <c r="L203" s="4" t="s">
        <v>1723</v>
      </c>
      <c r="M203" s="4" t="s">
        <v>1724</v>
      </c>
      <c r="N203" s="4" t="s">
        <v>1725</v>
      </c>
      <c r="O203" s="4" t="s">
        <v>39</v>
      </c>
      <c r="P203" s="4" t="s">
        <v>72</v>
      </c>
      <c r="Q203" s="4" t="s">
        <v>83</v>
      </c>
    </row>
    <row r="204" spans="1:17">
      <c r="A204" s="4" t="s">
        <v>14</v>
      </c>
      <c r="B204" s="4" t="s">
        <v>16</v>
      </c>
      <c r="C204" s="4" t="s">
        <v>1707</v>
      </c>
      <c r="D204" s="4"/>
      <c r="E204" s="4">
        <v>1</v>
      </c>
      <c r="F204" s="4" t="s">
        <v>1726</v>
      </c>
      <c r="G204" s="4" t="s">
        <v>1727</v>
      </c>
      <c r="H204" s="4" t="s">
        <v>1728</v>
      </c>
      <c r="I204" s="4" t="s">
        <v>1729</v>
      </c>
      <c r="J204" s="4" t="s">
        <v>1730</v>
      </c>
      <c r="K204" s="4" t="s">
        <v>1731</v>
      </c>
      <c r="L204" s="4" t="s">
        <v>1732</v>
      </c>
      <c r="M204" s="4" t="s">
        <v>1733</v>
      </c>
      <c r="N204" s="4" t="s">
        <v>1734</v>
      </c>
      <c r="O204" s="4" t="s">
        <v>50</v>
      </c>
      <c r="P204" s="4" t="s">
        <v>72</v>
      </c>
      <c r="Q204" s="4" t="s">
        <v>73</v>
      </c>
    </row>
    <row r="205" spans="1:17">
      <c r="A205" s="4" t="s">
        <v>14</v>
      </c>
      <c r="B205" s="4" t="s">
        <v>16</v>
      </c>
      <c r="C205" s="4" t="s">
        <v>1707</v>
      </c>
      <c r="D205" s="4"/>
      <c r="E205" s="4">
        <v>1</v>
      </c>
      <c r="F205" s="4" t="s">
        <v>1735</v>
      </c>
      <c r="G205" s="4" t="s">
        <v>1736</v>
      </c>
      <c r="H205" s="4" t="s">
        <v>1737</v>
      </c>
      <c r="I205" s="4" t="s">
        <v>1738</v>
      </c>
      <c r="J205" s="4" t="s">
        <v>1739</v>
      </c>
      <c r="K205" s="4" t="s">
        <v>1740</v>
      </c>
      <c r="L205" s="4" t="s">
        <v>1741</v>
      </c>
      <c r="M205" s="4" t="s">
        <v>509</v>
      </c>
      <c r="N205" s="4" t="s">
        <v>1742</v>
      </c>
      <c r="O205" s="4" t="s">
        <v>60</v>
      </c>
      <c r="P205" s="4" t="s">
        <v>72</v>
      </c>
      <c r="Q205" s="4" t="s">
        <v>83</v>
      </c>
    </row>
    <row r="206" spans="1:17">
      <c r="A206" s="4" t="s">
        <v>14</v>
      </c>
      <c r="B206" s="4" t="s">
        <v>16</v>
      </c>
      <c r="C206" s="4" t="s">
        <v>1707</v>
      </c>
      <c r="D206" s="4"/>
      <c r="E206" s="4">
        <v>1</v>
      </c>
      <c r="F206" s="4" t="s">
        <v>1743</v>
      </c>
      <c r="G206" s="4" t="s">
        <v>1744</v>
      </c>
      <c r="H206" s="4" t="s">
        <v>1745</v>
      </c>
      <c r="I206" s="4" t="s">
        <v>1746</v>
      </c>
      <c r="J206" s="4" t="s">
        <v>1747</v>
      </c>
      <c r="K206" s="4" t="s">
        <v>1748</v>
      </c>
      <c r="L206" s="4" t="s">
        <v>1749</v>
      </c>
      <c r="M206" s="4" t="s">
        <v>1750</v>
      </c>
      <c r="N206" s="4" t="s">
        <v>1751</v>
      </c>
      <c r="O206" s="4" t="s">
        <v>26</v>
      </c>
      <c r="P206" s="4" t="s">
        <v>286</v>
      </c>
      <c r="Q206" s="4" t="s">
        <v>287</v>
      </c>
    </row>
    <row r="207" spans="1:17">
      <c r="A207" s="4" t="s">
        <v>14</v>
      </c>
      <c r="B207" s="4" t="s">
        <v>16</v>
      </c>
      <c r="C207" s="4" t="s">
        <v>1707</v>
      </c>
      <c r="D207" s="4"/>
      <c r="E207" s="4">
        <v>1</v>
      </c>
      <c r="F207" s="4" t="s">
        <v>1752</v>
      </c>
      <c r="G207" s="4" t="s">
        <v>1753</v>
      </c>
      <c r="H207" s="4" t="s">
        <v>1754</v>
      </c>
      <c r="I207" s="4" t="s">
        <v>1755</v>
      </c>
      <c r="J207" s="4" t="s">
        <v>1756</v>
      </c>
      <c r="K207" s="4" t="s">
        <v>1757</v>
      </c>
      <c r="L207" s="4" t="s">
        <v>1758</v>
      </c>
      <c r="M207" s="4" t="s">
        <v>1759</v>
      </c>
      <c r="N207" s="4" t="s">
        <v>1760</v>
      </c>
      <c r="O207" s="4" t="s">
        <v>39</v>
      </c>
      <c r="P207" s="4" t="s">
        <v>72</v>
      </c>
      <c r="Q207" s="4" t="s">
        <v>83</v>
      </c>
    </row>
    <row r="208" spans="1:17">
      <c r="A208" s="4" t="s">
        <v>1761</v>
      </c>
      <c r="B208" s="4" t="s">
        <v>16</v>
      </c>
      <c r="C208" s="4" t="s">
        <v>1707</v>
      </c>
      <c r="D208" s="4"/>
      <c r="E208" s="4">
        <v>1</v>
      </c>
      <c r="F208" s="4" t="s">
        <v>1762</v>
      </c>
      <c r="G208" s="4" t="s">
        <v>1763</v>
      </c>
      <c r="H208" s="4" t="s">
        <v>1764</v>
      </c>
      <c r="I208" s="4" t="s">
        <v>1765</v>
      </c>
      <c r="J208" s="4" t="s">
        <v>1766</v>
      </c>
      <c r="K208" s="4" t="s">
        <v>1767</v>
      </c>
      <c r="L208" s="4" t="s">
        <v>1768</v>
      </c>
      <c r="M208" s="4" t="s">
        <v>1769</v>
      </c>
      <c r="N208" s="4" t="s">
        <v>1770</v>
      </c>
      <c r="O208" s="4" t="s">
        <v>50</v>
      </c>
      <c r="P208" s="4" t="s">
        <v>286</v>
      </c>
      <c r="Q208" s="4" t="s">
        <v>287</v>
      </c>
    </row>
    <row r="209" spans="1:17">
      <c r="A209" s="4" t="s">
        <v>14</v>
      </c>
      <c r="B209" s="4" t="s">
        <v>16</v>
      </c>
      <c r="C209" s="4" t="s">
        <v>1707</v>
      </c>
      <c r="D209" s="4"/>
      <c r="E209" s="4">
        <v>1</v>
      </c>
      <c r="F209" s="4" t="s">
        <v>1771</v>
      </c>
      <c r="G209" s="4" t="s">
        <v>1772</v>
      </c>
      <c r="H209" s="4" t="s">
        <v>1773</v>
      </c>
      <c r="I209" s="4" t="s">
        <v>1774</v>
      </c>
      <c r="J209" s="4" t="s">
        <v>1775</v>
      </c>
      <c r="K209" s="4" t="s">
        <v>1776</v>
      </c>
      <c r="L209" s="4" t="s">
        <v>1777</v>
      </c>
      <c r="M209" s="4" t="s">
        <v>1778</v>
      </c>
      <c r="N209" s="4" t="s">
        <v>1779</v>
      </c>
      <c r="O209" s="4" t="s">
        <v>60</v>
      </c>
      <c r="P209" s="4" t="s">
        <v>286</v>
      </c>
      <c r="Q209" s="4" t="s">
        <v>287</v>
      </c>
    </row>
    <row r="210" spans="1:17">
      <c r="A210" s="4" t="s">
        <v>14</v>
      </c>
      <c r="B210" s="4" t="s">
        <v>106</v>
      </c>
      <c r="C210" s="4" t="s">
        <v>1707</v>
      </c>
      <c r="D210" s="4"/>
      <c r="E210" s="4">
        <v>1</v>
      </c>
      <c r="F210" s="4" t="s">
        <v>1780</v>
      </c>
      <c r="G210" s="4" t="s">
        <v>1781</v>
      </c>
      <c r="H210" s="4" t="s">
        <v>1782</v>
      </c>
      <c r="I210" s="4" t="s">
        <v>1783</v>
      </c>
      <c r="J210" s="4" t="s">
        <v>1784</v>
      </c>
      <c r="K210" s="4" t="s">
        <v>1785</v>
      </c>
      <c r="L210" s="4" t="s">
        <v>1786</v>
      </c>
      <c r="M210" s="4" t="s">
        <v>1787</v>
      </c>
      <c r="N210" s="4" t="s">
        <v>1788</v>
      </c>
      <c r="O210" s="4" t="s">
        <v>26</v>
      </c>
      <c r="P210" s="4" t="s">
        <v>384</v>
      </c>
      <c r="Q210" s="4" t="s">
        <v>385</v>
      </c>
    </row>
    <row r="211" spans="1:17">
      <c r="A211" s="4" t="s">
        <v>299</v>
      </c>
      <c r="B211" s="4" t="s">
        <v>106</v>
      </c>
      <c r="C211" s="4" t="s">
        <v>1707</v>
      </c>
      <c r="D211" s="4"/>
      <c r="E211" s="4">
        <v>1</v>
      </c>
      <c r="F211" s="4" t="s">
        <v>1789</v>
      </c>
      <c r="H211" s="4" t="s">
        <v>118</v>
      </c>
      <c r="O211" s="4" t="s">
        <v>119</v>
      </c>
      <c r="P211" s="4" t="s">
        <v>209</v>
      </c>
      <c r="Q211" s="4" t="s">
        <v>977</v>
      </c>
    </row>
    <row r="212" spans="1:17">
      <c r="A212" s="4" t="s">
        <v>14</v>
      </c>
      <c r="B212" s="4" t="s">
        <v>16</v>
      </c>
      <c r="C212" s="4" t="s">
        <v>1791</v>
      </c>
      <c r="D212" s="4"/>
      <c r="E212" s="4">
        <v>1</v>
      </c>
      <c r="F212" s="4" t="s">
        <v>1792</v>
      </c>
      <c r="G212" s="4" t="s">
        <v>1793</v>
      </c>
      <c r="H212" s="4" t="s">
        <v>1794</v>
      </c>
      <c r="I212" s="4" t="s">
        <v>1795</v>
      </c>
      <c r="J212" s="4" t="s">
        <v>1796</v>
      </c>
      <c r="K212" s="4" t="s">
        <v>1797</v>
      </c>
      <c r="L212" s="4" t="s">
        <v>1798</v>
      </c>
      <c r="M212" s="4" t="s">
        <v>1799</v>
      </c>
      <c r="N212" s="4" t="s">
        <v>1800</v>
      </c>
      <c r="O212" s="4" t="s">
        <v>26</v>
      </c>
      <c r="P212" s="4" t="s">
        <v>61</v>
      </c>
      <c r="Q212" s="4" t="s">
        <v>62</v>
      </c>
    </row>
    <row r="213" spans="1:17">
      <c r="A213" s="4" t="s">
        <v>14</v>
      </c>
      <c r="B213" s="4" t="s">
        <v>16</v>
      </c>
      <c r="C213" s="4" t="s">
        <v>1791</v>
      </c>
      <c r="D213" s="4"/>
      <c r="E213" s="4">
        <v>1</v>
      </c>
      <c r="F213" s="4" t="s">
        <v>1801</v>
      </c>
      <c r="G213" s="4" t="s">
        <v>1802</v>
      </c>
      <c r="H213" s="4" t="s">
        <v>1803</v>
      </c>
      <c r="I213" s="4" t="s">
        <v>1804</v>
      </c>
      <c r="J213" s="4" t="s">
        <v>1805</v>
      </c>
      <c r="K213" s="4" t="s">
        <v>1806</v>
      </c>
      <c r="L213" s="4" t="s">
        <v>1807</v>
      </c>
      <c r="M213" s="4" t="s">
        <v>1808</v>
      </c>
      <c r="N213" s="4" t="s">
        <v>1807</v>
      </c>
      <c r="O213" s="4" t="s">
        <v>50</v>
      </c>
      <c r="P213" s="4" t="s">
        <v>72</v>
      </c>
      <c r="Q213" s="4" t="s">
        <v>151</v>
      </c>
    </row>
    <row r="214" spans="1:17">
      <c r="A214" s="4" t="s">
        <v>222</v>
      </c>
      <c r="B214" s="4" t="s">
        <v>16</v>
      </c>
      <c r="C214" s="4" t="s">
        <v>1791</v>
      </c>
      <c r="D214" s="4"/>
      <c r="E214" s="4">
        <v>1</v>
      </c>
      <c r="F214" s="4" t="s">
        <v>1809</v>
      </c>
      <c r="G214" s="4" t="s">
        <v>1810</v>
      </c>
      <c r="H214" s="4" t="s">
        <v>1811</v>
      </c>
      <c r="I214" s="4" t="s">
        <v>1812</v>
      </c>
      <c r="J214" s="4" t="s">
        <v>1813</v>
      </c>
      <c r="K214" s="4" t="s">
        <v>1814</v>
      </c>
      <c r="L214" s="4" t="s">
        <v>1815</v>
      </c>
      <c r="M214" s="4" t="s">
        <v>1816</v>
      </c>
      <c r="N214" s="4" t="s">
        <v>1817</v>
      </c>
      <c r="O214" s="4" t="s">
        <v>60</v>
      </c>
      <c r="P214" s="4" t="s">
        <v>72</v>
      </c>
      <c r="Q214" s="4" t="s">
        <v>73</v>
      </c>
    </row>
    <row r="215" spans="1:17">
      <c r="A215" s="4" t="s">
        <v>1818</v>
      </c>
      <c r="B215" s="4" t="s">
        <v>16</v>
      </c>
      <c r="C215" s="4" t="s">
        <v>1791</v>
      </c>
      <c r="D215" s="4"/>
      <c r="E215" s="4">
        <v>1</v>
      </c>
      <c r="F215" s="4" t="s">
        <v>1819</v>
      </c>
      <c r="G215" s="4" t="s">
        <v>236</v>
      </c>
      <c r="H215" s="4" t="s">
        <v>1820</v>
      </c>
      <c r="I215" s="4" t="s">
        <v>190</v>
      </c>
      <c r="J215" s="4" t="s">
        <v>1821</v>
      </c>
      <c r="K215" s="4" t="s">
        <v>192</v>
      </c>
      <c r="L215" s="4" t="s">
        <v>1822</v>
      </c>
      <c r="M215" s="4" t="s">
        <v>335</v>
      </c>
      <c r="N215" s="4" t="s">
        <v>1820</v>
      </c>
      <c r="P215" s="4" t="s">
        <v>286</v>
      </c>
      <c r="Q215" s="4" t="s">
        <v>287</v>
      </c>
    </row>
    <row r="216" spans="1:17">
      <c r="A216" s="4" t="s">
        <v>14</v>
      </c>
      <c r="B216" s="4" t="s">
        <v>106</v>
      </c>
      <c r="C216" s="4" t="s">
        <v>1791</v>
      </c>
      <c r="D216" s="4"/>
      <c r="E216" s="4">
        <v>1</v>
      </c>
      <c r="F216" s="4" t="s">
        <v>1823</v>
      </c>
      <c r="G216" s="4" t="s">
        <v>1824</v>
      </c>
      <c r="H216" s="4" t="s">
        <v>1825</v>
      </c>
      <c r="I216" s="4" t="s">
        <v>1826</v>
      </c>
      <c r="J216" s="4" t="s">
        <v>1827</v>
      </c>
      <c r="K216" s="4" t="s">
        <v>1828</v>
      </c>
      <c r="L216" s="4" t="s">
        <v>1829</v>
      </c>
      <c r="M216" s="4" t="s">
        <v>1830</v>
      </c>
      <c r="N216" s="4" t="s">
        <v>1831</v>
      </c>
      <c r="O216" s="4" t="s">
        <v>39</v>
      </c>
      <c r="P216" s="4" t="s">
        <v>387</v>
      </c>
      <c r="Q216" s="4" t="s">
        <v>641</v>
      </c>
    </row>
    <row r="217" spans="1:17">
      <c r="A217" s="4" t="s">
        <v>1832</v>
      </c>
      <c r="C217" s="4" t="s">
        <v>1791</v>
      </c>
      <c r="F217" s="4"/>
    </row>
    <row r="218" spans="1:17">
      <c r="A218" s="4" t="s">
        <v>14</v>
      </c>
      <c r="B218" s="4" t="s">
        <v>16</v>
      </c>
      <c r="C218" s="4" t="s">
        <v>1791</v>
      </c>
      <c r="D218" s="4"/>
      <c r="E218" s="4">
        <v>1</v>
      </c>
      <c r="F218" s="4" t="s">
        <v>1833</v>
      </c>
      <c r="G218" s="4" t="s">
        <v>1834</v>
      </c>
      <c r="H218" s="4" t="s">
        <v>1835</v>
      </c>
      <c r="I218" s="4" t="s">
        <v>1836</v>
      </c>
      <c r="J218" s="4" t="s">
        <v>1837</v>
      </c>
      <c r="K218" s="4" t="s">
        <v>1838</v>
      </c>
      <c r="L218" s="4" t="s">
        <v>1839</v>
      </c>
      <c r="M218" s="4" t="s">
        <v>1840</v>
      </c>
      <c r="N218" s="4" t="s">
        <v>1841</v>
      </c>
      <c r="O218" s="4" t="s">
        <v>26</v>
      </c>
      <c r="P218" s="4" t="s">
        <v>104</v>
      </c>
      <c r="Q218" s="4" t="s">
        <v>105</v>
      </c>
    </row>
    <row r="219" spans="1:17">
      <c r="A219" s="4" t="s">
        <v>14</v>
      </c>
      <c r="B219" s="4" t="s">
        <v>16</v>
      </c>
      <c r="C219" s="4" t="s">
        <v>1791</v>
      </c>
      <c r="D219" s="4"/>
      <c r="E219" s="4">
        <v>1</v>
      </c>
      <c r="F219" s="4" t="s">
        <v>1842</v>
      </c>
      <c r="G219" s="4" t="s">
        <v>1843</v>
      </c>
      <c r="H219" s="4" t="s">
        <v>1844</v>
      </c>
      <c r="I219" s="4" t="s">
        <v>1845</v>
      </c>
      <c r="J219" s="4" t="s">
        <v>1846</v>
      </c>
      <c r="K219" s="4" t="s">
        <v>1847</v>
      </c>
      <c r="L219" s="4" t="s">
        <v>1848</v>
      </c>
      <c r="M219" s="4" t="s">
        <v>1849</v>
      </c>
      <c r="N219" s="4" t="s">
        <v>1850</v>
      </c>
      <c r="O219" s="4" t="s">
        <v>39</v>
      </c>
      <c r="P219" s="4" t="s">
        <v>72</v>
      </c>
      <c r="Q219" s="4" t="s">
        <v>1268</v>
      </c>
    </row>
    <row r="220" spans="1:17">
      <c r="A220" s="4" t="s">
        <v>14</v>
      </c>
      <c r="B220" s="4" t="s">
        <v>16</v>
      </c>
      <c r="C220" s="4" t="s">
        <v>1791</v>
      </c>
      <c r="D220" s="4"/>
      <c r="E220" s="4">
        <v>1</v>
      </c>
      <c r="F220" s="4" t="s">
        <v>1851</v>
      </c>
      <c r="G220" s="4" t="s">
        <v>1852</v>
      </c>
      <c r="H220" s="4" t="s">
        <v>1853</v>
      </c>
      <c r="I220" s="4" t="s">
        <v>1854</v>
      </c>
      <c r="J220" s="4" t="s">
        <v>1855</v>
      </c>
      <c r="K220" s="4" t="s">
        <v>1856</v>
      </c>
      <c r="L220" s="4" t="s">
        <v>1857</v>
      </c>
      <c r="M220" s="4" t="s">
        <v>1858</v>
      </c>
      <c r="N220" s="4" t="s">
        <v>1855</v>
      </c>
      <c r="O220" s="4" t="s">
        <v>50</v>
      </c>
      <c r="P220" s="4" t="s">
        <v>93</v>
      </c>
      <c r="Q220" s="4" t="s">
        <v>94</v>
      </c>
    </row>
    <row r="221" spans="1:17">
      <c r="A221" s="4" t="s">
        <v>14</v>
      </c>
      <c r="B221" s="4" t="s">
        <v>16</v>
      </c>
      <c r="C221" s="4" t="s">
        <v>1791</v>
      </c>
      <c r="D221" s="4"/>
      <c r="E221" s="4">
        <v>1</v>
      </c>
      <c r="F221" s="4" t="s">
        <v>1859</v>
      </c>
      <c r="G221" s="4" t="s">
        <v>1860</v>
      </c>
      <c r="H221" s="4" t="s">
        <v>1861</v>
      </c>
      <c r="I221" s="4" t="s">
        <v>1862</v>
      </c>
      <c r="J221" s="4" t="s">
        <v>1862</v>
      </c>
      <c r="K221" s="4" t="s">
        <v>1863</v>
      </c>
      <c r="L221" s="4" t="s">
        <v>1864</v>
      </c>
      <c r="M221" s="4" t="s">
        <v>1865</v>
      </c>
      <c r="N221" s="4" t="s">
        <v>1866</v>
      </c>
      <c r="O221" s="4" t="s">
        <v>60</v>
      </c>
      <c r="P221" s="4" t="s">
        <v>104</v>
      </c>
      <c r="Q221" s="4" t="s">
        <v>198</v>
      </c>
    </row>
    <row r="222" spans="1:17">
      <c r="A222" s="4" t="s">
        <v>14</v>
      </c>
      <c r="B222" s="4" t="s">
        <v>106</v>
      </c>
      <c r="C222" s="4" t="s">
        <v>1791</v>
      </c>
      <c r="D222" s="4"/>
      <c r="E222" s="4">
        <v>1</v>
      </c>
      <c r="F222" s="4" t="s">
        <v>1867</v>
      </c>
      <c r="G222" s="4" t="s">
        <v>1868</v>
      </c>
      <c r="H222" s="4" t="s">
        <v>1869</v>
      </c>
      <c r="I222" s="4" t="s">
        <v>1870</v>
      </c>
      <c r="J222" s="4" t="s">
        <v>1871</v>
      </c>
      <c r="K222" s="4" t="s">
        <v>1872</v>
      </c>
      <c r="L222" s="4" t="s">
        <v>1873</v>
      </c>
      <c r="M222" s="4" t="s">
        <v>1874</v>
      </c>
      <c r="N222" s="4" t="s">
        <v>1875</v>
      </c>
      <c r="O222" s="4" t="s">
        <v>39</v>
      </c>
      <c r="P222" s="4" t="s">
        <v>209</v>
      </c>
      <c r="Q222" s="4" t="s">
        <v>301</v>
      </c>
    </row>
    <row r="223" spans="1:17">
      <c r="A223" s="4" t="s">
        <v>1876</v>
      </c>
      <c r="C223" s="4" t="s">
        <v>1791</v>
      </c>
    </row>
    <row r="224" spans="1:17">
      <c r="A224" s="4" t="s">
        <v>14</v>
      </c>
      <c r="B224" s="4" t="s">
        <v>16</v>
      </c>
      <c r="C224" s="4" t="s">
        <v>1791</v>
      </c>
      <c r="D224" s="4"/>
      <c r="E224" s="4">
        <v>1</v>
      </c>
      <c r="F224" s="4" t="s">
        <v>1877</v>
      </c>
      <c r="G224" s="4" t="s">
        <v>1878</v>
      </c>
      <c r="H224" s="4" t="s">
        <v>1879</v>
      </c>
      <c r="I224" s="4" t="s">
        <v>1880</v>
      </c>
      <c r="J224" s="4" t="s">
        <v>1881</v>
      </c>
      <c r="K224" s="4" t="s">
        <v>1882</v>
      </c>
      <c r="L224" s="4" t="s">
        <v>1879</v>
      </c>
      <c r="M224" s="4" t="s">
        <v>1883</v>
      </c>
      <c r="N224" s="4" t="s">
        <v>1884</v>
      </c>
      <c r="O224" s="4" t="s">
        <v>26</v>
      </c>
      <c r="P224" s="4" t="s">
        <v>72</v>
      </c>
      <c r="Q224" s="4" t="s">
        <v>221</v>
      </c>
    </row>
    <row r="225" spans="1:17">
      <c r="A225" s="4" t="s">
        <v>14</v>
      </c>
      <c r="B225" s="4" t="s">
        <v>16</v>
      </c>
      <c r="C225" s="4" t="s">
        <v>1791</v>
      </c>
      <c r="D225" s="4"/>
      <c r="E225" s="4">
        <v>1</v>
      </c>
      <c r="F225" s="4" t="s">
        <v>1885</v>
      </c>
      <c r="G225" s="4" t="s">
        <v>1886</v>
      </c>
      <c r="H225" s="4" t="s">
        <v>1887</v>
      </c>
      <c r="I225" s="4" t="s">
        <v>1888</v>
      </c>
      <c r="J225" s="4" t="s">
        <v>1889</v>
      </c>
      <c r="K225" s="4" t="s">
        <v>1887</v>
      </c>
      <c r="L225" s="4" t="s">
        <v>1888</v>
      </c>
      <c r="M225" s="4" t="s">
        <v>1889</v>
      </c>
      <c r="N225" s="4" t="s">
        <v>1890</v>
      </c>
      <c r="O225" s="4" t="s">
        <v>50</v>
      </c>
      <c r="P225" s="4" t="s">
        <v>72</v>
      </c>
      <c r="Q225" s="4" t="s">
        <v>83</v>
      </c>
    </row>
    <row r="226" spans="1:17">
      <c r="A226" s="4" t="s">
        <v>14</v>
      </c>
      <c r="B226" s="4" t="s">
        <v>16</v>
      </c>
      <c r="C226" s="4" t="s">
        <v>1791</v>
      </c>
      <c r="D226" s="4"/>
      <c r="E226" s="4">
        <v>1</v>
      </c>
      <c r="F226" s="4" t="s">
        <v>1891</v>
      </c>
      <c r="G226" s="4" t="s">
        <v>1892</v>
      </c>
      <c r="H226" s="4" t="s">
        <v>1893</v>
      </c>
      <c r="I226" s="4" t="s">
        <v>1894</v>
      </c>
      <c r="J226" s="4" t="s">
        <v>1895</v>
      </c>
      <c r="K226" s="4" t="s">
        <v>1896</v>
      </c>
      <c r="L226" s="4" t="s">
        <v>1897</v>
      </c>
      <c r="M226" s="4" t="s">
        <v>1898</v>
      </c>
      <c r="N226" s="4" t="s">
        <v>1899</v>
      </c>
      <c r="O226" s="4" t="s">
        <v>50</v>
      </c>
      <c r="P226" s="4" t="s">
        <v>93</v>
      </c>
      <c r="Q226" s="4" t="s">
        <v>536</v>
      </c>
    </row>
    <row r="227" spans="1:17">
      <c r="A227" s="4" t="s">
        <v>14</v>
      </c>
      <c r="B227" s="4" t="s">
        <v>16</v>
      </c>
      <c r="C227" s="4" t="s">
        <v>1791</v>
      </c>
      <c r="D227" s="4"/>
      <c r="E227" s="4">
        <v>1</v>
      </c>
      <c r="F227" s="4" t="s">
        <v>1900</v>
      </c>
      <c r="G227" s="4" t="s">
        <v>1901</v>
      </c>
      <c r="H227" s="4" t="s">
        <v>1902</v>
      </c>
      <c r="I227" s="4" t="s">
        <v>1903</v>
      </c>
      <c r="J227" s="4" t="s">
        <v>1904</v>
      </c>
      <c r="K227" s="4" t="s">
        <v>1905</v>
      </c>
      <c r="L227" s="4" t="s">
        <v>1904</v>
      </c>
      <c r="M227" s="4" t="s">
        <v>1906</v>
      </c>
      <c r="N227" s="4" t="s">
        <v>1907</v>
      </c>
      <c r="O227" s="4" t="s">
        <v>60</v>
      </c>
      <c r="P227" s="4" t="s">
        <v>72</v>
      </c>
      <c r="Q227" s="4" t="s">
        <v>221</v>
      </c>
    </row>
    <row r="228" spans="1:17">
      <c r="A228" s="4" t="s">
        <v>29</v>
      </c>
      <c r="B228" s="4" t="s">
        <v>106</v>
      </c>
      <c r="C228" s="4" t="s">
        <v>1791</v>
      </c>
      <c r="D228" s="4"/>
      <c r="E228" s="4">
        <v>1</v>
      </c>
      <c r="F228" s="4" t="s">
        <v>1908</v>
      </c>
      <c r="G228" s="4" t="s">
        <v>1847</v>
      </c>
      <c r="H228" s="4" t="s">
        <v>1909</v>
      </c>
      <c r="I228" s="4" t="s">
        <v>1910</v>
      </c>
      <c r="J228" s="4" t="s">
        <v>1911</v>
      </c>
      <c r="K228" s="4" t="s">
        <v>1912</v>
      </c>
      <c r="L228" s="4" t="s">
        <v>1913</v>
      </c>
      <c r="M228" s="4" t="s">
        <v>1914</v>
      </c>
      <c r="N228" s="4" t="s">
        <v>1915</v>
      </c>
      <c r="O228" s="4" t="s">
        <v>39</v>
      </c>
      <c r="P228" s="4" t="s">
        <v>120</v>
      </c>
      <c r="Q228" s="4" t="s">
        <v>557</v>
      </c>
    </row>
    <row r="229" spans="1:17">
      <c r="A229" s="4" t="s">
        <v>1916</v>
      </c>
      <c r="C229" s="4" t="s">
        <v>1791</v>
      </c>
    </row>
    <row r="230" spans="1:17">
      <c r="A230" s="4" t="s">
        <v>1917</v>
      </c>
      <c r="B230" s="4" t="s">
        <v>16</v>
      </c>
      <c r="C230" s="4" t="s">
        <v>1791</v>
      </c>
      <c r="D230" s="4"/>
      <c r="E230" s="4">
        <v>1</v>
      </c>
      <c r="F230" s="4" t="s">
        <v>1918</v>
      </c>
      <c r="G230" s="4" t="s">
        <v>1919</v>
      </c>
      <c r="H230" s="4" t="s">
        <v>1920</v>
      </c>
      <c r="I230" s="4" t="s">
        <v>1921</v>
      </c>
      <c r="J230" s="4" t="s">
        <v>1922</v>
      </c>
      <c r="K230" s="4" t="s">
        <v>1923</v>
      </c>
      <c r="L230" s="4" t="s">
        <v>1924</v>
      </c>
      <c r="M230" s="4" t="s">
        <v>1925</v>
      </c>
      <c r="N230" s="4" t="s">
        <v>1926</v>
      </c>
      <c r="O230" s="4" t="s">
        <v>50</v>
      </c>
      <c r="P230" s="4" t="s">
        <v>72</v>
      </c>
      <c r="Q230" s="4" t="s">
        <v>934</v>
      </c>
    </row>
    <row r="231" spans="1:17">
      <c r="A231" s="4" t="s">
        <v>1927</v>
      </c>
      <c r="B231" s="4" t="s">
        <v>16</v>
      </c>
      <c r="C231" s="4" t="s">
        <v>1791</v>
      </c>
      <c r="D231" s="4"/>
      <c r="E231" s="4">
        <v>1</v>
      </c>
      <c r="F231" s="4" t="s">
        <v>1928</v>
      </c>
      <c r="G231" s="4" t="s">
        <v>1929</v>
      </c>
      <c r="H231" s="4" t="s">
        <v>1930</v>
      </c>
      <c r="I231" s="4" t="s">
        <v>1931</v>
      </c>
      <c r="J231" s="4" t="s">
        <v>1932</v>
      </c>
      <c r="K231" s="4" t="s">
        <v>1933</v>
      </c>
      <c r="L231" s="4" t="s">
        <v>1934</v>
      </c>
      <c r="M231" s="4" t="s">
        <v>1935</v>
      </c>
      <c r="N231" s="4" t="s">
        <v>1936</v>
      </c>
      <c r="O231" s="4" t="s">
        <v>26</v>
      </c>
      <c r="P231" s="4" t="s">
        <v>104</v>
      </c>
      <c r="Q231" s="4" t="s">
        <v>240</v>
      </c>
    </row>
    <row r="232" spans="1:17">
      <c r="A232" s="4" t="s">
        <v>1927</v>
      </c>
      <c r="B232" s="4" t="s">
        <v>16</v>
      </c>
      <c r="C232" s="4" t="s">
        <v>1791</v>
      </c>
      <c r="D232" s="4"/>
      <c r="E232" s="4">
        <v>1</v>
      </c>
      <c r="F232" s="4" t="s">
        <v>1937</v>
      </c>
      <c r="G232" s="4" t="s">
        <v>1938</v>
      </c>
      <c r="H232" s="4" t="s">
        <v>1939</v>
      </c>
      <c r="I232" s="4" t="s">
        <v>1940</v>
      </c>
      <c r="J232" s="4" t="s">
        <v>1941</v>
      </c>
      <c r="K232" s="4" t="s">
        <v>1942</v>
      </c>
      <c r="L232" s="4" t="s">
        <v>1941</v>
      </c>
      <c r="M232" s="4" t="s">
        <v>1943</v>
      </c>
      <c r="N232" s="4" t="s">
        <v>1944</v>
      </c>
      <c r="O232" s="4" t="s">
        <v>50</v>
      </c>
      <c r="P232" s="4" t="s">
        <v>93</v>
      </c>
      <c r="Q232" s="4" t="s">
        <v>621</v>
      </c>
    </row>
    <row r="233" spans="1:17">
      <c r="A233" s="4" t="s">
        <v>1945</v>
      </c>
      <c r="B233" s="4" t="s">
        <v>16</v>
      </c>
      <c r="C233" s="4" t="s">
        <v>1791</v>
      </c>
      <c r="D233" s="4"/>
      <c r="E233" s="4">
        <v>1</v>
      </c>
      <c r="F233" s="4" t="s">
        <v>1946</v>
      </c>
      <c r="G233" s="4" t="s">
        <v>234</v>
      </c>
      <c r="H233" s="4" t="s">
        <v>1947</v>
      </c>
      <c r="I233" s="4" t="s">
        <v>190</v>
      </c>
      <c r="J233" s="4" t="s">
        <v>1948</v>
      </c>
      <c r="K233" s="4" t="s">
        <v>192</v>
      </c>
      <c r="L233" s="4" t="s">
        <v>1947</v>
      </c>
      <c r="M233" s="4" t="s">
        <v>236</v>
      </c>
      <c r="N233" s="4" t="s">
        <v>1949</v>
      </c>
      <c r="O233" s="4" t="s">
        <v>60</v>
      </c>
      <c r="P233" s="4" t="s">
        <v>93</v>
      </c>
      <c r="Q233" s="4" t="s">
        <v>338</v>
      </c>
    </row>
    <row r="234" spans="1:17">
      <c r="A234" s="4" t="s">
        <v>299</v>
      </c>
      <c r="B234" s="4" t="s">
        <v>106</v>
      </c>
      <c r="C234" s="4" t="s">
        <v>1791</v>
      </c>
      <c r="D234" s="4"/>
      <c r="E234" s="4">
        <v>1</v>
      </c>
      <c r="F234" s="4" t="s">
        <v>1950</v>
      </c>
      <c r="H234" s="6" t="s">
        <v>1951</v>
      </c>
      <c r="O234" s="4" t="s">
        <v>119</v>
      </c>
      <c r="P234" s="4" t="s">
        <v>120</v>
      </c>
      <c r="Q234" s="4" t="s">
        <v>121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K9"/>
  <sheetViews>
    <sheetView workbookViewId="0">
      <selection activeCell="D17" sqref="D17"/>
    </sheetView>
  </sheetViews>
  <sheetFormatPr baseColWidth="10" defaultRowHeight="15"/>
  <cols>
    <col min="1" max="1" width="44" customWidth="1"/>
    <col min="2" max="2" width="3" bestFit="1" customWidth="1"/>
    <col min="3" max="3" width="16.42578125" bestFit="1" customWidth="1"/>
    <col min="4" max="4" width="22.42578125" customWidth="1"/>
    <col min="5" max="5" width="38.28515625" bestFit="1" customWidth="1"/>
    <col min="6" max="6" width="10.140625" bestFit="1" customWidth="1"/>
    <col min="7" max="7" width="10.85546875" bestFit="1" customWidth="1"/>
    <col min="8" max="8" width="12.7109375" bestFit="1" customWidth="1"/>
    <col min="9" max="9" width="14.5703125" bestFit="1" customWidth="1"/>
    <col min="10" max="10" width="16.5703125" bestFit="1" customWidth="1"/>
  </cols>
  <sheetData>
    <row r="1" spans="1:11">
      <c r="A1" t="s">
        <v>5090</v>
      </c>
      <c r="B1" t="s">
        <v>5107</v>
      </c>
      <c r="C1" t="s">
        <v>5091</v>
      </c>
      <c r="D1" t="s">
        <v>5089</v>
      </c>
      <c r="E1" t="s">
        <v>5090</v>
      </c>
      <c r="F1" t="s">
        <v>5092</v>
      </c>
      <c r="G1" t="s">
        <v>5093</v>
      </c>
      <c r="H1" s="9" t="s">
        <v>5094</v>
      </c>
      <c r="I1" t="s">
        <v>5095</v>
      </c>
      <c r="J1" s="9" t="s">
        <v>5096</v>
      </c>
      <c r="K1" t="s">
        <v>5108</v>
      </c>
    </row>
    <row r="2" spans="1:11">
      <c r="A2" s="4" t="s">
        <v>222</v>
      </c>
      <c r="B2" t="s">
        <v>5107</v>
      </c>
      <c r="C2">
        <v>4</v>
      </c>
      <c r="D2" t="s">
        <v>5099</v>
      </c>
      <c r="E2" s="4" t="s">
        <v>222</v>
      </c>
      <c r="F2" t="s">
        <v>5097</v>
      </c>
      <c r="G2" t="s">
        <v>5098</v>
      </c>
      <c r="H2" s="9">
        <v>44481</v>
      </c>
      <c r="I2" t="s">
        <v>5098</v>
      </c>
      <c r="J2" s="9">
        <v>44481</v>
      </c>
      <c r="K2" t="s">
        <v>5108</v>
      </c>
    </row>
    <row r="3" spans="1:11">
      <c r="A3" s="4" t="s">
        <v>801</v>
      </c>
      <c r="B3" t="s">
        <v>5107</v>
      </c>
      <c r="C3">
        <v>5</v>
      </c>
      <c r="D3" t="s">
        <v>5100</v>
      </c>
      <c r="E3" s="4" t="s">
        <v>801</v>
      </c>
      <c r="F3" t="s">
        <v>5097</v>
      </c>
      <c r="G3" t="s">
        <v>5098</v>
      </c>
      <c r="H3" s="9">
        <v>44482</v>
      </c>
      <c r="I3" t="s">
        <v>5098</v>
      </c>
      <c r="J3" s="9">
        <v>44482</v>
      </c>
      <c r="K3" t="s">
        <v>5108</v>
      </c>
    </row>
    <row r="4" spans="1:11">
      <c r="A4" s="4" t="s">
        <v>1426</v>
      </c>
      <c r="B4" t="s">
        <v>5107</v>
      </c>
      <c r="C4">
        <v>6</v>
      </c>
      <c r="D4" t="s">
        <v>5101</v>
      </c>
      <c r="E4" s="4" t="s">
        <v>1426</v>
      </c>
      <c r="F4" t="s">
        <v>5097</v>
      </c>
      <c r="G4" t="s">
        <v>5098</v>
      </c>
      <c r="H4" s="9">
        <v>44483</v>
      </c>
      <c r="I4" t="s">
        <v>5098</v>
      </c>
      <c r="J4" s="9">
        <v>44483</v>
      </c>
      <c r="K4" t="s">
        <v>5108</v>
      </c>
    </row>
    <row r="5" spans="1:11">
      <c r="A5" s="4" t="s">
        <v>288</v>
      </c>
      <c r="B5" t="s">
        <v>5107</v>
      </c>
      <c r="C5">
        <v>7</v>
      </c>
      <c r="D5" t="s">
        <v>5102</v>
      </c>
      <c r="E5" s="4" t="s">
        <v>288</v>
      </c>
      <c r="F5" t="s">
        <v>5097</v>
      </c>
      <c r="G5" t="s">
        <v>5098</v>
      </c>
      <c r="H5" s="9">
        <v>44484</v>
      </c>
      <c r="I5" t="s">
        <v>5098</v>
      </c>
      <c r="J5" s="9">
        <v>44484</v>
      </c>
      <c r="K5" t="s">
        <v>5108</v>
      </c>
    </row>
    <row r="6" spans="1:11">
      <c r="A6" s="4" t="s">
        <v>29</v>
      </c>
      <c r="B6" t="s">
        <v>5107</v>
      </c>
      <c r="C6">
        <v>8</v>
      </c>
      <c r="D6" t="s">
        <v>5103</v>
      </c>
      <c r="E6" s="4" t="s">
        <v>29</v>
      </c>
      <c r="F6" t="s">
        <v>5097</v>
      </c>
      <c r="G6" t="s">
        <v>5098</v>
      </c>
      <c r="H6" s="9">
        <v>44485</v>
      </c>
      <c r="I6" t="s">
        <v>5098</v>
      </c>
      <c r="J6" s="9">
        <v>44485</v>
      </c>
      <c r="K6" t="s">
        <v>5108</v>
      </c>
    </row>
    <row r="7" spans="1:11">
      <c r="A7" s="4" t="s">
        <v>188</v>
      </c>
      <c r="B7" t="s">
        <v>5107</v>
      </c>
      <c r="C7">
        <v>9</v>
      </c>
      <c r="D7" t="s">
        <v>5104</v>
      </c>
      <c r="E7" s="4" t="s">
        <v>188</v>
      </c>
      <c r="F7" t="s">
        <v>5097</v>
      </c>
      <c r="G7" t="s">
        <v>5098</v>
      </c>
      <c r="H7" s="9">
        <v>44486</v>
      </c>
      <c r="I7" t="s">
        <v>5098</v>
      </c>
      <c r="J7" s="9">
        <v>44486</v>
      </c>
      <c r="K7" t="s">
        <v>5108</v>
      </c>
    </row>
    <row r="8" spans="1:11">
      <c r="A8" s="4" t="s">
        <v>40</v>
      </c>
      <c r="B8" t="s">
        <v>5107</v>
      </c>
      <c r="C8">
        <v>10</v>
      </c>
      <c r="D8" t="s">
        <v>5105</v>
      </c>
      <c r="E8" s="4" t="s">
        <v>40</v>
      </c>
      <c r="F8" t="s">
        <v>5097</v>
      </c>
      <c r="G8" t="s">
        <v>5098</v>
      </c>
      <c r="H8" s="9">
        <v>44487</v>
      </c>
      <c r="I8" t="s">
        <v>5098</v>
      </c>
      <c r="J8" s="9">
        <v>44487</v>
      </c>
      <c r="K8" t="s">
        <v>5108</v>
      </c>
    </row>
    <row r="9" spans="1:11">
      <c r="A9" s="4" t="s">
        <v>477</v>
      </c>
      <c r="B9" t="s">
        <v>5107</v>
      </c>
      <c r="C9">
        <v>11</v>
      </c>
      <c r="D9" t="s">
        <v>5106</v>
      </c>
      <c r="E9" s="4" t="s">
        <v>477</v>
      </c>
      <c r="F9" t="s">
        <v>5097</v>
      </c>
      <c r="G9" t="s">
        <v>5098</v>
      </c>
      <c r="H9" s="9">
        <v>44488</v>
      </c>
      <c r="I9" t="s">
        <v>5098</v>
      </c>
      <c r="J9" s="9">
        <v>44488</v>
      </c>
      <c r="K9" t="s">
        <v>5108</v>
      </c>
    </row>
  </sheetData>
  <autoFilter ref="E1:E13">
    <sortState ref="E2:E13">
      <sortCondition ref="E1:E1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Q9"/>
  <sheetViews>
    <sheetView workbookViewId="0">
      <selection activeCell="J3" sqref="J3"/>
    </sheetView>
  </sheetViews>
  <sheetFormatPr baseColWidth="10" defaultRowHeight="15"/>
  <cols>
    <col min="1" max="1" width="49.140625" customWidth="1"/>
    <col min="6" max="6" width="29" customWidth="1"/>
    <col min="7" max="7" width="31" customWidth="1"/>
    <col min="9" max="9" width="31.5703125" customWidth="1"/>
    <col min="11" max="11" width="24.85546875" customWidth="1"/>
    <col min="13" max="13" width="34.28515625" customWidth="1"/>
  </cols>
  <sheetData>
    <row r="2" spans="1:17" ht="90" customHeight="1">
      <c r="A2" t="s">
        <v>188</v>
      </c>
      <c r="B2" t="s">
        <v>16</v>
      </c>
      <c r="C2" t="s">
        <v>2094</v>
      </c>
      <c r="D2">
        <v>67</v>
      </c>
      <c r="E2">
        <v>1</v>
      </c>
      <c r="F2" t="s">
        <v>2142</v>
      </c>
      <c r="G2" t="s">
        <v>1378</v>
      </c>
      <c r="H2" t="s">
        <v>2143</v>
      </c>
      <c r="I2" t="s">
        <v>516</v>
      </c>
      <c r="J2" t="s">
        <v>4967</v>
      </c>
      <c r="K2" t="s">
        <v>1376</v>
      </c>
      <c r="L2" t="s">
        <v>2144</v>
      </c>
      <c r="M2" t="s">
        <v>2145</v>
      </c>
      <c r="N2" t="s">
        <v>2146</v>
      </c>
      <c r="O2" t="s">
        <v>50</v>
      </c>
      <c r="P2" t="s">
        <v>72</v>
      </c>
      <c r="Q2" t="s">
        <v>83</v>
      </c>
    </row>
    <row r="3" spans="1:17" ht="196.5" customHeight="1">
      <c r="A3" t="s">
        <v>14</v>
      </c>
      <c r="B3" t="s">
        <v>16</v>
      </c>
      <c r="C3" t="s">
        <v>2164</v>
      </c>
      <c r="D3">
        <v>76</v>
      </c>
      <c r="E3">
        <v>1</v>
      </c>
      <c r="F3" t="s">
        <v>2204</v>
      </c>
      <c r="G3" t="s">
        <v>1579</v>
      </c>
      <c r="H3" t="s">
        <v>2205</v>
      </c>
      <c r="I3" t="s">
        <v>42</v>
      </c>
      <c r="J3" t="s">
        <v>2206</v>
      </c>
      <c r="K3" t="s">
        <v>2207</v>
      </c>
      <c r="L3" t="s">
        <v>2208</v>
      </c>
      <c r="M3" t="s">
        <v>803</v>
      </c>
      <c r="N3" t="s">
        <v>2209</v>
      </c>
      <c r="O3" t="s">
        <v>26</v>
      </c>
      <c r="P3" t="s">
        <v>72</v>
      </c>
      <c r="Q3" t="s">
        <v>221</v>
      </c>
    </row>
    <row r="4" spans="1:17" ht="67.5" customHeight="1">
      <c r="A4" t="s">
        <v>14</v>
      </c>
      <c r="B4" t="s">
        <v>16</v>
      </c>
      <c r="C4" t="s">
        <v>2456</v>
      </c>
      <c r="D4">
        <v>118</v>
      </c>
      <c r="E4">
        <v>1</v>
      </c>
      <c r="F4" t="s">
        <v>2512</v>
      </c>
      <c r="G4" t="s">
        <v>2513</v>
      </c>
      <c r="H4" t="s">
        <v>2514</v>
      </c>
      <c r="I4" t="s">
        <v>2515</v>
      </c>
      <c r="J4" t="s">
        <v>2516</v>
      </c>
      <c r="K4" t="s">
        <v>2517</v>
      </c>
      <c r="L4" t="s">
        <v>2518</v>
      </c>
      <c r="M4" t="s">
        <v>2519</v>
      </c>
      <c r="N4" t="s">
        <v>2520</v>
      </c>
      <c r="O4" t="s">
        <v>50</v>
      </c>
      <c r="P4" t="s">
        <v>72</v>
      </c>
      <c r="Q4" t="s">
        <v>221</v>
      </c>
    </row>
    <row r="5" spans="1:17" ht="72.75" customHeight="1">
      <c r="A5" t="s">
        <v>40</v>
      </c>
      <c r="B5" t="s">
        <v>106</v>
      </c>
      <c r="C5" t="s">
        <v>2978</v>
      </c>
      <c r="D5">
        <v>189</v>
      </c>
      <c r="E5">
        <v>1</v>
      </c>
      <c r="F5" t="s">
        <v>3046</v>
      </c>
      <c r="G5" t="s">
        <v>1266</v>
      </c>
      <c r="H5" t="s">
        <v>3047</v>
      </c>
      <c r="I5" t="s">
        <v>803</v>
      </c>
      <c r="J5" t="s">
        <v>3048</v>
      </c>
      <c r="K5" t="s">
        <v>2499</v>
      </c>
      <c r="L5" t="s">
        <v>3049</v>
      </c>
      <c r="M5" t="s">
        <v>2501</v>
      </c>
      <c r="N5" t="s">
        <v>3050</v>
      </c>
      <c r="O5" t="s">
        <v>26</v>
      </c>
      <c r="P5" t="s">
        <v>115</v>
      </c>
      <c r="Q5" t="s">
        <v>298</v>
      </c>
    </row>
    <row r="6" spans="1:17" ht="77.25" customHeight="1">
      <c r="A6" t="s">
        <v>477</v>
      </c>
      <c r="B6" t="s">
        <v>16</v>
      </c>
      <c r="C6" t="s">
        <v>3052</v>
      </c>
      <c r="D6">
        <v>193</v>
      </c>
      <c r="E6">
        <v>1</v>
      </c>
      <c r="F6" t="s">
        <v>3071</v>
      </c>
      <c r="G6" t="s">
        <v>3072</v>
      </c>
      <c r="H6" t="s">
        <v>3073</v>
      </c>
      <c r="I6" t="s">
        <v>3074</v>
      </c>
      <c r="J6" t="s">
        <v>3075</v>
      </c>
      <c r="K6" t="s">
        <v>3076</v>
      </c>
      <c r="L6" t="s">
        <v>3077</v>
      </c>
      <c r="M6" t="s">
        <v>3078</v>
      </c>
      <c r="N6" t="s">
        <v>3079</v>
      </c>
      <c r="O6" t="s">
        <v>26</v>
      </c>
      <c r="P6" t="s">
        <v>72</v>
      </c>
      <c r="Q6" t="s">
        <v>73</v>
      </c>
    </row>
    <row r="7" spans="1:17" ht="49.5" customHeight="1">
      <c r="A7" t="s">
        <v>477</v>
      </c>
      <c r="B7" t="s">
        <v>106</v>
      </c>
      <c r="C7" t="s">
        <v>3120</v>
      </c>
      <c r="D7">
        <v>209</v>
      </c>
      <c r="E7">
        <v>1</v>
      </c>
      <c r="F7" t="s">
        <v>3194</v>
      </c>
      <c r="G7" t="s">
        <v>1266</v>
      </c>
      <c r="H7" t="s">
        <v>3195</v>
      </c>
      <c r="I7" t="s">
        <v>111</v>
      </c>
      <c r="J7" t="s">
        <v>4980</v>
      </c>
      <c r="K7" t="s">
        <v>806</v>
      </c>
      <c r="L7" t="s">
        <v>3196</v>
      </c>
      <c r="M7" t="s">
        <v>803</v>
      </c>
      <c r="N7" t="s">
        <v>4981</v>
      </c>
      <c r="O7" t="s">
        <v>39</v>
      </c>
      <c r="P7" t="s">
        <v>384</v>
      </c>
      <c r="Q7" t="s">
        <v>1138</v>
      </c>
    </row>
    <row r="8" spans="1:17" ht="129" customHeight="1">
      <c r="A8" t="s">
        <v>40</v>
      </c>
      <c r="B8" t="s">
        <v>16</v>
      </c>
      <c r="C8" t="s">
        <v>15</v>
      </c>
      <c r="D8">
        <v>423</v>
      </c>
      <c r="E8">
        <v>1</v>
      </c>
      <c r="F8" t="s">
        <v>5212</v>
      </c>
      <c r="G8" t="s">
        <v>42</v>
      </c>
      <c r="H8" t="s">
        <v>43</v>
      </c>
      <c r="I8" t="s">
        <v>44</v>
      </c>
      <c r="J8" t="s">
        <v>45</v>
      </c>
      <c r="K8" t="s">
        <v>46</v>
      </c>
      <c r="L8" t="s">
        <v>5213</v>
      </c>
      <c r="M8" t="s">
        <v>48</v>
      </c>
      <c r="N8" t="s">
        <v>5214</v>
      </c>
      <c r="O8" t="s">
        <v>50</v>
      </c>
      <c r="P8" t="s">
        <v>27</v>
      </c>
      <c r="Q8" t="s">
        <v>28</v>
      </c>
    </row>
    <row r="9" spans="1:17" ht="135" customHeight="1">
      <c r="A9" t="s">
        <v>477</v>
      </c>
      <c r="B9" t="s">
        <v>16</v>
      </c>
      <c r="C9" t="s">
        <v>1548</v>
      </c>
      <c r="D9">
        <v>607</v>
      </c>
      <c r="E9">
        <v>1</v>
      </c>
      <c r="F9" t="s">
        <v>5245</v>
      </c>
      <c r="G9" t="s">
        <v>1266</v>
      </c>
      <c r="H9" t="s">
        <v>1601</v>
      </c>
      <c r="I9" t="s">
        <v>48</v>
      </c>
      <c r="J9" t="s">
        <v>1602</v>
      </c>
      <c r="K9" t="s">
        <v>1603</v>
      </c>
      <c r="L9" t="s">
        <v>1604</v>
      </c>
      <c r="M9" t="s">
        <v>1605</v>
      </c>
      <c r="N9" t="s">
        <v>1606</v>
      </c>
      <c r="O9" t="s">
        <v>50</v>
      </c>
      <c r="P9" t="s">
        <v>72</v>
      </c>
      <c r="Q9" t="s">
        <v>83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B1:AA441"/>
  <sheetViews>
    <sheetView workbookViewId="0">
      <selection activeCell="K5" sqref="K5"/>
    </sheetView>
  </sheetViews>
  <sheetFormatPr baseColWidth="10" defaultRowHeight="15"/>
  <cols>
    <col min="2" max="2" width="38.140625" bestFit="1" customWidth="1"/>
    <col min="3" max="3" width="17" bestFit="1" customWidth="1"/>
    <col min="4" max="4" width="68.5703125" bestFit="1" customWidth="1"/>
    <col min="6" max="6" width="17" customWidth="1"/>
    <col min="9" max="9" width="14.7109375" customWidth="1"/>
    <col min="11" max="11" width="12" bestFit="1" customWidth="1"/>
    <col min="27" max="27" width="17" customWidth="1"/>
  </cols>
  <sheetData>
    <row r="1" spans="2:27">
      <c r="B1" t="s">
        <v>0</v>
      </c>
      <c r="C1" t="s">
        <v>2</v>
      </c>
      <c r="D1" t="s">
        <v>1</v>
      </c>
      <c r="E1" t="s">
        <v>4</v>
      </c>
      <c r="F1" t="s">
        <v>5505</v>
      </c>
      <c r="G1" t="s">
        <v>5</v>
      </c>
      <c r="H1" t="s">
        <v>5109</v>
      </c>
      <c r="I1" t="s">
        <v>6</v>
      </c>
      <c r="J1" t="s">
        <v>7</v>
      </c>
      <c r="K1" t="s">
        <v>5701</v>
      </c>
      <c r="L1" t="s">
        <v>5109</v>
      </c>
      <c r="M1" t="s">
        <v>8</v>
      </c>
      <c r="N1" t="s">
        <v>7</v>
      </c>
      <c r="O1" t="s">
        <v>5701</v>
      </c>
      <c r="P1" t="s">
        <v>5109</v>
      </c>
      <c r="Q1" t="s">
        <v>9</v>
      </c>
      <c r="R1" t="s">
        <v>7</v>
      </c>
      <c r="S1" t="s">
        <v>5701</v>
      </c>
      <c r="T1" t="s">
        <v>5109</v>
      </c>
      <c r="U1" t="s">
        <v>10</v>
      </c>
      <c r="V1" t="s">
        <v>7</v>
      </c>
      <c r="W1" t="s">
        <v>5701</v>
      </c>
      <c r="X1" t="s">
        <v>11</v>
      </c>
      <c r="Y1" t="s">
        <v>12</v>
      </c>
      <c r="Z1" t="s">
        <v>13</v>
      </c>
      <c r="AA1" t="s">
        <v>5505</v>
      </c>
    </row>
    <row r="2" spans="2:27">
      <c r="B2" t="s">
        <v>14</v>
      </c>
      <c r="C2" t="s">
        <v>389</v>
      </c>
      <c r="D2" t="s">
        <v>1952</v>
      </c>
      <c r="E2">
        <v>1</v>
      </c>
      <c r="F2">
        <f>VLOOKUP(D2,'auxnombre lecturas'!A:F,6,FALSE)</f>
        <v>318</v>
      </c>
      <c r="G2" t="s">
        <v>1953</v>
      </c>
      <c r="H2">
        <v>41</v>
      </c>
      <c r="I2" t="s">
        <v>1954</v>
      </c>
      <c r="J2" t="s">
        <v>1955</v>
      </c>
      <c r="K2" t="str">
        <f>IF($X$2="A","true","false")</f>
        <v>false</v>
      </c>
      <c r="L2">
        <v>41</v>
      </c>
      <c r="M2" t="s">
        <v>1956</v>
      </c>
      <c r="N2" t="s">
        <v>1957</v>
      </c>
      <c r="O2" t="str">
        <f>IF($X2="B","true","false")</f>
        <v>true</v>
      </c>
      <c r="P2">
        <v>41</v>
      </c>
      <c r="Q2" t="s">
        <v>1958</v>
      </c>
      <c r="R2" t="s">
        <v>1959</v>
      </c>
      <c r="S2" t="str">
        <f>IF($X2="C","true","false")</f>
        <v>false</v>
      </c>
      <c r="T2">
        <v>41</v>
      </c>
      <c r="U2" t="s">
        <v>1960</v>
      </c>
      <c r="V2" t="s">
        <v>1961</v>
      </c>
      <c r="W2" t="str">
        <f>IF($X2="D","true","false")</f>
        <v>false</v>
      </c>
      <c r="X2" t="s">
        <v>26</v>
      </c>
      <c r="Y2" t="s">
        <v>400</v>
      </c>
      <c r="Z2" t="s">
        <v>401</v>
      </c>
      <c r="AA2">
        <v>318</v>
      </c>
    </row>
    <row r="3" spans="2:27">
      <c r="B3" t="s">
        <v>14</v>
      </c>
      <c r="C3" t="s">
        <v>16</v>
      </c>
      <c r="D3" t="s">
        <v>1952</v>
      </c>
      <c r="E3">
        <v>1</v>
      </c>
      <c r="F3">
        <f>VLOOKUP(D3,'auxnombre lecturas'!A:F,6,FALSE)</f>
        <v>318</v>
      </c>
      <c r="G3" t="s">
        <v>1962</v>
      </c>
      <c r="H3">
        <v>42</v>
      </c>
      <c r="I3" t="s">
        <v>1963</v>
      </c>
      <c r="J3" t="s">
        <v>1964</v>
      </c>
      <c r="K3" t="str">
        <f t="shared" ref="K3:K66" si="0">IF(X3="A","true","false")</f>
        <v>false</v>
      </c>
      <c r="L3">
        <v>42</v>
      </c>
      <c r="M3" t="s">
        <v>412</v>
      </c>
      <c r="N3" t="s">
        <v>1965</v>
      </c>
      <c r="O3" t="str">
        <f t="shared" ref="O3:O66" si="1">IF($X3="B","true","false")</f>
        <v>true</v>
      </c>
      <c r="P3">
        <v>42</v>
      </c>
      <c r="Q3" t="s">
        <v>1966</v>
      </c>
      <c r="R3" t="s">
        <v>1967</v>
      </c>
      <c r="S3" t="str">
        <f t="shared" ref="S3:S66" si="2">IF($X3="C","true","false")</f>
        <v>false</v>
      </c>
      <c r="T3">
        <v>42</v>
      </c>
      <c r="U3" t="s">
        <v>418</v>
      </c>
      <c r="V3" t="s">
        <v>4963</v>
      </c>
      <c r="W3" t="str">
        <f t="shared" ref="W3:W66" si="3">IF($X3="D","true","false")</f>
        <v>false</v>
      </c>
      <c r="X3" t="s">
        <v>26</v>
      </c>
      <c r="Y3" t="s">
        <v>400</v>
      </c>
      <c r="Z3" t="s">
        <v>401</v>
      </c>
      <c r="AA3">
        <v>318</v>
      </c>
    </row>
    <row r="4" spans="2:27">
      <c r="B4" t="s">
        <v>14</v>
      </c>
      <c r="C4" t="s">
        <v>16</v>
      </c>
      <c r="D4" t="s">
        <v>1952</v>
      </c>
      <c r="E4">
        <v>1</v>
      </c>
      <c r="F4">
        <f>VLOOKUP(D4,'auxnombre lecturas'!A:F,6,FALSE)</f>
        <v>318</v>
      </c>
      <c r="G4" t="s">
        <v>1968</v>
      </c>
      <c r="H4">
        <v>43</v>
      </c>
      <c r="I4" t="s">
        <v>1969</v>
      </c>
      <c r="J4" t="s">
        <v>1970</v>
      </c>
      <c r="K4" t="str">
        <f t="shared" si="0"/>
        <v>true</v>
      </c>
      <c r="L4">
        <v>43</v>
      </c>
      <c r="M4" t="s">
        <v>1971</v>
      </c>
      <c r="N4" t="s">
        <v>1972</v>
      </c>
      <c r="O4" t="str">
        <f t="shared" si="1"/>
        <v>false</v>
      </c>
      <c r="P4">
        <v>43</v>
      </c>
      <c r="Q4" t="s">
        <v>1973</v>
      </c>
      <c r="R4" t="s">
        <v>1974</v>
      </c>
      <c r="S4" t="str">
        <f t="shared" si="2"/>
        <v>false</v>
      </c>
      <c r="T4">
        <v>43</v>
      </c>
      <c r="U4" t="s">
        <v>1975</v>
      </c>
      <c r="V4" t="s">
        <v>1976</v>
      </c>
      <c r="W4" t="str">
        <f t="shared" si="3"/>
        <v>false</v>
      </c>
      <c r="X4" t="s">
        <v>50</v>
      </c>
      <c r="Z4" t="s">
        <v>83</v>
      </c>
      <c r="AA4">
        <v>318</v>
      </c>
    </row>
    <row r="5" spans="2:27">
      <c r="B5" t="s">
        <v>14</v>
      </c>
      <c r="C5" t="s">
        <v>16</v>
      </c>
      <c r="D5" t="s">
        <v>1952</v>
      </c>
      <c r="E5">
        <v>1</v>
      </c>
      <c r="F5">
        <f>VLOOKUP(D5,'auxnombre lecturas'!A:F,6,FALSE)</f>
        <v>318</v>
      </c>
      <c r="G5" t="s">
        <v>1977</v>
      </c>
      <c r="H5">
        <v>44</v>
      </c>
      <c r="I5" t="s">
        <v>1978</v>
      </c>
      <c r="J5" t="s">
        <v>1979</v>
      </c>
      <c r="K5" t="str">
        <f t="shared" si="0"/>
        <v>false</v>
      </c>
      <c r="L5">
        <v>44</v>
      </c>
      <c r="M5" t="s">
        <v>1980</v>
      </c>
      <c r="N5" t="s">
        <v>1981</v>
      </c>
      <c r="O5" t="str">
        <f t="shared" si="1"/>
        <v>false</v>
      </c>
      <c r="P5">
        <v>44</v>
      </c>
      <c r="Q5" t="s">
        <v>1982</v>
      </c>
      <c r="R5" t="s">
        <v>1983</v>
      </c>
      <c r="S5" t="str">
        <f t="shared" si="2"/>
        <v>false</v>
      </c>
      <c r="T5">
        <v>44</v>
      </c>
      <c r="U5" t="s">
        <v>1984</v>
      </c>
      <c r="W5" t="str">
        <f t="shared" si="3"/>
        <v>true</v>
      </c>
      <c r="X5" t="s">
        <v>60</v>
      </c>
      <c r="Y5" t="s">
        <v>72</v>
      </c>
      <c r="Z5" t="s">
        <v>83</v>
      </c>
      <c r="AA5">
        <v>318</v>
      </c>
    </row>
    <row r="6" spans="2:27">
      <c r="B6" t="s">
        <v>14</v>
      </c>
      <c r="C6" t="s">
        <v>16</v>
      </c>
      <c r="D6" t="s">
        <v>1952</v>
      </c>
      <c r="E6">
        <v>1</v>
      </c>
      <c r="F6">
        <f>VLOOKUP(D6,'auxnombre lecturas'!A:F,6,FALSE)</f>
        <v>318</v>
      </c>
      <c r="G6" t="s">
        <v>1985</v>
      </c>
      <c r="H6">
        <v>45</v>
      </c>
      <c r="I6" t="s">
        <v>1986</v>
      </c>
      <c r="J6" t="s">
        <v>1987</v>
      </c>
      <c r="K6" t="str">
        <f t="shared" si="0"/>
        <v>true</v>
      </c>
      <c r="L6">
        <v>45</v>
      </c>
      <c r="M6" t="s">
        <v>1988</v>
      </c>
      <c r="N6" t="s">
        <v>1989</v>
      </c>
      <c r="O6" t="str">
        <f t="shared" si="1"/>
        <v>false</v>
      </c>
      <c r="P6">
        <v>45</v>
      </c>
      <c r="Q6" t="s">
        <v>1990</v>
      </c>
      <c r="R6" t="s">
        <v>1991</v>
      </c>
      <c r="S6" t="str">
        <f t="shared" si="2"/>
        <v>false</v>
      </c>
      <c r="T6">
        <v>45</v>
      </c>
      <c r="U6" t="s">
        <v>1992</v>
      </c>
      <c r="V6" t="s">
        <v>1993</v>
      </c>
      <c r="W6" t="str">
        <f t="shared" si="3"/>
        <v>false</v>
      </c>
      <c r="X6" t="s">
        <v>50</v>
      </c>
      <c r="Y6" t="s">
        <v>72</v>
      </c>
      <c r="Z6" t="s">
        <v>73</v>
      </c>
      <c r="AA6">
        <v>318</v>
      </c>
    </row>
    <row r="7" spans="2:27">
      <c r="B7" t="s">
        <v>14</v>
      </c>
      <c r="C7" t="s">
        <v>16</v>
      </c>
      <c r="D7" t="s">
        <v>1952</v>
      </c>
      <c r="E7">
        <v>1</v>
      </c>
      <c r="F7">
        <f>VLOOKUP(D7,'auxnombre lecturas'!A:F,6,FALSE)</f>
        <v>318</v>
      </c>
      <c r="G7" t="s">
        <v>1994</v>
      </c>
      <c r="H7">
        <v>46</v>
      </c>
      <c r="I7" t="s">
        <v>1995</v>
      </c>
      <c r="J7" t="s">
        <v>1996</v>
      </c>
      <c r="K7" t="str">
        <f t="shared" si="0"/>
        <v>false</v>
      </c>
      <c r="L7">
        <v>46</v>
      </c>
      <c r="M7" t="s">
        <v>1997</v>
      </c>
      <c r="N7" t="s">
        <v>1998</v>
      </c>
      <c r="O7" t="str">
        <f t="shared" si="1"/>
        <v>true</v>
      </c>
      <c r="P7">
        <v>46</v>
      </c>
      <c r="Q7" t="s">
        <v>1999</v>
      </c>
      <c r="R7" t="s">
        <v>2000</v>
      </c>
      <c r="S7" t="str">
        <f t="shared" si="2"/>
        <v>false</v>
      </c>
      <c r="T7">
        <v>46</v>
      </c>
      <c r="U7" t="s">
        <v>2001</v>
      </c>
      <c r="V7" t="s">
        <v>2002</v>
      </c>
      <c r="W7" t="str">
        <f t="shared" si="3"/>
        <v>false</v>
      </c>
      <c r="X7" t="s">
        <v>26</v>
      </c>
      <c r="Y7" t="s">
        <v>72</v>
      </c>
      <c r="Z7" t="s">
        <v>83</v>
      </c>
      <c r="AA7">
        <v>318</v>
      </c>
    </row>
    <row r="8" spans="2:27">
      <c r="B8" t="s">
        <v>14</v>
      </c>
      <c r="C8" t="s">
        <v>16</v>
      </c>
      <c r="D8" t="s">
        <v>1952</v>
      </c>
      <c r="E8">
        <v>1</v>
      </c>
      <c r="F8">
        <f>VLOOKUP(D8,'auxnombre lecturas'!A:F,6,FALSE)</f>
        <v>318</v>
      </c>
      <c r="G8" t="s">
        <v>2003</v>
      </c>
      <c r="H8">
        <v>47</v>
      </c>
      <c r="I8" t="s">
        <v>2004</v>
      </c>
      <c r="J8" t="s">
        <v>2005</v>
      </c>
      <c r="K8" t="str">
        <f t="shared" si="0"/>
        <v>false</v>
      </c>
      <c r="L8">
        <v>47</v>
      </c>
      <c r="M8" t="s">
        <v>2006</v>
      </c>
      <c r="N8" t="s">
        <v>2007</v>
      </c>
      <c r="O8" t="str">
        <f t="shared" si="1"/>
        <v>false</v>
      </c>
      <c r="P8">
        <v>47</v>
      </c>
      <c r="Q8" t="s">
        <v>2008</v>
      </c>
      <c r="R8" t="s">
        <v>2009</v>
      </c>
      <c r="S8" t="str">
        <f t="shared" si="2"/>
        <v>false</v>
      </c>
      <c r="T8">
        <v>47</v>
      </c>
      <c r="U8" t="s">
        <v>2010</v>
      </c>
      <c r="V8" t="s">
        <v>2011</v>
      </c>
      <c r="W8" t="str">
        <f t="shared" si="3"/>
        <v>true</v>
      </c>
      <c r="X8" t="s">
        <v>60</v>
      </c>
      <c r="Y8" t="s">
        <v>72</v>
      </c>
      <c r="Z8" t="s">
        <v>221</v>
      </c>
      <c r="AA8">
        <v>318</v>
      </c>
    </row>
    <row r="9" spans="2:27">
      <c r="B9" t="s">
        <v>14</v>
      </c>
      <c r="C9" t="s">
        <v>16</v>
      </c>
      <c r="D9" t="s">
        <v>1952</v>
      </c>
      <c r="E9">
        <v>1</v>
      </c>
      <c r="F9">
        <f>VLOOKUP(D9,'auxnombre lecturas'!A:F,6,FALSE)</f>
        <v>318</v>
      </c>
      <c r="G9" t="s">
        <v>2012</v>
      </c>
      <c r="H9">
        <v>48</v>
      </c>
      <c r="I9" t="s">
        <v>2013</v>
      </c>
      <c r="J9" t="s">
        <v>2014</v>
      </c>
      <c r="K9" t="str">
        <f t="shared" si="0"/>
        <v>false</v>
      </c>
      <c r="L9">
        <v>48</v>
      </c>
      <c r="M9" t="s">
        <v>2015</v>
      </c>
      <c r="N9" t="s">
        <v>2016</v>
      </c>
      <c r="O9" t="str">
        <f t="shared" si="1"/>
        <v>true</v>
      </c>
      <c r="P9">
        <v>48</v>
      </c>
      <c r="Q9" t="s">
        <v>2017</v>
      </c>
      <c r="R9" t="s">
        <v>2018</v>
      </c>
      <c r="S9" t="str">
        <f t="shared" si="2"/>
        <v>false</v>
      </c>
      <c r="T9">
        <v>48</v>
      </c>
      <c r="U9" t="s">
        <v>2019</v>
      </c>
      <c r="V9" t="s">
        <v>2020</v>
      </c>
      <c r="W9" t="str">
        <f t="shared" si="3"/>
        <v>false</v>
      </c>
      <c r="X9" t="s">
        <v>26</v>
      </c>
      <c r="Y9" t="s">
        <v>93</v>
      </c>
      <c r="Z9" t="s">
        <v>536</v>
      </c>
      <c r="AA9">
        <v>318</v>
      </c>
    </row>
    <row r="10" spans="2:27">
      <c r="B10" t="s">
        <v>14</v>
      </c>
      <c r="C10" t="s">
        <v>106</v>
      </c>
      <c r="D10" t="s">
        <v>1952</v>
      </c>
      <c r="E10">
        <v>1</v>
      </c>
      <c r="F10">
        <f>VLOOKUP(D10,'auxnombre lecturas'!A:F,6,FALSE)</f>
        <v>318</v>
      </c>
      <c r="G10" t="s">
        <v>2021</v>
      </c>
      <c r="H10">
        <v>49</v>
      </c>
      <c r="I10" t="s">
        <v>2022</v>
      </c>
      <c r="J10" t="s">
        <v>2023</v>
      </c>
      <c r="K10" t="str">
        <f t="shared" si="0"/>
        <v>false</v>
      </c>
      <c r="L10">
        <v>49</v>
      </c>
      <c r="M10" t="s">
        <v>2024</v>
      </c>
      <c r="N10" t="s">
        <v>2025</v>
      </c>
      <c r="O10" t="str">
        <f t="shared" si="1"/>
        <v>false</v>
      </c>
      <c r="P10">
        <v>49</v>
      </c>
      <c r="Q10" t="s">
        <v>2026</v>
      </c>
      <c r="R10" t="s">
        <v>2027</v>
      </c>
      <c r="S10" t="str">
        <f t="shared" si="2"/>
        <v>false</v>
      </c>
      <c r="T10">
        <v>49</v>
      </c>
      <c r="U10" t="s">
        <v>2028</v>
      </c>
      <c r="V10" t="s">
        <v>2029</v>
      </c>
      <c r="W10" t="str">
        <f t="shared" si="3"/>
        <v>true</v>
      </c>
      <c r="X10" t="s">
        <v>60</v>
      </c>
      <c r="Y10" t="s">
        <v>115</v>
      </c>
      <c r="Z10" t="s">
        <v>116</v>
      </c>
      <c r="AA10">
        <v>318</v>
      </c>
    </row>
    <row r="11" spans="2:27">
      <c r="B11" t="s">
        <v>299</v>
      </c>
      <c r="C11" t="s">
        <v>106</v>
      </c>
      <c r="D11" t="s">
        <v>1952</v>
      </c>
      <c r="E11">
        <v>1</v>
      </c>
      <c r="F11">
        <f>VLOOKUP(D11,'auxnombre lecturas'!A:F,6,FALSE)</f>
        <v>318</v>
      </c>
      <c r="G11" t="s">
        <v>2030</v>
      </c>
      <c r="H11">
        <v>50</v>
      </c>
      <c r="J11" t="s">
        <v>118</v>
      </c>
      <c r="K11" t="str">
        <f t="shared" si="0"/>
        <v>false</v>
      </c>
      <c r="L11">
        <v>50</v>
      </c>
      <c r="O11" t="str">
        <f t="shared" si="1"/>
        <v>false</v>
      </c>
      <c r="P11">
        <v>50</v>
      </c>
      <c r="S11" t="str">
        <f t="shared" si="2"/>
        <v>false</v>
      </c>
      <c r="T11">
        <v>50</v>
      </c>
      <c r="W11" t="str">
        <f t="shared" si="3"/>
        <v>false</v>
      </c>
      <c r="X11" t="s">
        <v>119</v>
      </c>
      <c r="Y11" t="s">
        <v>387</v>
      </c>
      <c r="Z11" t="s">
        <v>726</v>
      </c>
      <c r="AA11">
        <v>318</v>
      </c>
    </row>
    <row r="12" spans="2:27">
      <c r="B12" t="s">
        <v>14</v>
      </c>
      <c r="C12" t="s">
        <v>16</v>
      </c>
      <c r="D12" t="s">
        <v>2031</v>
      </c>
      <c r="E12">
        <v>1</v>
      </c>
      <c r="F12">
        <f>VLOOKUP(D12,'auxnombre lecturas'!A:F,6,FALSE)</f>
        <v>319</v>
      </c>
      <c r="G12" t="s">
        <v>5110</v>
      </c>
      <c r="H12">
        <v>51</v>
      </c>
      <c r="I12" t="s">
        <v>2032</v>
      </c>
      <c r="J12" t="s">
        <v>5111</v>
      </c>
      <c r="K12" t="str">
        <f t="shared" si="0"/>
        <v>true</v>
      </c>
      <c r="L12">
        <v>51</v>
      </c>
      <c r="M12" t="s">
        <v>2033</v>
      </c>
      <c r="N12" t="s">
        <v>4949</v>
      </c>
      <c r="O12" t="str">
        <f t="shared" si="1"/>
        <v>false</v>
      </c>
      <c r="P12">
        <v>51</v>
      </c>
      <c r="Q12" t="s">
        <v>2034</v>
      </c>
      <c r="R12" t="s">
        <v>5112</v>
      </c>
      <c r="S12" t="str">
        <f t="shared" si="2"/>
        <v>false</v>
      </c>
      <c r="T12">
        <v>51</v>
      </c>
      <c r="U12" t="s">
        <v>2035</v>
      </c>
      <c r="V12" t="s">
        <v>5113</v>
      </c>
      <c r="W12" t="str">
        <f t="shared" si="3"/>
        <v>false</v>
      </c>
      <c r="X12" t="s">
        <v>50</v>
      </c>
      <c r="Y12" t="s">
        <v>27</v>
      </c>
      <c r="Z12" t="s">
        <v>1234</v>
      </c>
      <c r="AA12">
        <v>319</v>
      </c>
    </row>
    <row r="13" spans="2:27">
      <c r="B13" t="s">
        <v>14</v>
      </c>
      <c r="C13" t="s">
        <v>16</v>
      </c>
      <c r="D13" t="s">
        <v>2031</v>
      </c>
      <c r="E13">
        <v>1</v>
      </c>
      <c r="F13">
        <f>VLOOKUP(D13,'auxnombre lecturas'!A:F,6,FALSE)</f>
        <v>319</v>
      </c>
      <c r="G13" t="s">
        <v>2036</v>
      </c>
      <c r="H13">
        <v>52</v>
      </c>
      <c r="I13" t="s">
        <v>2037</v>
      </c>
      <c r="J13" t="s">
        <v>2038</v>
      </c>
      <c r="K13" t="str">
        <f t="shared" si="0"/>
        <v>false</v>
      </c>
      <c r="L13">
        <v>52</v>
      </c>
      <c r="M13" t="s">
        <v>2039</v>
      </c>
      <c r="N13" t="s">
        <v>2040</v>
      </c>
      <c r="O13" t="str">
        <f t="shared" si="1"/>
        <v>false</v>
      </c>
      <c r="P13">
        <v>52</v>
      </c>
      <c r="Q13" t="s">
        <v>2041</v>
      </c>
      <c r="R13" t="s">
        <v>2042</v>
      </c>
      <c r="S13" t="str">
        <f t="shared" si="2"/>
        <v>true</v>
      </c>
      <c r="T13">
        <v>52</v>
      </c>
      <c r="U13" t="s">
        <v>2043</v>
      </c>
      <c r="V13" t="s">
        <v>2044</v>
      </c>
      <c r="W13" t="str">
        <f t="shared" si="3"/>
        <v>false</v>
      </c>
      <c r="X13" t="s">
        <v>39</v>
      </c>
      <c r="Y13" t="s">
        <v>27</v>
      </c>
      <c r="Z13" t="s">
        <v>132</v>
      </c>
      <c r="AA13">
        <v>319</v>
      </c>
    </row>
    <row r="14" spans="2:27">
      <c r="B14" t="s">
        <v>14</v>
      </c>
      <c r="C14" t="s">
        <v>16</v>
      </c>
      <c r="D14" t="s">
        <v>2031</v>
      </c>
      <c r="E14">
        <v>1</v>
      </c>
      <c r="F14">
        <f>VLOOKUP(D14,'auxnombre lecturas'!A:F,6,FALSE)</f>
        <v>319</v>
      </c>
      <c r="G14" t="s">
        <v>5114</v>
      </c>
      <c r="H14">
        <v>54</v>
      </c>
      <c r="I14" t="s">
        <v>5115</v>
      </c>
      <c r="J14" t="s">
        <v>5116</v>
      </c>
      <c r="K14" t="str">
        <f t="shared" si="0"/>
        <v>false</v>
      </c>
      <c r="L14">
        <v>54</v>
      </c>
      <c r="M14" t="s">
        <v>5117</v>
      </c>
      <c r="N14" t="s">
        <v>4964</v>
      </c>
      <c r="O14" t="str">
        <f t="shared" si="1"/>
        <v>false</v>
      </c>
      <c r="P14">
        <v>54</v>
      </c>
      <c r="Q14" t="s">
        <v>5118</v>
      </c>
      <c r="R14" t="s">
        <v>2053</v>
      </c>
      <c r="S14" t="str">
        <f t="shared" si="2"/>
        <v>false</v>
      </c>
      <c r="T14">
        <v>54</v>
      </c>
      <c r="U14" t="s">
        <v>5119</v>
      </c>
      <c r="V14" t="s">
        <v>5120</v>
      </c>
      <c r="W14" t="str">
        <f t="shared" si="3"/>
        <v>true</v>
      </c>
      <c r="X14" t="s">
        <v>60</v>
      </c>
      <c r="Y14" t="s">
        <v>27</v>
      </c>
      <c r="Z14" t="s">
        <v>1234</v>
      </c>
      <c r="AA14">
        <v>319</v>
      </c>
    </row>
    <row r="15" spans="2:27">
      <c r="B15" t="s">
        <v>14</v>
      </c>
      <c r="C15" t="s">
        <v>16</v>
      </c>
      <c r="D15" t="s">
        <v>2031</v>
      </c>
      <c r="E15">
        <v>1</v>
      </c>
      <c r="F15">
        <f>VLOOKUP(D15,'auxnombre lecturas'!A:F,6,FALSE)</f>
        <v>319</v>
      </c>
      <c r="G15" t="s">
        <v>5121</v>
      </c>
      <c r="H15">
        <v>55</v>
      </c>
      <c r="I15" t="s">
        <v>2054</v>
      </c>
      <c r="J15" t="s">
        <v>2055</v>
      </c>
      <c r="K15" t="str">
        <f t="shared" si="0"/>
        <v>false</v>
      </c>
      <c r="L15">
        <v>55</v>
      </c>
      <c r="M15" t="s">
        <v>2056</v>
      </c>
      <c r="N15" t="s">
        <v>2057</v>
      </c>
      <c r="O15" t="str">
        <f t="shared" si="1"/>
        <v>false</v>
      </c>
      <c r="P15">
        <v>55</v>
      </c>
      <c r="Q15" t="s">
        <v>2058</v>
      </c>
      <c r="R15" t="s">
        <v>2059</v>
      </c>
      <c r="S15" t="str">
        <f t="shared" si="2"/>
        <v>false</v>
      </c>
      <c r="T15">
        <v>55</v>
      </c>
      <c r="U15" t="s">
        <v>2060</v>
      </c>
      <c r="V15" t="s">
        <v>5122</v>
      </c>
      <c r="W15" t="str">
        <f t="shared" si="3"/>
        <v>true</v>
      </c>
      <c r="X15" t="s">
        <v>60</v>
      </c>
      <c r="Y15" t="s">
        <v>27</v>
      </c>
      <c r="Z15" t="s">
        <v>1234</v>
      </c>
      <c r="AA15">
        <v>319</v>
      </c>
    </row>
    <row r="16" spans="2:27">
      <c r="B16" t="s">
        <v>14</v>
      </c>
      <c r="C16" t="s">
        <v>16</v>
      </c>
      <c r="D16" t="s">
        <v>2031</v>
      </c>
      <c r="E16">
        <v>1</v>
      </c>
      <c r="F16">
        <f>VLOOKUP(D16,'auxnombre lecturas'!A:F,6,FALSE)</f>
        <v>319</v>
      </c>
      <c r="G16" t="s">
        <v>2061</v>
      </c>
      <c r="H16">
        <v>56</v>
      </c>
      <c r="I16" t="s">
        <v>2062</v>
      </c>
      <c r="J16" t="s">
        <v>2063</v>
      </c>
      <c r="K16" t="str">
        <f t="shared" si="0"/>
        <v>false</v>
      </c>
      <c r="L16">
        <v>56</v>
      </c>
      <c r="M16" t="s">
        <v>2064</v>
      </c>
      <c r="N16" t="s">
        <v>2065</v>
      </c>
      <c r="O16" t="str">
        <f t="shared" si="1"/>
        <v>false</v>
      </c>
      <c r="P16">
        <v>56</v>
      </c>
      <c r="Q16" t="s">
        <v>2066</v>
      </c>
      <c r="R16" t="s">
        <v>2067</v>
      </c>
      <c r="S16" t="str">
        <f t="shared" si="2"/>
        <v>true</v>
      </c>
      <c r="T16">
        <v>56</v>
      </c>
      <c r="U16" t="s">
        <v>2068</v>
      </c>
      <c r="V16" t="s">
        <v>2069</v>
      </c>
      <c r="W16" t="str">
        <f t="shared" si="3"/>
        <v>false</v>
      </c>
      <c r="X16" t="s">
        <v>39</v>
      </c>
      <c r="Y16" t="s">
        <v>61</v>
      </c>
      <c r="Z16" t="s">
        <v>62</v>
      </c>
      <c r="AA16">
        <v>319</v>
      </c>
    </row>
    <row r="17" spans="2:27">
      <c r="B17" t="s">
        <v>14</v>
      </c>
      <c r="C17" t="s">
        <v>16</v>
      </c>
      <c r="D17" t="s">
        <v>2031</v>
      </c>
      <c r="E17">
        <v>1</v>
      </c>
      <c r="F17">
        <f>VLOOKUP(D17,'auxnombre lecturas'!A:F,6,FALSE)</f>
        <v>319</v>
      </c>
      <c r="G17" t="s">
        <v>2070</v>
      </c>
      <c r="H17">
        <v>57</v>
      </c>
      <c r="I17" t="s">
        <v>2071</v>
      </c>
      <c r="J17" t="s">
        <v>2072</v>
      </c>
      <c r="K17" t="str">
        <f t="shared" si="0"/>
        <v>false</v>
      </c>
      <c r="L17">
        <v>57</v>
      </c>
      <c r="M17" t="s">
        <v>2073</v>
      </c>
      <c r="N17" t="s">
        <v>2074</v>
      </c>
      <c r="O17" t="str">
        <f t="shared" si="1"/>
        <v>true</v>
      </c>
      <c r="P17">
        <v>57</v>
      </c>
      <c r="Q17" t="s">
        <v>2075</v>
      </c>
      <c r="R17" t="s">
        <v>4965</v>
      </c>
      <c r="S17" t="str">
        <f t="shared" si="2"/>
        <v>false</v>
      </c>
      <c r="T17">
        <v>57</v>
      </c>
      <c r="U17" t="s">
        <v>2076</v>
      </c>
      <c r="V17" t="s">
        <v>2077</v>
      </c>
      <c r="W17" t="str">
        <f t="shared" si="3"/>
        <v>false</v>
      </c>
      <c r="X17" t="s">
        <v>26</v>
      </c>
      <c r="Y17" t="s">
        <v>72</v>
      </c>
      <c r="Z17" t="s">
        <v>83</v>
      </c>
      <c r="AA17">
        <v>319</v>
      </c>
    </row>
    <row r="18" spans="2:27">
      <c r="B18" t="s">
        <v>14</v>
      </c>
      <c r="C18" t="s">
        <v>16</v>
      </c>
      <c r="D18" t="s">
        <v>2031</v>
      </c>
      <c r="E18">
        <v>1</v>
      </c>
      <c r="F18">
        <f>VLOOKUP(D18,'auxnombre lecturas'!A:F,6,FALSE)</f>
        <v>319</v>
      </c>
      <c r="G18" t="s">
        <v>2078</v>
      </c>
      <c r="H18">
        <v>58</v>
      </c>
      <c r="I18" t="s">
        <v>2079</v>
      </c>
      <c r="J18" t="s">
        <v>2080</v>
      </c>
      <c r="K18" t="str">
        <f t="shared" si="0"/>
        <v>false</v>
      </c>
      <c r="L18">
        <v>58</v>
      </c>
      <c r="M18" t="s">
        <v>2081</v>
      </c>
      <c r="N18" t="s">
        <v>2082</v>
      </c>
      <c r="O18" t="str">
        <f t="shared" si="1"/>
        <v>false</v>
      </c>
      <c r="P18">
        <v>58</v>
      </c>
      <c r="Q18" t="s">
        <v>2083</v>
      </c>
      <c r="R18" t="s">
        <v>2084</v>
      </c>
      <c r="S18" t="str">
        <f t="shared" si="2"/>
        <v>true</v>
      </c>
      <c r="T18">
        <v>58</v>
      </c>
      <c r="U18" t="s">
        <v>2085</v>
      </c>
      <c r="V18" t="s">
        <v>2086</v>
      </c>
      <c r="W18" t="str">
        <f t="shared" si="3"/>
        <v>false</v>
      </c>
      <c r="X18" t="s">
        <v>39</v>
      </c>
      <c r="Y18" t="s">
        <v>104</v>
      </c>
      <c r="Z18" t="s">
        <v>105</v>
      </c>
      <c r="AA18">
        <v>319</v>
      </c>
    </row>
    <row r="19" spans="2:27">
      <c r="B19" t="s">
        <v>299</v>
      </c>
      <c r="C19" t="s">
        <v>106</v>
      </c>
      <c r="D19" t="s">
        <v>2031</v>
      </c>
      <c r="E19">
        <v>1</v>
      </c>
      <c r="F19">
        <f>VLOOKUP(D19,'auxnombre lecturas'!A:F,6,FALSE)</f>
        <v>319</v>
      </c>
      <c r="G19" t="s">
        <v>2093</v>
      </c>
      <c r="H19">
        <v>60</v>
      </c>
      <c r="J19" t="s">
        <v>118</v>
      </c>
      <c r="K19" t="str">
        <f t="shared" si="0"/>
        <v>false</v>
      </c>
      <c r="L19">
        <v>60</v>
      </c>
      <c r="O19" t="str">
        <f t="shared" si="1"/>
        <v>false</v>
      </c>
      <c r="P19">
        <v>60</v>
      </c>
      <c r="S19" t="str">
        <f t="shared" si="2"/>
        <v>false</v>
      </c>
      <c r="T19">
        <v>60</v>
      </c>
      <c r="W19" t="str">
        <f t="shared" si="3"/>
        <v>false</v>
      </c>
      <c r="X19" t="s">
        <v>119</v>
      </c>
      <c r="Y19" t="s">
        <v>387</v>
      </c>
      <c r="Z19" t="s">
        <v>641</v>
      </c>
      <c r="AA19">
        <v>319</v>
      </c>
    </row>
    <row r="20" spans="2:27">
      <c r="B20" t="s">
        <v>14</v>
      </c>
      <c r="C20" t="s">
        <v>16</v>
      </c>
      <c r="D20" t="s">
        <v>2094</v>
      </c>
      <c r="E20">
        <v>1</v>
      </c>
      <c r="F20">
        <f>VLOOKUP(D20,'auxnombre lecturas'!A:F,6,FALSE)</f>
        <v>320</v>
      </c>
      <c r="G20" t="s">
        <v>2111</v>
      </c>
      <c r="H20">
        <v>63</v>
      </c>
      <c r="I20" t="s">
        <v>2112</v>
      </c>
      <c r="J20" t="s">
        <v>2113</v>
      </c>
      <c r="K20" t="str">
        <f t="shared" si="0"/>
        <v>false</v>
      </c>
      <c r="L20">
        <v>63</v>
      </c>
      <c r="M20" t="s">
        <v>2114</v>
      </c>
      <c r="N20" t="s">
        <v>2115</v>
      </c>
      <c r="O20" t="str">
        <f t="shared" si="1"/>
        <v>false</v>
      </c>
      <c r="P20">
        <v>63</v>
      </c>
      <c r="Q20" t="s">
        <v>2116</v>
      </c>
      <c r="R20" t="s">
        <v>2117</v>
      </c>
      <c r="S20" t="str">
        <f t="shared" si="2"/>
        <v>true</v>
      </c>
      <c r="T20">
        <v>63</v>
      </c>
      <c r="U20" t="s">
        <v>2118</v>
      </c>
      <c r="V20" t="s">
        <v>2119</v>
      </c>
      <c r="W20" t="str">
        <f t="shared" si="3"/>
        <v>false</v>
      </c>
      <c r="X20" t="s">
        <v>39</v>
      </c>
      <c r="Y20" t="s">
        <v>61</v>
      </c>
      <c r="Z20" t="s">
        <v>447</v>
      </c>
      <c r="AA20">
        <v>320</v>
      </c>
    </row>
    <row r="21" spans="2:27">
      <c r="B21" t="s">
        <v>14</v>
      </c>
      <c r="C21" t="s">
        <v>16</v>
      </c>
      <c r="D21" t="s">
        <v>2094</v>
      </c>
      <c r="E21">
        <v>1</v>
      </c>
      <c r="F21">
        <f>VLOOKUP(D21,'auxnombre lecturas'!A:F,6,FALSE)</f>
        <v>320</v>
      </c>
      <c r="G21" t="s">
        <v>2120</v>
      </c>
      <c r="H21">
        <v>64</v>
      </c>
      <c r="I21" t="s">
        <v>2121</v>
      </c>
      <c r="J21" t="s">
        <v>2122</v>
      </c>
      <c r="K21" t="str">
        <f t="shared" si="0"/>
        <v>false</v>
      </c>
      <c r="L21">
        <v>64</v>
      </c>
      <c r="M21" t="s">
        <v>2123</v>
      </c>
      <c r="N21" t="s">
        <v>2124</v>
      </c>
      <c r="O21" t="str">
        <f t="shared" si="1"/>
        <v>true</v>
      </c>
      <c r="P21">
        <v>64</v>
      </c>
      <c r="Q21" t="s">
        <v>2125</v>
      </c>
      <c r="R21" t="s">
        <v>2126</v>
      </c>
      <c r="S21" t="str">
        <f t="shared" si="2"/>
        <v>false</v>
      </c>
      <c r="T21">
        <v>64</v>
      </c>
      <c r="U21" t="s">
        <v>2127</v>
      </c>
      <c r="V21" t="s">
        <v>2128</v>
      </c>
      <c r="W21" t="str">
        <f t="shared" si="3"/>
        <v>false</v>
      </c>
      <c r="X21" t="s">
        <v>26</v>
      </c>
      <c r="Y21" t="s">
        <v>72</v>
      </c>
      <c r="Z21" t="s">
        <v>151</v>
      </c>
      <c r="AA21">
        <v>320</v>
      </c>
    </row>
    <row r="22" spans="2:27">
      <c r="B22" t="s">
        <v>14</v>
      </c>
      <c r="C22" t="s">
        <v>16</v>
      </c>
      <c r="D22" t="s">
        <v>2094</v>
      </c>
      <c r="E22">
        <v>1</v>
      </c>
      <c r="F22">
        <f>VLOOKUP(D22,'auxnombre lecturas'!A:F,6,FALSE)</f>
        <v>320</v>
      </c>
      <c r="G22" t="s">
        <v>2129</v>
      </c>
      <c r="H22">
        <v>65</v>
      </c>
      <c r="I22" t="s">
        <v>2130</v>
      </c>
      <c r="J22" t="s">
        <v>2131</v>
      </c>
      <c r="K22" t="str">
        <f t="shared" si="0"/>
        <v>true</v>
      </c>
      <c r="L22">
        <v>65</v>
      </c>
      <c r="M22" t="s">
        <v>2132</v>
      </c>
      <c r="N22" t="s">
        <v>2133</v>
      </c>
      <c r="O22" t="str">
        <f t="shared" si="1"/>
        <v>false</v>
      </c>
      <c r="P22">
        <v>65</v>
      </c>
      <c r="Q22" t="s">
        <v>2134</v>
      </c>
      <c r="R22" t="s">
        <v>2135</v>
      </c>
      <c r="S22" t="str">
        <f t="shared" si="2"/>
        <v>false</v>
      </c>
      <c r="T22">
        <v>65</v>
      </c>
      <c r="U22" t="s">
        <v>2136</v>
      </c>
      <c r="V22" t="s">
        <v>2137</v>
      </c>
      <c r="W22" t="str">
        <f t="shared" si="3"/>
        <v>false</v>
      </c>
      <c r="X22" t="s">
        <v>50</v>
      </c>
      <c r="Y22" t="s">
        <v>72</v>
      </c>
      <c r="Z22" t="s">
        <v>151</v>
      </c>
      <c r="AA22">
        <v>320</v>
      </c>
    </row>
    <row r="23" spans="2:27">
      <c r="B23" t="s">
        <v>14</v>
      </c>
      <c r="C23" t="s">
        <v>16</v>
      </c>
      <c r="D23" t="s">
        <v>2094</v>
      </c>
      <c r="E23">
        <v>1</v>
      </c>
      <c r="F23">
        <f>VLOOKUP(D23,'auxnombre lecturas'!A:F,6,FALSE)</f>
        <v>320</v>
      </c>
      <c r="G23" t="s">
        <v>4951</v>
      </c>
      <c r="H23">
        <v>66</v>
      </c>
      <c r="I23">
        <v>4</v>
      </c>
      <c r="J23" t="s">
        <v>2138</v>
      </c>
      <c r="K23" t="str">
        <f t="shared" si="0"/>
        <v>false</v>
      </c>
      <c r="L23">
        <v>66</v>
      </c>
      <c r="M23">
        <v>6</v>
      </c>
      <c r="N23" t="s">
        <v>2139</v>
      </c>
      <c r="O23" t="str">
        <f t="shared" si="1"/>
        <v>true</v>
      </c>
      <c r="P23">
        <v>66</v>
      </c>
      <c r="Q23">
        <v>5</v>
      </c>
      <c r="R23" t="s">
        <v>2140</v>
      </c>
      <c r="S23" t="str">
        <f t="shared" si="2"/>
        <v>false</v>
      </c>
      <c r="T23">
        <v>66</v>
      </c>
      <c r="U23">
        <v>8</v>
      </c>
      <c r="V23" t="s">
        <v>2141</v>
      </c>
      <c r="W23" t="str">
        <f t="shared" si="3"/>
        <v>false</v>
      </c>
      <c r="X23" t="s">
        <v>26</v>
      </c>
      <c r="Y23" t="s">
        <v>61</v>
      </c>
      <c r="Z23" t="s">
        <v>447</v>
      </c>
      <c r="AA23">
        <v>320</v>
      </c>
    </row>
    <row r="24" spans="2:27">
      <c r="B24" t="s">
        <v>14</v>
      </c>
      <c r="C24" t="s">
        <v>16</v>
      </c>
      <c r="D24" t="s">
        <v>2094</v>
      </c>
      <c r="E24">
        <v>1</v>
      </c>
      <c r="F24">
        <f>VLOOKUP(D24,'auxnombre lecturas'!A:F,6,FALSE)</f>
        <v>320</v>
      </c>
      <c r="G24" t="s">
        <v>2147</v>
      </c>
      <c r="H24">
        <v>68</v>
      </c>
      <c r="I24" t="s">
        <v>2148</v>
      </c>
      <c r="J24" t="s">
        <v>2149</v>
      </c>
      <c r="K24" t="str">
        <f t="shared" si="0"/>
        <v>false</v>
      </c>
      <c r="L24">
        <v>68</v>
      </c>
      <c r="M24" t="s">
        <v>2150</v>
      </c>
      <c r="N24" t="s">
        <v>2151</v>
      </c>
      <c r="O24" t="str">
        <f t="shared" si="1"/>
        <v>false</v>
      </c>
      <c r="P24">
        <v>68</v>
      </c>
      <c r="Q24" t="s">
        <v>2152</v>
      </c>
      <c r="R24" t="s">
        <v>2153</v>
      </c>
      <c r="S24" t="str">
        <f t="shared" si="2"/>
        <v>false</v>
      </c>
      <c r="T24">
        <v>68</v>
      </c>
      <c r="U24" t="s">
        <v>2154</v>
      </c>
      <c r="V24" t="s">
        <v>2155</v>
      </c>
      <c r="W24" t="str">
        <f t="shared" si="3"/>
        <v>true</v>
      </c>
      <c r="X24" t="s">
        <v>60</v>
      </c>
      <c r="Y24" t="s">
        <v>93</v>
      </c>
      <c r="Z24" t="s">
        <v>94</v>
      </c>
      <c r="AA24">
        <v>320</v>
      </c>
    </row>
    <row r="25" spans="2:27">
      <c r="B25" t="s">
        <v>299</v>
      </c>
      <c r="C25" t="s">
        <v>106</v>
      </c>
      <c r="D25" t="s">
        <v>2094</v>
      </c>
      <c r="E25">
        <v>1</v>
      </c>
      <c r="F25">
        <f>VLOOKUP(D25,'auxnombre lecturas'!A:F,6,FALSE)</f>
        <v>320</v>
      </c>
      <c r="G25" t="s">
        <v>2162</v>
      </c>
      <c r="H25">
        <v>70</v>
      </c>
      <c r="J25" t="s">
        <v>2163</v>
      </c>
      <c r="K25" t="str">
        <f t="shared" si="0"/>
        <v>false</v>
      </c>
      <c r="L25">
        <v>70</v>
      </c>
      <c r="O25" t="str">
        <f t="shared" si="1"/>
        <v>false</v>
      </c>
      <c r="P25">
        <v>70</v>
      </c>
      <c r="S25" t="str">
        <f t="shared" si="2"/>
        <v>false</v>
      </c>
      <c r="T25">
        <v>70</v>
      </c>
      <c r="W25" t="str">
        <f t="shared" si="3"/>
        <v>false</v>
      </c>
      <c r="X25" t="s">
        <v>119</v>
      </c>
      <c r="Y25" t="s">
        <v>811</v>
      </c>
      <c r="Z25" t="s">
        <v>812</v>
      </c>
      <c r="AA25">
        <v>320</v>
      </c>
    </row>
    <row r="26" spans="2:27">
      <c r="B26" t="s">
        <v>14</v>
      </c>
      <c r="C26" t="s">
        <v>16</v>
      </c>
      <c r="D26" t="s">
        <v>2164</v>
      </c>
      <c r="E26">
        <v>1</v>
      </c>
      <c r="F26">
        <f>VLOOKUP(D26,'auxnombre lecturas'!A:F,6,FALSE)</f>
        <v>321</v>
      </c>
      <c r="G26" t="s">
        <v>2165</v>
      </c>
      <c r="H26">
        <v>71</v>
      </c>
      <c r="I26" t="s">
        <v>2166</v>
      </c>
      <c r="J26" t="s">
        <v>2167</v>
      </c>
      <c r="K26" t="str">
        <f t="shared" si="0"/>
        <v>true</v>
      </c>
      <c r="L26">
        <v>71</v>
      </c>
      <c r="M26" t="s">
        <v>2168</v>
      </c>
      <c r="N26" t="s">
        <v>2169</v>
      </c>
      <c r="O26" t="str">
        <f t="shared" si="1"/>
        <v>false</v>
      </c>
      <c r="P26">
        <v>71</v>
      </c>
      <c r="Q26" t="s">
        <v>2170</v>
      </c>
      <c r="R26" t="s">
        <v>2171</v>
      </c>
      <c r="S26" t="str">
        <f t="shared" si="2"/>
        <v>false</v>
      </c>
      <c r="T26">
        <v>71</v>
      </c>
      <c r="U26" t="s">
        <v>2172</v>
      </c>
      <c r="V26" t="s">
        <v>2173</v>
      </c>
      <c r="W26" t="str">
        <f t="shared" si="3"/>
        <v>false</v>
      </c>
      <c r="X26" t="s">
        <v>50</v>
      </c>
      <c r="Y26" t="s">
        <v>27</v>
      </c>
      <c r="Z26" t="s">
        <v>28</v>
      </c>
      <c r="AA26">
        <v>321</v>
      </c>
    </row>
    <row r="27" spans="2:27">
      <c r="B27" t="s">
        <v>14</v>
      </c>
      <c r="C27" t="s">
        <v>16</v>
      </c>
      <c r="D27" t="s">
        <v>2164</v>
      </c>
      <c r="E27">
        <v>1</v>
      </c>
      <c r="F27">
        <f>VLOOKUP(D27,'auxnombre lecturas'!A:F,6,FALSE)</f>
        <v>321</v>
      </c>
      <c r="G27" t="s">
        <v>2174</v>
      </c>
      <c r="H27">
        <v>72</v>
      </c>
      <c r="I27">
        <v>2</v>
      </c>
      <c r="J27" t="s">
        <v>2175</v>
      </c>
      <c r="K27" t="str">
        <f t="shared" si="0"/>
        <v>false</v>
      </c>
      <c r="L27">
        <v>72</v>
      </c>
      <c r="M27">
        <v>3</v>
      </c>
      <c r="N27" t="s">
        <v>2175</v>
      </c>
      <c r="O27" t="str">
        <f t="shared" si="1"/>
        <v>false</v>
      </c>
      <c r="P27">
        <v>72</v>
      </c>
      <c r="Q27">
        <v>4</v>
      </c>
      <c r="R27" t="s">
        <v>2176</v>
      </c>
      <c r="S27" t="str">
        <f t="shared" si="2"/>
        <v>true</v>
      </c>
      <c r="T27">
        <v>72</v>
      </c>
      <c r="U27">
        <v>5</v>
      </c>
      <c r="V27" t="s">
        <v>2177</v>
      </c>
      <c r="W27" t="str">
        <f t="shared" si="3"/>
        <v>false</v>
      </c>
      <c r="X27" t="s">
        <v>39</v>
      </c>
      <c r="Y27" t="s">
        <v>61</v>
      </c>
      <c r="Z27" t="s">
        <v>267</v>
      </c>
      <c r="AA27">
        <v>321</v>
      </c>
    </row>
    <row r="28" spans="2:27">
      <c r="B28" t="s">
        <v>14</v>
      </c>
      <c r="C28" t="s">
        <v>16</v>
      </c>
      <c r="D28" t="s">
        <v>2164</v>
      </c>
      <c r="E28">
        <v>1</v>
      </c>
      <c r="F28">
        <f>VLOOKUP(D28,'auxnombre lecturas'!A:F,6,FALSE)</f>
        <v>321</v>
      </c>
      <c r="G28" t="s">
        <v>2178</v>
      </c>
      <c r="H28">
        <v>73</v>
      </c>
      <c r="I28" t="s">
        <v>2179</v>
      </c>
      <c r="J28" t="s">
        <v>2180</v>
      </c>
      <c r="K28" t="str">
        <f t="shared" si="0"/>
        <v>false</v>
      </c>
      <c r="L28">
        <v>73</v>
      </c>
      <c r="M28" t="s">
        <v>2181</v>
      </c>
      <c r="N28" t="s">
        <v>2182</v>
      </c>
      <c r="O28" t="str">
        <f t="shared" si="1"/>
        <v>false</v>
      </c>
      <c r="P28">
        <v>73</v>
      </c>
      <c r="Q28" t="s">
        <v>2183</v>
      </c>
      <c r="R28" t="s">
        <v>2184</v>
      </c>
      <c r="S28" t="str">
        <f t="shared" si="2"/>
        <v>true</v>
      </c>
      <c r="T28">
        <v>73</v>
      </c>
      <c r="U28" t="s">
        <v>2185</v>
      </c>
      <c r="V28" t="s">
        <v>2186</v>
      </c>
      <c r="W28" t="str">
        <f t="shared" si="3"/>
        <v>false</v>
      </c>
      <c r="X28" t="s">
        <v>39</v>
      </c>
      <c r="Y28" t="s">
        <v>72</v>
      </c>
      <c r="Z28" t="s">
        <v>73</v>
      </c>
      <c r="AA28">
        <v>321</v>
      </c>
    </row>
    <row r="29" spans="2:27">
      <c r="B29" t="s">
        <v>14</v>
      </c>
      <c r="C29" t="s">
        <v>16</v>
      </c>
      <c r="D29" t="s">
        <v>2164</v>
      </c>
      <c r="E29">
        <v>1</v>
      </c>
      <c r="F29">
        <f>VLOOKUP(D29,'auxnombre lecturas'!A:F,6,FALSE)</f>
        <v>321</v>
      </c>
      <c r="G29" t="s">
        <v>4952</v>
      </c>
      <c r="H29">
        <v>74</v>
      </c>
      <c r="I29" t="s">
        <v>2187</v>
      </c>
      <c r="J29" t="s">
        <v>2188</v>
      </c>
      <c r="K29" t="str">
        <f t="shared" si="0"/>
        <v>true</v>
      </c>
      <c r="L29">
        <v>74</v>
      </c>
      <c r="M29" t="s">
        <v>2189</v>
      </c>
      <c r="N29" t="s">
        <v>2190</v>
      </c>
      <c r="O29" t="str">
        <f t="shared" si="1"/>
        <v>false</v>
      </c>
      <c r="P29">
        <v>74</v>
      </c>
      <c r="Q29" t="s">
        <v>2191</v>
      </c>
      <c r="R29" t="s">
        <v>2192</v>
      </c>
      <c r="S29" t="str">
        <f t="shared" si="2"/>
        <v>false</v>
      </c>
      <c r="T29">
        <v>74</v>
      </c>
      <c r="U29" t="s">
        <v>2193</v>
      </c>
      <c r="V29" t="s">
        <v>2194</v>
      </c>
      <c r="W29" t="str">
        <f t="shared" si="3"/>
        <v>false</v>
      </c>
      <c r="X29" t="s">
        <v>50</v>
      </c>
      <c r="Y29" t="s">
        <v>72</v>
      </c>
      <c r="Z29" t="s">
        <v>83</v>
      </c>
      <c r="AA29">
        <v>321</v>
      </c>
    </row>
    <row r="30" spans="2:27">
      <c r="B30" t="s">
        <v>14</v>
      </c>
      <c r="C30" t="s">
        <v>16</v>
      </c>
      <c r="D30" t="s">
        <v>2164</v>
      </c>
      <c r="E30">
        <v>1</v>
      </c>
      <c r="F30">
        <f>VLOOKUP(D30,'auxnombre lecturas'!A:F,6,FALSE)</f>
        <v>321</v>
      </c>
      <c r="G30" t="s">
        <v>2195</v>
      </c>
      <c r="H30">
        <v>75</v>
      </c>
      <c r="I30" t="s">
        <v>2196</v>
      </c>
      <c r="J30" t="s">
        <v>2197</v>
      </c>
      <c r="K30" t="str">
        <f t="shared" si="0"/>
        <v>false</v>
      </c>
      <c r="L30">
        <v>75</v>
      </c>
      <c r="M30" t="s">
        <v>2198</v>
      </c>
      <c r="N30" t="s">
        <v>2199</v>
      </c>
      <c r="O30" t="str">
        <f t="shared" si="1"/>
        <v>false</v>
      </c>
      <c r="P30">
        <v>75</v>
      </c>
      <c r="Q30" t="s">
        <v>2200</v>
      </c>
      <c r="R30" t="s">
        <v>2201</v>
      </c>
      <c r="S30" t="str">
        <f t="shared" si="2"/>
        <v>true</v>
      </c>
      <c r="T30">
        <v>75</v>
      </c>
      <c r="U30" t="s">
        <v>2202</v>
      </c>
      <c r="V30" t="s">
        <v>2203</v>
      </c>
      <c r="W30" t="str">
        <f t="shared" si="3"/>
        <v>false</v>
      </c>
      <c r="X30" t="s">
        <v>39</v>
      </c>
      <c r="Y30" t="s">
        <v>72</v>
      </c>
      <c r="Z30" t="s">
        <v>221</v>
      </c>
      <c r="AA30">
        <v>321</v>
      </c>
    </row>
    <row r="31" spans="2:27">
      <c r="B31" t="s">
        <v>14</v>
      </c>
      <c r="C31" t="s">
        <v>16</v>
      </c>
      <c r="D31" t="s">
        <v>2164</v>
      </c>
      <c r="E31">
        <v>1</v>
      </c>
      <c r="F31">
        <f>VLOOKUP(D31,'auxnombre lecturas'!A:F,6,FALSE)</f>
        <v>321</v>
      </c>
      <c r="G31" t="s">
        <v>2210</v>
      </c>
      <c r="H31">
        <v>77</v>
      </c>
      <c r="I31" t="s">
        <v>2211</v>
      </c>
      <c r="J31" t="s">
        <v>2212</v>
      </c>
      <c r="K31" t="str">
        <f t="shared" si="0"/>
        <v>false</v>
      </c>
      <c r="L31">
        <v>77</v>
      </c>
      <c r="M31" t="s">
        <v>2213</v>
      </c>
      <c r="N31" t="s">
        <v>2214</v>
      </c>
      <c r="O31" t="str">
        <f t="shared" si="1"/>
        <v>false</v>
      </c>
      <c r="P31">
        <v>77</v>
      </c>
      <c r="Q31" t="s">
        <v>2215</v>
      </c>
      <c r="R31" t="s">
        <v>2216</v>
      </c>
      <c r="S31" t="str">
        <f t="shared" si="2"/>
        <v>false</v>
      </c>
      <c r="T31">
        <v>77</v>
      </c>
      <c r="U31" t="s">
        <v>2217</v>
      </c>
      <c r="W31" t="str">
        <f t="shared" si="3"/>
        <v>true</v>
      </c>
      <c r="X31" t="s">
        <v>60</v>
      </c>
      <c r="Y31" t="s">
        <v>72</v>
      </c>
      <c r="Z31" t="s">
        <v>221</v>
      </c>
      <c r="AA31">
        <v>321</v>
      </c>
    </row>
    <row r="32" spans="2:27">
      <c r="B32" t="s">
        <v>14</v>
      </c>
      <c r="C32" t="s">
        <v>16</v>
      </c>
      <c r="D32" t="s">
        <v>2164</v>
      </c>
      <c r="E32">
        <v>1</v>
      </c>
      <c r="F32">
        <f>VLOOKUP(D32,'auxnombre lecturas'!A:F,6,FALSE)</f>
        <v>321</v>
      </c>
      <c r="G32" t="s">
        <v>4968</v>
      </c>
      <c r="H32">
        <v>78</v>
      </c>
      <c r="I32" t="s">
        <v>2218</v>
      </c>
      <c r="J32" t="s">
        <v>2219</v>
      </c>
      <c r="K32" t="str">
        <f t="shared" si="0"/>
        <v>false</v>
      </c>
      <c r="L32">
        <v>78</v>
      </c>
      <c r="M32" t="s">
        <v>2220</v>
      </c>
      <c r="N32" t="s">
        <v>2221</v>
      </c>
      <c r="O32" t="str">
        <f t="shared" si="1"/>
        <v>false</v>
      </c>
      <c r="P32">
        <v>78</v>
      </c>
      <c r="Q32" t="s">
        <v>2222</v>
      </c>
      <c r="R32" t="s">
        <v>2223</v>
      </c>
      <c r="S32" t="str">
        <f t="shared" si="2"/>
        <v>false</v>
      </c>
      <c r="T32">
        <v>78</v>
      </c>
      <c r="U32" t="s">
        <v>2224</v>
      </c>
      <c r="V32" t="s">
        <v>2225</v>
      </c>
      <c r="W32" t="str">
        <f t="shared" si="3"/>
        <v>true</v>
      </c>
      <c r="X32" t="s">
        <v>60</v>
      </c>
      <c r="Y32" t="s">
        <v>286</v>
      </c>
      <c r="Z32" t="s">
        <v>287</v>
      </c>
      <c r="AA32">
        <v>321</v>
      </c>
    </row>
    <row r="33" spans="2:27">
      <c r="B33" t="s">
        <v>299</v>
      </c>
      <c r="C33" t="s">
        <v>106</v>
      </c>
      <c r="D33" t="s">
        <v>2164</v>
      </c>
      <c r="E33">
        <v>1</v>
      </c>
      <c r="F33">
        <f>VLOOKUP(D33,'auxnombre lecturas'!A:F,6,FALSE)</f>
        <v>321</v>
      </c>
      <c r="G33" t="s">
        <v>2234</v>
      </c>
      <c r="H33">
        <v>80</v>
      </c>
      <c r="J33" t="s">
        <v>118</v>
      </c>
      <c r="K33" t="str">
        <f t="shared" si="0"/>
        <v>false</v>
      </c>
      <c r="L33">
        <v>80</v>
      </c>
      <c r="O33" t="str">
        <f t="shared" si="1"/>
        <v>false</v>
      </c>
      <c r="P33">
        <v>80</v>
      </c>
      <c r="S33" t="str">
        <f t="shared" si="2"/>
        <v>false</v>
      </c>
      <c r="T33">
        <v>80</v>
      </c>
      <c r="W33" t="str">
        <f t="shared" si="3"/>
        <v>false</v>
      </c>
      <c r="X33" t="s">
        <v>119</v>
      </c>
      <c r="Y33" t="s">
        <v>209</v>
      </c>
      <c r="Z33" t="s">
        <v>977</v>
      </c>
      <c r="AA33">
        <v>321</v>
      </c>
    </row>
    <row r="34" spans="2:27">
      <c r="B34" t="s">
        <v>14</v>
      </c>
      <c r="C34" t="s">
        <v>16</v>
      </c>
      <c r="D34" t="s">
        <v>2235</v>
      </c>
      <c r="E34">
        <v>1</v>
      </c>
      <c r="F34">
        <f>VLOOKUP(D34,'auxnombre lecturas'!A:F,6,FALSE)</f>
        <v>322</v>
      </c>
      <c r="G34" t="s">
        <v>2236</v>
      </c>
      <c r="H34">
        <v>81</v>
      </c>
      <c r="I34" t="s">
        <v>2237</v>
      </c>
      <c r="J34" t="s">
        <v>2238</v>
      </c>
      <c r="K34" t="str">
        <f t="shared" si="0"/>
        <v>true</v>
      </c>
      <c r="L34">
        <v>81</v>
      </c>
      <c r="M34" t="s">
        <v>2239</v>
      </c>
      <c r="N34" t="s">
        <v>2240</v>
      </c>
      <c r="O34" t="str">
        <f t="shared" si="1"/>
        <v>false</v>
      </c>
      <c r="P34">
        <v>81</v>
      </c>
      <c r="Q34" t="s">
        <v>2241</v>
      </c>
      <c r="R34" t="s">
        <v>2242</v>
      </c>
      <c r="S34" t="str">
        <f t="shared" si="2"/>
        <v>false</v>
      </c>
      <c r="T34">
        <v>81</v>
      </c>
      <c r="U34" t="s">
        <v>2243</v>
      </c>
      <c r="V34" t="s">
        <v>2244</v>
      </c>
      <c r="W34" t="str">
        <f t="shared" si="3"/>
        <v>false</v>
      </c>
      <c r="X34" t="s">
        <v>50</v>
      </c>
      <c r="Y34" t="s">
        <v>104</v>
      </c>
      <c r="Z34" t="s">
        <v>240</v>
      </c>
      <c r="AA34">
        <v>322</v>
      </c>
    </row>
    <row r="35" spans="2:27">
      <c r="B35" t="s">
        <v>14</v>
      </c>
      <c r="C35" t="s">
        <v>16</v>
      </c>
      <c r="D35" t="s">
        <v>2235</v>
      </c>
      <c r="E35">
        <v>1</v>
      </c>
      <c r="F35">
        <f>VLOOKUP(D35,'auxnombre lecturas'!A:F,6,FALSE)</f>
        <v>322</v>
      </c>
      <c r="G35" t="s">
        <v>5123</v>
      </c>
      <c r="H35">
        <v>82</v>
      </c>
      <c r="I35" t="s">
        <v>2245</v>
      </c>
      <c r="J35" t="s">
        <v>5124</v>
      </c>
      <c r="K35" t="str">
        <f t="shared" si="0"/>
        <v>true</v>
      </c>
      <c r="L35">
        <v>82</v>
      </c>
      <c r="M35" t="s">
        <v>2246</v>
      </c>
      <c r="N35" t="s">
        <v>5125</v>
      </c>
      <c r="O35" t="str">
        <f t="shared" si="1"/>
        <v>false</v>
      </c>
      <c r="P35">
        <v>82</v>
      </c>
      <c r="Q35" t="s">
        <v>2247</v>
      </c>
      <c r="R35" t="s">
        <v>5126</v>
      </c>
      <c r="S35" t="str">
        <f t="shared" si="2"/>
        <v>false</v>
      </c>
      <c r="T35">
        <v>82</v>
      </c>
      <c r="U35" t="s">
        <v>2248</v>
      </c>
      <c r="V35" t="s">
        <v>2249</v>
      </c>
      <c r="W35" t="str">
        <f t="shared" si="3"/>
        <v>false</v>
      </c>
      <c r="X35" t="s">
        <v>50</v>
      </c>
      <c r="Y35" t="s">
        <v>61</v>
      </c>
      <c r="Z35" t="s">
        <v>447</v>
      </c>
      <c r="AA35">
        <v>322</v>
      </c>
    </row>
    <row r="36" spans="2:27">
      <c r="B36" t="s">
        <v>14</v>
      </c>
      <c r="C36" t="s">
        <v>16</v>
      </c>
      <c r="D36" t="s">
        <v>2235</v>
      </c>
      <c r="E36">
        <v>1</v>
      </c>
      <c r="F36">
        <f>VLOOKUP(D36,'auxnombre lecturas'!A:F,6,FALSE)</f>
        <v>322</v>
      </c>
      <c r="G36" t="s">
        <v>2257</v>
      </c>
      <c r="H36">
        <v>84</v>
      </c>
      <c r="I36" t="s">
        <v>2258</v>
      </c>
      <c r="J36" t="s">
        <v>2259</v>
      </c>
      <c r="K36" t="str">
        <f t="shared" si="0"/>
        <v>false</v>
      </c>
      <c r="L36">
        <v>84</v>
      </c>
      <c r="M36" t="s">
        <v>2260</v>
      </c>
      <c r="N36" t="s">
        <v>2261</v>
      </c>
      <c r="O36" t="str">
        <f t="shared" si="1"/>
        <v>false</v>
      </c>
      <c r="P36">
        <v>84</v>
      </c>
      <c r="Q36" t="s">
        <v>2262</v>
      </c>
      <c r="R36" t="s">
        <v>2263</v>
      </c>
      <c r="S36" t="str">
        <f t="shared" si="2"/>
        <v>true</v>
      </c>
      <c r="T36">
        <v>84</v>
      </c>
      <c r="U36" t="s">
        <v>2264</v>
      </c>
      <c r="V36" t="s">
        <v>2265</v>
      </c>
      <c r="W36" t="str">
        <f t="shared" si="3"/>
        <v>false</v>
      </c>
      <c r="X36" t="s">
        <v>39</v>
      </c>
      <c r="Y36" t="s">
        <v>93</v>
      </c>
      <c r="Z36" t="s">
        <v>621</v>
      </c>
      <c r="AA36">
        <v>322</v>
      </c>
    </row>
    <row r="37" spans="2:27">
      <c r="B37" t="s">
        <v>14</v>
      </c>
      <c r="C37" t="s">
        <v>16</v>
      </c>
      <c r="D37" t="s">
        <v>2235</v>
      </c>
      <c r="E37">
        <v>1</v>
      </c>
      <c r="F37">
        <f>VLOOKUP(D37,'auxnombre lecturas'!A:F,6,FALSE)</f>
        <v>322</v>
      </c>
      <c r="G37" t="s">
        <v>2276</v>
      </c>
      <c r="H37">
        <v>87</v>
      </c>
      <c r="I37" t="s">
        <v>5127</v>
      </c>
      <c r="J37" t="s">
        <v>2277</v>
      </c>
      <c r="K37" t="str">
        <f t="shared" si="0"/>
        <v>false</v>
      </c>
      <c r="L37">
        <v>87</v>
      </c>
      <c r="M37" t="s">
        <v>5128</v>
      </c>
      <c r="N37" t="s">
        <v>4954</v>
      </c>
      <c r="O37" t="str">
        <f t="shared" si="1"/>
        <v>true</v>
      </c>
      <c r="P37">
        <v>87</v>
      </c>
      <c r="Q37" t="s">
        <v>2278</v>
      </c>
      <c r="R37" t="s">
        <v>2279</v>
      </c>
      <c r="S37" t="str">
        <f t="shared" si="2"/>
        <v>false</v>
      </c>
      <c r="T37">
        <v>87</v>
      </c>
      <c r="U37" t="s">
        <v>2280</v>
      </c>
      <c r="V37" t="s">
        <v>2281</v>
      </c>
      <c r="W37" t="str">
        <f t="shared" si="3"/>
        <v>false</v>
      </c>
      <c r="X37" t="s">
        <v>26</v>
      </c>
      <c r="Y37" t="s">
        <v>93</v>
      </c>
      <c r="Z37" t="s">
        <v>621</v>
      </c>
      <c r="AA37">
        <v>322</v>
      </c>
    </row>
    <row r="38" spans="2:27">
      <c r="B38" t="s">
        <v>14</v>
      </c>
      <c r="C38" t="s">
        <v>16</v>
      </c>
      <c r="D38" t="s">
        <v>2235</v>
      </c>
      <c r="E38">
        <v>1</v>
      </c>
      <c r="F38">
        <f>VLOOKUP(D38,'auxnombre lecturas'!A:F,6,FALSE)</f>
        <v>322</v>
      </c>
      <c r="G38" t="s">
        <v>2282</v>
      </c>
      <c r="H38">
        <v>88</v>
      </c>
      <c r="I38" t="s">
        <v>2283</v>
      </c>
      <c r="J38" t="s">
        <v>2284</v>
      </c>
      <c r="K38" t="str">
        <f t="shared" si="0"/>
        <v>false</v>
      </c>
      <c r="L38">
        <v>88</v>
      </c>
      <c r="M38" t="s">
        <v>2285</v>
      </c>
      <c r="N38" t="s">
        <v>2286</v>
      </c>
      <c r="O38" t="str">
        <f t="shared" si="1"/>
        <v>false</v>
      </c>
      <c r="P38">
        <v>88</v>
      </c>
      <c r="Q38" t="s">
        <v>2287</v>
      </c>
      <c r="R38" t="s">
        <v>2288</v>
      </c>
      <c r="S38" t="str">
        <f t="shared" si="2"/>
        <v>true</v>
      </c>
      <c r="T38">
        <v>88</v>
      </c>
      <c r="U38" t="s">
        <v>5129</v>
      </c>
      <c r="V38" t="s">
        <v>2289</v>
      </c>
      <c r="W38" t="str">
        <f t="shared" si="3"/>
        <v>false</v>
      </c>
      <c r="X38" t="s">
        <v>39</v>
      </c>
      <c r="Y38" t="s">
        <v>93</v>
      </c>
      <c r="Z38" t="s">
        <v>621</v>
      </c>
      <c r="AA38">
        <v>322</v>
      </c>
    </row>
    <row r="39" spans="2:27">
      <c r="B39" t="s">
        <v>299</v>
      </c>
      <c r="C39" t="s">
        <v>106</v>
      </c>
      <c r="D39" t="s">
        <v>2235</v>
      </c>
      <c r="E39">
        <v>1</v>
      </c>
      <c r="F39">
        <f>VLOOKUP(D39,'auxnombre lecturas'!A:F,6,FALSE)</f>
        <v>322</v>
      </c>
      <c r="G39" t="s">
        <v>2297</v>
      </c>
      <c r="H39">
        <v>90</v>
      </c>
      <c r="J39" t="s">
        <v>118</v>
      </c>
      <c r="K39" t="str">
        <f t="shared" si="0"/>
        <v>false</v>
      </c>
      <c r="L39">
        <v>90</v>
      </c>
      <c r="O39" t="str">
        <f t="shared" si="1"/>
        <v>false</v>
      </c>
      <c r="P39">
        <v>90</v>
      </c>
      <c r="S39" t="str">
        <f t="shared" si="2"/>
        <v>false</v>
      </c>
      <c r="T39">
        <v>90</v>
      </c>
      <c r="W39" t="str">
        <f t="shared" si="3"/>
        <v>false</v>
      </c>
      <c r="X39" t="s">
        <v>119</v>
      </c>
      <c r="Y39" t="s">
        <v>120</v>
      </c>
      <c r="Z39" t="s">
        <v>476</v>
      </c>
      <c r="AA39">
        <v>322</v>
      </c>
    </row>
    <row r="40" spans="2:27">
      <c r="B40" t="s">
        <v>14</v>
      </c>
      <c r="C40" t="s">
        <v>16</v>
      </c>
      <c r="D40" t="s">
        <v>2298</v>
      </c>
      <c r="E40">
        <v>1</v>
      </c>
      <c r="F40">
        <f>VLOOKUP(D40,'auxnombre lecturas'!A:F,6,FALSE)</f>
        <v>323</v>
      </c>
      <c r="G40" t="s">
        <v>2299</v>
      </c>
      <c r="H40">
        <v>91</v>
      </c>
      <c r="I40" t="s">
        <v>2300</v>
      </c>
      <c r="J40" t="s">
        <v>2301</v>
      </c>
      <c r="K40" t="str">
        <f t="shared" si="0"/>
        <v>false</v>
      </c>
      <c r="L40">
        <v>91</v>
      </c>
      <c r="M40" t="s">
        <v>2302</v>
      </c>
      <c r="N40" t="s">
        <v>2303</v>
      </c>
      <c r="O40" t="str">
        <f t="shared" si="1"/>
        <v>false</v>
      </c>
      <c r="P40">
        <v>91</v>
      </c>
      <c r="Q40" t="s">
        <v>2304</v>
      </c>
      <c r="R40" t="s">
        <v>2305</v>
      </c>
      <c r="S40" t="str">
        <f t="shared" si="2"/>
        <v>true</v>
      </c>
      <c r="T40">
        <v>91</v>
      </c>
      <c r="U40" t="s">
        <v>2306</v>
      </c>
      <c r="V40" t="s">
        <v>2307</v>
      </c>
      <c r="W40" t="str">
        <f t="shared" si="3"/>
        <v>false</v>
      </c>
      <c r="X40" t="s">
        <v>39</v>
      </c>
      <c r="Y40" t="s">
        <v>72</v>
      </c>
      <c r="Z40" t="s">
        <v>73</v>
      </c>
      <c r="AA40">
        <v>323</v>
      </c>
    </row>
    <row r="41" spans="2:27">
      <c r="B41" t="s">
        <v>14</v>
      </c>
      <c r="C41" t="s">
        <v>16</v>
      </c>
      <c r="D41" t="s">
        <v>2298</v>
      </c>
      <c r="E41">
        <v>1</v>
      </c>
      <c r="F41">
        <f>VLOOKUP(D41,'auxnombre lecturas'!A:F,6,FALSE)</f>
        <v>323</v>
      </c>
      <c r="G41" t="s">
        <v>2326</v>
      </c>
      <c r="H41">
        <v>94</v>
      </c>
      <c r="I41" t="s">
        <v>2327</v>
      </c>
      <c r="J41" t="s">
        <v>2328</v>
      </c>
      <c r="K41" t="str">
        <f t="shared" si="0"/>
        <v>false</v>
      </c>
      <c r="L41">
        <v>94</v>
      </c>
      <c r="M41" t="s">
        <v>2329</v>
      </c>
      <c r="N41" t="s">
        <v>2330</v>
      </c>
      <c r="O41" t="str">
        <f t="shared" si="1"/>
        <v>false</v>
      </c>
      <c r="P41">
        <v>94</v>
      </c>
      <c r="Q41" t="s">
        <v>2331</v>
      </c>
      <c r="R41" t="s">
        <v>2332</v>
      </c>
      <c r="S41" t="str">
        <f t="shared" si="2"/>
        <v>true</v>
      </c>
      <c r="T41">
        <v>94</v>
      </c>
      <c r="U41" t="s">
        <v>2333</v>
      </c>
      <c r="V41" t="s">
        <v>2334</v>
      </c>
      <c r="W41" t="str">
        <f t="shared" si="3"/>
        <v>false</v>
      </c>
      <c r="X41" t="s">
        <v>39</v>
      </c>
      <c r="Y41" t="s">
        <v>72</v>
      </c>
      <c r="Z41" t="s">
        <v>73</v>
      </c>
      <c r="AA41">
        <v>323</v>
      </c>
    </row>
    <row r="42" spans="2:27">
      <c r="B42" t="s">
        <v>14</v>
      </c>
      <c r="C42" t="s">
        <v>16</v>
      </c>
      <c r="D42" t="s">
        <v>2298</v>
      </c>
      <c r="E42">
        <v>1</v>
      </c>
      <c r="F42">
        <f>VLOOKUP(D42,'auxnombre lecturas'!A:F,6,FALSE)</f>
        <v>323</v>
      </c>
      <c r="G42" t="s">
        <v>2335</v>
      </c>
      <c r="H42">
        <v>95</v>
      </c>
      <c r="I42" t="s">
        <v>2336</v>
      </c>
      <c r="J42" t="s">
        <v>2337</v>
      </c>
      <c r="K42" t="str">
        <f t="shared" si="0"/>
        <v>false</v>
      </c>
      <c r="L42">
        <v>95</v>
      </c>
      <c r="M42" t="s">
        <v>2338</v>
      </c>
      <c r="N42" t="s">
        <v>2339</v>
      </c>
      <c r="O42" t="str">
        <f t="shared" si="1"/>
        <v>false</v>
      </c>
      <c r="P42">
        <v>95</v>
      </c>
      <c r="Q42" t="s">
        <v>2340</v>
      </c>
      <c r="R42" t="s">
        <v>2341</v>
      </c>
      <c r="S42" t="str">
        <f t="shared" si="2"/>
        <v>true</v>
      </c>
      <c r="T42">
        <v>95</v>
      </c>
      <c r="U42" t="s">
        <v>2342</v>
      </c>
      <c r="V42" t="s">
        <v>2343</v>
      </c>
      <c r="W42" t="str">
        <f t="shared" si="3"/>
        <v>false</v>
      </c>
      <c r="X42" t="s">
        <v>39</v>
      </c>
      <c r="Y42" t="s">
        <v>72</v>
      </c>
      <c r="Z42" t="s">
        <v>73</v>
      </c>
      <c r="AA42">
        <v>323</v>
      </c>
    </row>
    <row r="43" spans="2:27">
      <c r="B43" t="s">
        <v>14</v>
      </c>
      <c r="C43" t="s">
        <v>16</v>
      </c>
      <c r="D43" t="s">
        <v>2298</v>
      </c>
      <c r="E43">
        <v>1</v>
      </c>
      <c r="F43">
        <f>VLOOKUP(D43,'auxnombre lecturas'!A:F,6,FALSE)</f>
        <v>323</v>
      </c>
      <c r="G43" t="s">
        <v>2344</v>
      </c>
      <c r="H43">
        <v>96</v>
      </c>
      <c r="I43" t="s">
        <v>2345</v>
      </c>
      <c r="J43" t="s">
        <v>2346</v>
      </c>
      <c r="K43" t="str">
        <f t="shared" si="0"/>
        <v>true</v>
      </c>
      <c r="L43">
        <v>96</v>
      </c>
      <c r="M43" t="s">
        <v>2347</v>
      </c>
      <c r="N43" t="s">
        <v>2348</v>
      </c>
      <c r="O43" t="str">
        <f t="shared" si="1"/>
        <v>false</v>
      </c>
      <c r="P43">
        <v>96</v>
      </c>
      <c r="Q43" t="s">
        <v>2349</v>
      </c>
      <c r="R43" t="s">
        <v>2350</v>
      </c>
      <c r="S43" t="str">
        <f t="shared" si="2"/>
        <v>false</v>
      </c>
      <c r="T43">
        <v>96</v>
      </c>
      <c r="U43" t="s">
        <v>2351</v>
      </c>
      <c r="V43" t="s">
        <v>2352</v>
      </c>
      <c r="W43" t="str">
        <f t="shared" si="3"/>
        <v>false</v>
      </c>
      <c r="X43" t="s">
        <v>50</v>
      </c>
      <c r="Y43" t="s">
        <v>72</v>
      </c>
      <c r="Z43" t="s">
        <v>83</v>
      </c>
      <c r="AA43">
        <v>323</v>
      </c>
    </row>
    <row r="44" spans="2:27">
      <c r="B44" t="s">
        <v>14</v>
      </c>
      <c r="C44" t="s">
        <v>16</v>
      </c>
      <c r="D44" t="s">
        <v>2298</v>
      </c>
      <c r="E44">
        <v>1</v>
      </c>
      <c r="F44">
        <f>VLOOKUP(D44,'auxnombre lecturas'!A:F,6,FALSE)</f>
        <v>323</v>
      </c>
      <c r="G44" t="s">
        <v>2353</v>
      </c>
      <c r="H44">
        <v>97</v>
      </c>
      <c r="I44" t="s">
        <v>2354</v>
      </c>
      <c r="J44" t="s">
        <v>2355</v>
      </c>
      <c r="K44" t="str">
        <f t="shared" si="0"/>
        <v>false</v>
      </c>
      <c r="L44">
        <v>97</v>
      </c>
      <c r="M44" t="s">
        <v>2356</v>
      </c>
      <c r="N44" t="s">
        <v>2357</v>
      </c>
      <c r="O44" t="str">
        <f t="shared" si="1"/>
        <v>false</v>
      </c>
      <c r="P44">
        <v>97</v>
      </c>
      <c r="Q44" t="s">
        <v>2358</v>
      </c>
      <c r="R44" t="s">
        <v>2359</v>
      </c>
      <c r="S44" t="str">
        <f t="shared" si="2"/>
        <v>true</v>
      </c>
      <c r="T44">
        <v>97</v>
      </c>
      <c r="U44" t="s">
        <v>2360</v>
      </c>
      <c r="V44" t="s">
        <v>2361</v>
      </c>
      <c r="W44" t="str">
        <f t="shared" si="3"/>
        <v>false</v>
      </c>
      <c r="X44" t="s">
        <v>39</v>
      </c>
      <c r="Y44" t="s">
        <v>72</v>
      </c>
      <c r="Z44" t="s">
        <v>83</v>
      </c>
      <c r="AA44">
        <v>323</v>
      </c>
    </row>
    <row r="45" spans="2:27">
      <c r="B45" t="s">
        <v>14</v>
      </c>
      <c r="C45" t="s">
        <v>16</v>
      </c>
      <c r="D45" t="s">
        <v>2298</v>
      </c>
      <c r="E45">
        <v>1</v>
      </c>
      <c r="F45">
        <f>VLOOKUP(D45,'auxnombre lecturas'!A:F,6,FALSE)</f>
        <v>323</v>
      </c>
      <c r="G45" t="s">
        <v>2362</v>
      </c>
      <c r="H45">
        <v>98</v>
      </c>
      <c r="I45" t="s">
        <v>2363</v>
      </c>
      <c r="J45" t="s">
        <v>2364</v>
      </c>
      <c r="K45" t="str">
        <f t="shared" si="0"/>
        <v>false</v>
      </c>
      <c r="L45">
        <v>98</v>
      </c>
      <c r="M45" t="s">
        <v>2365</v>
      </c>
      <c r="N45" t="s">
        <v>2366</v>
      </c>
      <c r="O45" t="str">
        <f t="shared" si="1"/>
        <v>false</v>
      </c>
      <c r="P45">
        <v>98</v>
      </c>
      <c r="Q45" t="s">
        <v>2367</v>
      </c>
      <c r="R45" t="s">
        <v>2368</v>
      </c>
      <c r="S45" t="str">
        <f t="shared" si="2"/>
        <v>false</v>
      </c>
      <c r="T45">
        <v>98</v>
      </c>
      <c r="U45" t="s">
        <v>2369</v>
      </c>
      <c r="V45" t="s">
        <v>2370</v>
      </c>
      <c r="W45" t="str">
        <f t="shared" si="3"/>
        <v>true</v>
      </c>
      <c r="X45" t="s">
        <v>60</v>
      </c>
      <c r="Y45" t="s">
        <v>72</v>
      </c>
      <c r="Z45" t="s">
        <v>221</v>
      </c>
      <c r="AA45">
        <v>323</v>
      </c>
    </row>
    <row r="46" spans="2:27">
      <c r="B46" t="s">
        <v>299</v>
      </c>
      <c r="C46" t="s">
        <v>106</v>
      </c>
      <c r="D46" t="s">
        <v>2298</v>
      </c>
      <c r="E46">
        <v>1</v>
      </c>
      <c r="F46">
        <f>VLOOKUP(D46,'auxnombre lecturas'!A:F,6,FALSE)</f>
        <v>323</v>
      </c>
      <c r="G46" t="s">
        <v>2376</v>
      </c>
      <c r="H46">
        <v>100</v>
      </c>
      <c r="J46" t="s">
        <v>2377</v>
      </c>
      <c r="K46" t="str">
        <f t="shared" si="0"/>
        <v>false</v>
      </c>
      <c r="L46">
        <v>100</v>
      </c>
      <c r="O46" t="str">
        <f t="shared" si="1"/>
        <v>false</v>
      </c>
      <c r="P46">
        <v>100</v>
      </c>
      <c r="S46" t="str">
        <f t="shared" si="2"/>
        <v>false</v>
      </c>
      <c r="T46">
        <v>100</v>
      </c>
      <c r="W46" t="str">
        <f t="shared" si="3"/>
        <v>false</v>
      </c>
      <c r="X46" t="s">
        <v>119</v>
      </c>
      <c r="Y46" t="s">
        <v>811</v>
      </c>
      <c r="Z46" t="s">
        <v>1300</v>
      </c>
      <c r="AA46">
        <v>323</v>
      </c>
    </row>
    <row r="47" spans="2:27">
      <c r="B47" t="s">
        <v>14</v>
      </c>
      <c r="C47" t="s">
        <v>16</v>
      </c>
      <c r="D47" t="s">
        <v>2378</v>
      </c>
      <c r="E47">
        <v>1</v>
      </c>
      <c r="F47">
        <f>VLOOKUP(D47,'auxnombre lecturas'!A:F,6,FALSE)</f>
        <v>324</v>
      </c>
      <c r="G47" t="s">
        <v>2379</v>
      </c>
      <c r="H47">
        <v>101</v>
      </c>
      <c r="I47" t="s">
        <v>2380</v>
      </c>
      <c r="J47" t="s">
        <v>2381</v>
      </c>
      <c r="K47" t="str">
        <f t="shared" si="0"/>
        <v>false</v>
      </c>
      <c r="L47">
        <v>101</v>
      </c>
      <c r="M47" t="s">
        <v>2382</v>
      </c>
      <c r="N47" t="s">
        <v>2383</v>
      </c>
      <c r="O47" t="str">
        <f t="shared" si="1"/>
        <v>true</v>
      </c>
      <c r="P47">
        <v>101</v>
      </c>
      <c r="Q47" t="s">
        <v>2384</v>
      </c>
      <c r="R47" t="s">
        <v>2385</v>
      </c>
      <c r="S47" t="str">
        <f t="shared" si="2"/>
        <v>false</v>
      </c>
      <c r="T47">
        <v>101</v>
      </c>
      <c r="U47" t="s">
        <v>2386</v>
      </c>
      <c r="V47" t="s">
        <v>4969</v>
      </c>
      <c r="W47" t="str">
        <f t="shared" si="3"/>
        <v>false</v>
      </c>
      <c r="X47" t="s">
        <v>26</v>
      </c>
      <c r="Y47" t="s">
        <v>27</v>
      </c>
      <c r="Z47" t="s">
        <v>28</v>
      </c>
      <c r="AA47">
        <v>324</v>
      </c>
    </row>
    <row r="48" spans="2:27">
      <c r="B48" t="s">
        <v>14</v>
      </c>
      <c r="C48" t="s">
        <v>16</v>
      </c>
      <c r="D48" t="s">
        <v>2378</v>
      </c>
      <c r="E48">
        <v>1</v>
      </c>
      <c r="F48">
        <f>VLOOKUP(D48,'auxnombre lecturas'!A:F,6,FALSE)</f>
        <v>324</v>
      </c>
      <c r="G48" t="s">
        <v>2387</v>
      </c>
      <c r="H48">
        <v>102</v>
      </c>
      <c r="I48" t="s">
        <v>2388</v>
      </c>
      <c r="J48" t="s">
        <v>2389</v>
      </c>
      <c r="K48" t="str">
        <f t="shared" si="0"/>
        <v>false</v>
      </c>
      <c r="L48">
        <v>102</v>
      </c>
      <c r="M48" t="s">
        <v>2390</v>
      </c>
      <c r="N48" t="s">
        <v>2391</v>
      </c>
      <c r="O48" t="str">
        <f t="shared" si="1"/>
        <v>true</v>
      </c>
      <c r="P48">
        <v>102</v>
      </c>
      <c r="Q48" t="s">
        <v>2392</v>
      </c>
      <c r="R48" t="s">
        <v>2393</v>
      </c>
      <c r="S48" t="str">
        <f t="shared" si="2"/>
        <v>false</v>
      </c>
      <c r="T48">
        <v>102</v>
      </c>
      <c r="U48" t="s">
        <v>2394</v>
      </c>
      <c r="V48" t="s">
        <v>2395</v>
      </c>
      <c r="W48" t="str">
        <f t="shared" si="3"/>
        <v>false</v>
      </c>
      <c r="X48" t="s">
        <v>26</v>
      </c>
      <c r="Y48" t="s">
        <v>61</v>
      </c>
      <c r="Z48" t="s">
        <v>267</v>
      </c>
      <c r="AA48">
        <v>324</v>
      </c>
    </row>
    <row r="49" spans="2:27">
      <c r="B49" t="s">
        <v>14</v>
      </c>
      <c r="C49" t="s">
        <v>16</v>
      </c>
      <c r="D49" t="s">
        <v>2378</v>
      </c>
      <c r="E49">
        <v>1</v>
      </c>
      <c r="F49">
        <f>VLOOKUP(D49,'auxnombre lecturas'!A:F,6,FALSE)</f>
        <v>324</v>
      </c>
      <c r="G49" t="s">
        <v>2396</v>
      </c>
      <c r="H49">
        <v>103</v>
      </c>
      <c r="I49" t="s">
        <v>2397</v>
      </c>
      <c r="J49" t="s">
        <v>2398</v>
      </c>
      <c r="K49" t="str">
        <f t="shared" si="0"/>
        <v>false</v>
      </c>
      <c r="L49">
        <v>103</v>
      </c>
      <c r="M49" t="s">
        <v>2399</v>
      </c>
      <c r="N49" t="s">
        <v>2400</v>
      </c>
      <c r="O49" t="str">
        <f t="shared" si="1"/>
        <v>false</v>
      </c>
      <c r="P49">
        <v>103</v>
      </c>
      <c r="Q49" t="s">
        <v>2401</v>
      </c>
      <c r="R49" t="s">
        <v>2402</v>
      </c>
      <c r="S49" t="str">
        <f t="shared" si="2"/>
        <v>false</v>
      </c>
      <c r="T49">
        <v>103</v>
      </c>
      <c r="U49" t="s">
        <v>2403</v>
      </c>
      <c r="V49" t="s">
        <v>2404</v>
      </c>
      <c r="W49" t="str">
        <f t="shared" si="3"/>
        <v>true</v>
      </c>
      <c r="X49" t="s">
        <v>60</v>
      </c>
      <c r="Y49" t="s">
        <v>72</v>
      </c>
      <c r="Z49" t="s">
        <v>73</v>
      </c>
      <c r="AA49">
        <v>324</v>
      </c>
    </row>
    <row r="50" spans="2:27">
      <c r="B50" t="s">
        <v>14</v>
      </c>
      <c r="C50" t="s">
        <v>16</v>
      </c>
      <c r="D50" t="s">
        <v>2378</v>
      </c>
      <c r="E50">
        <v>1</v>
      </c>
      <c r="F50">
        <f>VLOOKUP(D50,'auxnombre lecturas'!A:F,6,FALSE)</f>
        <v>324</v>
      </c>
      <c r="G50" t="s">
        <v>2405</v>
      </c>
      <c r="H50">
        <v>104</v>
      </c>
      <c r="I50" t="s">
        <v>2406</v>
      </c>
      <c r="J50" t="s">
        <v>2407</v>
      </c>
      <c r="K50" t="str">
        <f t="shared" si="0"/>
        <v>false</v>
      </c>
      <c r="L50">
        <v>104</v>
      </c>
      <c r="M50" t="s">
        <v>2408</v>
      </c>
      <c r="N50" t="s">
        <v>2409</v>
      </c>
      <c r="O50" t="str">
        <f t="shared" si="1"/>
        <v>false</v>
      </c>
      <c r="P50">
        <v>104</v>
      </c>
      <c r="Q50" t="s">
        <v>2410</v>
      </c>
      <c r="R50" t="s">
        <v>2411</v>
      </c>
      <c r="S50" t="str">
        <f t="shared" si="2"/>
        <v>true</v>
      </c>
      <c r="T50">
        <v>104</v>
      </c>
      <c r="U50" t="s">
        <v>2412</v>
      </c>
      <c r="V50" t="s">
        <v>2413</v>
      </c>
      <c r="W50" t="str">
        <f t="shared" si="3"/>
        <v>false</v>
      </c>
      <c r="X50" t="s">
        <v>39</v>
      </c>
      <c r="Y50" t="s">
        <v>72</v>
      </c>
      <c r="Z50" t="s">
        <v>934</v>
      </c>
      <c r="AA50">
        <v>324</v>
      </c>
    </row>
    <row r="51" spans="2:27">
      <c r="B51" t="s">
        <v>14</v>
      </c>
      <c r="C51" t="s">
        <v>16</v>
      </c>
      <c r="D51" t="s">
        <v>2378</v>
      </c>
      <c r="E51">
        <v>1</v>
      </c>
      <c r="F51">
        <f>VLOOKUP(D51,'auxnombre lecturas'!A:F,6,FALSE)</f>
        <v>324</v>
      </c>
      <c r="G51" t="s">
        <v>2414</v>
      </c>
      <c r="H51">
        <v>105</v>
      </c>
      <c r="I51" t="s">
        <v>2415</v>
      </c>
      <c r="J51" t="s">
        <v>2416</v>
      </c>
      <c r="K51" t="str">
        <f t="shared" si="0"/>
        <v>false</v>
      </c>
      <c r="L51">
        <v>105</v>
      </c>
      <c r="M51" t="s">
        <v>2417</v>
      </c>
      <c r="N51" t="s">
        <v>2418</v>
      </c>
      <c r="O51" t="str">
        <f t="shared" si="1"/>
        <v>true</v>
      </c>
      <c r="P51">
        <v>105</v>
      </c>
      <c r="Q51" t="s">
        <v>2419</v>
      </c>
      <c r="R51" t="s">
        <v>2420</v>
      </c>
      <c r="S51" t="str">
        <f t="shared" si="2"/>
        <v>false</v>
      </c>
      <c r="T51">
        <v>105</v>
      </c>
      <c r="U51" t="s">
        <v>2421</v>
      </c>
      <c r="V51" t="s">
        <v>2422</v>
      </c>
      <c r="W51" t="str">
        <f t="shared" si="3"/>
        <v>false</v>
      </c>
      <c r="X51" t="s">
        <v>26</v>
      </c>
      <c r="Y51" t="s">
        <v>93</v>
      </c>
      <c r="Z51" t="s">
        <v>94</v>
      </c>
      <c r="AA51">
        <v>324</v>
      </c>
    </row>
    <row r="52" spans="2:27">
      <c r="B52" t="s">
        <v>14</v>
      </c>
      <c r="C52" t="s">
        <v>16</v>
      </c>
      <c r="D52" t="s">
        <v>2378</v>
      </c>
      <c r="E52">
        <v>1</v>
      </c>
      <c r="F52">
        <f>VLOOKUP(D52,'auxnombre lecturas'!A:F,6,FALSE)</f>
        <v>324</v>
      </c>
      <c r="G52" t="s">
        <v>2423</v>
      </c>
      <c r="H52">
        <v>106</v>
      </c>
      <c r="I52" t="s">
        <v>2424</v>
      </c>
      <c r="J52" t="s">
        <v>2425</v>
      </c>
      <c r="K52" t="str">
        <f t="shared" si="0"/>
        <v>true</v>
      </c>
      <c r="L52">
        <v>106</v>
      </c>
      <c r="M52" t="s">
        <v>2426</v>
      </c>
      <c r="N52" t="s">
        <v>2427</v>
      </c>
      <c r="O52" t="str">
        <f t="shared" si="1"/>
        <v>false</v>
      </c>
      <c r="P52">
        <v>106</v>
      </c>
      <c r="Q52" t="s">
        <v>2428</v>
      </c>
      <c r="R52" t="s">
        <v>2429</v>
      </c>
      <c r="S52" t="str">
        <f t="shared" si="2"/>
        <v>false</v>
      </c>
      <c r="T52">
        <v>106</v>
      </c>
      <c r="U52" t="s">
        <v>2430</v>
      </c>
      <c r="V52" t="s">
        <v>2431</v>
      </c>
      <c r="W52" t="str">
        <f t="shared" si="3"/>
        <v>false</v>
      </c>
      <c r="X52" t="s">
        <v>50</v>
      </c>
      <c r="Y52" t="s">
        <v>104</v>
      </c>
      <c r="Z52" t="s">
        <v>240</v>
      </c>
      <c r="AA52">
        <v>324</v>
      </c>
    </row>
    <row r="53" spans="2:27">
      <c r="B53" t="s">
        <v>14</v>
      </c>
      <c r="C53" t="s">
        <v>16</v>
      </c>
      <c r="D53" t="s">
        <v>2378</v>
      </c>
      <c r="E53">
        <v>1</v>
      </c>
      <c r="F53">
        <f>VLOOKUP(D53,'auxnombre lecturas'!A:F,6,FALSE)</f>
        <v>324</v>
      </c>
      <c r="G53" t="s">
        <v>2432</v>
      </c>
      <c r="H53">
        <v>107</v>
      </c>
      <c r="I53" t="s">
        <v>2433</v>
      </c>
      <c r="J53" t="s">
        <v>2434</v>
      </c>
      <c r="K53" t="str">
        <f t="shared" si="0"/>
        <v>true</v>
      </c>
      <c r="L53">
        <v>107</v>
      </c>
      <c r="M53" t="s">
        <v>2435</v>
      </c>
      <c r="N53" t="s">
        <v>2436</v>
      </c>
      <c r="O53" t="str">
        <f t="shared" si="1"/>
        <v>false</v>
      </c>
      <c r="P53">
        <v>107</v>
      </c>
      <c r="Q53" t="s">
        <v>2437</v>
      </c>
      <c r="R53" t="s">
        <v>4970</v>
      </c>
      <c r="S53" t="str">
        <f t="shared" si="2"/>
        <v>false</v>
      </c>
      <c r="T53">
        <v>107</v>
      </c>
      <c r="U53" t="s">
        <v>2438</v>
      </c>
      <c r="V53" t="s">
        <v>2439</v>
      </c>
      <c r="W53" t="str">
        <f t="shared" si="3"/>
        <v>false</v>
      </c>
      <c r="X53" t="s">
        <v>50</v>
      </c>
      <c r="Y53" t="s">
        <v>104</v>
      </c>
      <c r="Z53" t="s">
        <v>240</v>
      </c>
      <c r="AA53">
        <v>324</v>
      </c>
    </row>
    <row r="54" spans="2:27">
      <c r="B54" t="s">
        <v>14</v>
      </c>
      <c r="C54" t="s">
        <v>106</v>
      </c>
      <c r="D54" t="s">
        <v>2378</v>
      </c>
      <c r="E54">
        <v>1</v>
      </c>
      <c r="F54">
        <f>VLOOKUP(D54,'auxnombre lecturas'!A:F,6,FALSE)</f>
        <v>324</v>
      </c>
      <c r="G54" t="s">
        <v>2446</v>
      </c>
      <c r="H54">
        <v>109</v>
      </c>
      <c r="I54" t="s">
        <v>2447</v>
      </c>
      <c r="J54" t="s">
        <v>2448</v>
      </c>
      <c r="K54" t="str">
        <f t="shared" si="0"/>
        <v>false</v>
      </c>
      <c r="L54">
        <v>109</v>
      </c>
      <c r="M54" t="s">
        <v>2449</v>
      </c>
      <c r="N54" t="s">
        <v>2450</v>
      </c>
      <c r="O54" t="str">
        <f t="shared" si="1"/>
        <v>false</v>
      </c>
      <c r="P54">
        <v>109</v>
      </c>
      <c r="Q54" t="s">
        <v>2451</v>
      </c>
      <c r="R54" t="s">
        <v>2452</v>
      </c>
      <c r="S54" t="str">
        <f t="shared" si="2"/>
        <v>false</v>
      </c>
      <c r="T54">
        <v>109</v>
      </c>
      <c r="U54" t="s">
        <v>2453</v>
      </c>
      <c r="V54" t="s">
        <v>2454</v>
      </c>
      <c r="W54" t="str">
        <f t="shared" si="3"/>
        <v>true</v>
      </c>
      <c r="X54" t="s">
        <v>60</v>
      </c>
      <c r="Y54" t="s">
        <v>115</v>
      </c>
      <c r="Z54" t="s">
        <v>116</v>
      </c>
      <c r="AA54">
        <v>324</v>
      </c>
    </row>
    <row r="55" spans="2:27">
      <c r="B55" t="s">
        <v>299</v>
      </c>
      <c r="C55" t="s">
        <v>106</v>
      </c>
      <c r="D55" t="s">
        <v>2378</v>
      </c>
      <c r="E55">
        <v>1</v>
      </c>
      <c r="F55">
        <f>VLOOKUP(D55,'auxnombre lecturas'!A:F,6,FALSE)</f>
        <v>324</v>
      </c>
      <c r="G55" t="s">
        <v>2455</v>
      </c>
      <c r="H55">
        <v>110</v>
      </c>
      <c r="J55" t="s">
        <v>118</v>
      </c>
      <c r="K55" t="str">
        <f t="shared" si="0"/>
        <v>false</v>
      </c>
      <c r="L55">
        <v>110</v>
      </c>
      <c r="O55" t="str">
        <f t="shared" si="1"/>
        <v>false</v>
      </c>
      <c r="P55">
        <v>110</v>
      </c>
      <c r="S55" t="str">
        <f t="shared" si="2"/>
        <v>false</v>
      </c>
      <c r="T55">
        <v>110</v>
      </c>
      <c r="W55" t="str">
        <f t="shared" si="3"/>
        <v>false</v>
      </c>
      <c r="X55" t="s">
        <v>119</v>
      </c>
      <c r="Y55" t="s">
        <v>387</v>
      </c>
      <c r="Z55" t="s">
        <v>388</v>
      </c>
      <c r="AA55">
        <v>324</v>
      </c>
    </row>
    <row r="56" spans="2:27">
      <c r="B56" t="s">
        <v>14</v>
      </c>
      <c r="C56" t="s">
        <v>16</v>
      </c>
      <c r="D56" t="s">
        <v>2456</v>
      </c>
      <c r="E56">
        <v>1</v>
      </c>
      <c r="F56">
        <f>VLOOKUP(D56,'auxnombre lecturas'!A:F,6,FALSE)</f>
        <v>325</v>
      </c>
      <c r="G56" t="s">
        <v>5130</v>
      </c>
      <c r="H56">
        <v>111</v>
      </c>
      <c r="I56" t="s">
        <v>2457</v>
      </c>
      <c r="J56" t="s">
        <v>2458</v>
      </c>
      <c r="K56" t="str">
        <f t="shared" si="0"/>
        <v>true</v>
      </c>
      <c r="L56">
        <v>111</v>
      </c>
      <c r="M56" t="s">
        <v>2459</v>
      </c>
      <c r="N56" t="s">
        <v>2460</v>
      </c>
      <c r="O56" t="str">
        <f t="shared" si="1"/>
        <v>false</v>
      </c>
      <c r="P56">
        <v>111</v>
      </c>
      <c r="Q56" t="s">
        <v>2461</v>
      </c>
      <c r="R56" t="s">
        <v>2462</v>
      </c>
      <c r="S56" t="str">
        <f t="shared" si="2"/>
        <v>false</v>
      </c>
      <c r="T56">
        <v>111</v>
      </c>
      <c r="U56" t="s">
        <v>2463</v>
      </c>
      <c r="V56" t="s">
        <v>2464</v>
      </c>
      <c r="W56" t="str">
        <f t="shared" si="3"/>
        <v>false</v>
      </c>
      <c r="X56" t="s">
        <v>50</v>
      </c>
      <c r="Y56" t="s">
        <v>72</v>
      </c>
      <c r="Z56" t="s">
        <v>151</v>
      </c>
      <c r="AA56">
        <v>325</v>
      </c>
    </row>
    <row r="57" spans="2:27">
      <c r="B57" t="s">
        <v>14</v>
      </c>
      <c r="C57" t="s">
        <v>16</v>
      </c>
      <c r="D57" t="s">
        <v>2456</v>
      </c>
      <c r="E57">
        <v>1</v>
      </c>
      <c r="F57">
        <f>VLOOKUP(D57,'auxnombre lecturas'!A:F,6,FALSE)</f>
        <v>325</v>
      </c>
      <c r="G57" t="s">
        <v>2465</v>
      </c>
      <c r="H57">
        <v>112</v>
      </c>
      <c r="I57" t="s">
        <v>2466</v>
      </c>
      <c r="J57" t="s">
        <v>2467</v>
      </c>
      <c r="K57" t="str">
        <f t="shared" si="0"/>
        <v>false</v>
      </c>
      <c r="L57">
        <v>112</v>
      </c>
      <c r="M57" t="s">
        <v>2468</v>
      </c>
      <c r="N57" t="s">
        <v>2469</v>
      </c>
      <c r="O57" t="str">
        <f t="shared" si="1"/>
        <v>false</v>
      </c>
      <c r="P57">
        <v>112</v>
      </c>
      <c r="Q57" t="s">
        <v>2470</v>
      </c>
      <c r="R57" t="s">
        <v>2471</v>
      </c>
      <c r="S57" t="str">
        <f t="shared" si="2"/>
        <v>true</v>
      </c>
      <c r="T57">
        <v>112</v>
      </c>
      <c r="U57" t="s">
        <v>2472</v>
      </c>
      <c r="V57" t="s">
        <v>2473</v>
      </c>
      <c r="W57" t="str">
        <f t="shared" si="3"/>
        <v>false</v>
      </c>
      <c r="X57" t="s">
        <v>39</v>
      </c>
      <c r="Y57" t="s">
        <v>72</v>
      </c>
      <c r="Z57" t="s">
        <v>73</v>
      </c>
      <c r="AA57">
        <v>325</v>
      </c>
    </row>
    <row r="58" spans="2:27">
      <c r="B58" t="s">
        <v>14</v>
      </c>
      <c r="C58" t="s">
        <v>16</v>
      </c>
      <c r="D58" t="s">
        <v>2456</v>
      </c>
      <c r="E58">
        <v>1</v>
      </c>
      <c r="F58">
        <f>VLOOKUP(D58,'auxnombre lecturas'!A:F,6,FALSE)</f>
        <v>325</v>
      </c>
      <c r="G58" t="s">
        <v>4956</v>
      </c>
      <c r="H58">
        <v>113</v>
      </c>
      <c r="I58" t="s">
        <v>2474</v>
      </c>
      <c r="J58" t="s">
        <v>2475</v>
      </c>
      <c r="K58" t="str">
        <f t="shared" si="0"/>
        <v>false</v>
      </c>
      <c r="L58">
        <v>113</v>
      </c>
      <c r="M58" t="s">
        <v>2476</v>
      </c>
      <c r="N58" t="s">
        <v>2477</v>
      </c>
      <c r="O58" t="str">
        <f t="shared" si="1"/>
        <v>false</v>
      </c>
      <c r="P58">
        <v>113</v>
      </c>
      <c r="Q58" t="s">
        <v>2478</v>
      </c>
      <c r="R58" t="s">
        <v>2479</v>
      </c>
      <c r="S58" t="str">
        <f t="shared" si="2"/>
        <v>false</v>
      </c>
      <c r="T58">
        <v>113</v>
      </c>
      <c r="U58" t="s">
        <v>2480</v>
      </c>
      <c r="V58" t="s">
        <v>2481</v>
      </c>
      <c r="W58" t="str">
        <f t="shared" si="3"/>
        <v>true</v>
      </c>
      <c r="X58" t="s">
        <v>60</v>
      </c>
      <c r="Y58" t="s">
        <v>72</v>
      </c>
      <c r="Z58" t="s">
        <v>151</v>
      </c>
      <c r="AA58">
        <v>325</v>
      </c>
    </row>
    <row r="59" spans="2:27">
      <c r="B59" t="s">
        <v>14</v>
      </c>
      <c r="C59" t="s">
        <v>16</v>
      </c>
      <c r="D59" t="s">
        <v>2456</v>
      </c>
      <c r="E59">
        <v>1</v>
      </c>
      <c r="F59">
        <f>VLOOKUP(D59,'auxnombre lecturas'!A:F,6,FALSE)</f>
        <v>325</v>
      </c>
      <c r="G59" t="s">
        <v>2482</v>
      </c>
      <c r="H59">
        <v>114</v>
      </c>
      <c r="I59" t="s">
        <v>2483</v>
      </c>
      <c r="J59" t="s">
        <v>2484</v>
      </c>
      <c r="K59" t="str">
        <f t="shared" si="0"/>
        <v>true</v>
      </c>
      <c r="L59">
        <v>114</v>
      </c>
      <c r="M59" t="s">
        <v>2485</v>
      </c>
      <c r="N59" t="s">
        <v>2486</v>
      </c>
      <c r="O59" t="str">
        <f t="shared" si="1"/>
        <v>false</v>
      </c>
      <c r="P59">
        <v>114</v>
      </c>
      <c r="Q59" t="s">
        <v>2487</v>
      </c>
      <c r="R59" t="s">
        <v>2488</v>
      </c>
      <c r="S59" t="str">
        <f t="shared" si="2"/>
        <v>false</v>
      </c>
      <c r="T59">
        <v>114</v>
      </c>
      <c r="U59" t="s">
        <v>2489</v>
      </c>
      <c r="V59" t="s">
        <v>2490</v>
      </c>
      <c r="W59" t="str">
        <f t="shared" si="3"/>
        <v>false</v>
      </c>
      <c r="X59" t="s">
        <v>50</v>
      </c>
      <c r="Y59" t="s">
        <v>72</v>
      </c>
      <c r="Z59" t="s">
        <v>151</v>
      </c>
      <c r="AA59">
        <v>325</v>
      </c>
    </row>
    <row r="60" spans="2:27">
      <c r="B60" t="s">
        <v>14</v>
      </c>
      <c r="C60" t="s">
        <v>16</v>
      </c>
      <c r="D60" t="s">
        <v>2456</v>
      </c>
      <c r="E60">
        <v>1</v>
      </c>
      <c r="F60">
        <f>VLOOKUP(D60,'auxnombre lecturas'!A:F,6,FALSE)</f>
        <v>325</v>
      </c>
      <c r="G60" t="s">
        <v>2503</v>
      </c>
      <c r="H60">
        <v>117</v>
      </c>
      <c r="I60" t="s">
        <v>2504</v>
      </c>
      <c r="J60" t="s">
        <v>2505</v>
      </c>
      <c r="K60" t="str">
        <f t="shared" si="0"/>
        <v>false</v>
      </c>
      <c r="L60">
        <v>117</v>
      </c>
      <c r="M60" t="s">
        <v>2506</v>
      </c>
      <c r="N60" t="s">
        <v>2507</v>
      </c>
      <c r="O60" t="str">
        <f t="shared" si="1"/>
        <v>false</v>
      </c>
      <c r="P60">
        <v>117</v>
      </c>
      <c r="Q60" t="s">
        <v>2508</v>
      </c>
      <c r="R60" t="s">
        <v>2509</v>
      </c>
      <c r="S60" t="str">
        <f t="shared" si="2"/>
        <v>false</v>
      </c>
      <c r="T60">
        <v>117</v>
      </c>
      <c r="U60" t="s">
        <v>2510</v>
      </c>
      <c r="V60" t="s">
        <v>2511</v>
      </c>
      <c r="W60" t="str">
        <f t="shared" si="3"/>
        <v>true</v>
      </c>
      <c r="X60" t="s">
        <v>60</v>
      </c>
      <c r="Y60" t="s">
        <v>72</v>
      </c>
      <c r="Z60" t="s">
        <v>221</v>
      </c>
      <c r="AA60">
        <v>325</v>
      </c>
    </row>
    <row r="61" spans="2:27">
      <c r="B61" t="s">
        <v>14</v>
      </c>
      <c r="C61" t="s">
        <v>106</v>
      </c>
      <c r="D61" t="s">
        <v>2456</v>
      </c>
      <c r="E61">
        <v>1</v>
      </c>
      <c r="F61">
        <f>VLOOKUP(D61,'auxnombre lecturas'!A:F,6,FALSE)</f>
        <v>325</v>
      </c>
      <c r="G61" t="s">
        <v>2521</v>
      </c>
      <c r="H61">
        <v>119</v>
      </c>
      <c r="I61" t="s">
        <v>2522</v>
      </c>
      <c r="J61" t="s">
        <v>2523</v>
      </c>
      <c r="K61" t="str">
        <f t="shared" si="0"/>
        <v>true</v>
      </c>
      <c r="L61">
        <v>119</v>
      </c>
      <c r="M61" t="s">
        <v>2524</v>
      </c>
      <c r="N61" t="s">
        <v>2525</v>
      </c>
      <c r="O61" t="str">
        <f t="shared" si="1"/>
        <v>false</v>
      </c>
      <c r="P61">
        <v>119</v>
      </c>
      <c r="Q61" t="s">
        <v>2526</v>
      </c>
      <c r="R61" t="s">
        <v>2527</v>
      </c>
      <c r="S61" t="str">
        <f t="shared" si="2"/>
        <v>false</v>
      </c>
      <c r="T61">
        <v>119</v>
      </c>
      <c r="U61" t="s">
        <v>2528</v>
      </c>
      <c r="V61" t="s">
        <v>2529</v>
      </c>
      <c r="W61" t="str">
        <f t="shared" si="3"/>
        <v>false</v>
      </c>
      <c r="X61" t="s">
        <v>50</v>
      </c>
      <c r="Y61" t="s">
        <v>384</v>
      </c>
      <c r="Z61" t="s">
        <v>385</v>
      </c>
      <c r="AA61">
        <v>325</v>
      </c>
    </row>
    <row r="62" spans="2:27">
      <c r="B62" t="s">
        <v>299</v>
      </c>
      <c r="C62" t="s">
        <v>106</v>
      </c>
      <c r="D62" t="s">
        <v>2456</v>
      </c>
      <c r="E62">
        <v>1</v>
      </c>
      <c r="F62">
        <f>VLOOKUP(D62,'auxnombre lecturas'!A:F,6,FALSE)</f>
        <v>325</v>
      </c>
      <c r="G62" t="s">
        <v>4971</v>
      </c>
      <c r="H62">
        <v>120</v>
      </c>
      <c r="J62" t="s">
        <v>118</v>
      </c>
      <c r="K62" t="str">
        <f t="shared" si="0"/>
        <v>false</v>
      </c>
      <c r="L62">
        <v>120</v>
      </c>
      <c r="O62" t="str">
        <f t="shared" si="1"/>
        <v>false</v>
      </c>
      <c r="P62">
        <v>120</v>
      </c>
      <c r="S62" t="str">
        <f t="shared" si="2"/>
        <v>false</v>
      </c>
      <c r="T62">
        <v>120</v>
      </c>
      <c r="W62" t="str">
        <f t="shared" si="3"/>
        <v>false</v>
      </c>
      <c r="X62" t="s">
        <v>119</v>
      </c>
      <c r="Y62" t="s">
        <v>120</v>
      </c>
      <c r="Z62" t="s">
        <v>121</v>
      </c>
      <c r="AA62">
        <v>325</v>
      </c>
    </row>
    <row r="63" spans="2:27">
      <c r="B63" t="s">
        <v>14</v>
      </c>
      <c r="C63" t="s">
        <v>16</v>
      </c>
      <c r="D63" t="s">
        <v>2530</v>
      </c>
      <c r="E63">
        <v>1</v>
      </c>
      <c r="F63">
        <f>VLOOKUP(D63,'auxnombre lecturas'!A:F,6,FALSE)</f>
        <v>336</v>
      </c>
      <c r="G63" t="s">
        <v>5131</v>
      </c>
      <c r="H63">
        <v>121</v>
      </c>
      <c r="I63" t="s">
        <v>2531</v>
      </c>
      <c r="J63" t="s">
        <v>2532</v>
      </c>
      <c r="K63" t="str">
        <f t="shared" si="0"/>
        <v>false</v>
      </c>
      <c r="L63">
        <v>121</v>
      </c>
      <c r="M63" t="s">
        <v>2533</v>
      </c>
      <c r="N63" t="s">
        <v>2534</v>
      </c>
      <c r="O63" t="str">
        <f t="shared" si="1"/>
        <v>false</v>
      </c>
      <c r="P63">
        <v>121</v>
      </c>
      <c r="Q63" t="s">
        <v>2535</v>
      </c>
      <c r="R63" t="s">
        <v>2536</v>
      </c>
      <c r="S63" t="str">
        <f t="shared" si="2"/>
        <v>true</v>
      </c>
      <c r="T63">
        <v>121</v>
      </c>
      <c r="U63" t="s">
        <v>2537</v>
      </c>
      <c r="V63" t="s">
        <v>2538</v>
      </c>
      <c r="W63" t="str">
        <f t="shared" si="3"/>
        <v>false</v>
      </c>
      <c r="X63" t="s">
        <v>39</v>
      </c>
      <c r="Y63" t="s">
        <v>2539</v>
      </c>
      <c r="Z63" t="s">
        <v>1234</v>
      </c>
      <c r="AA63">
        <v>336</v>
      </c>
    </row>
    <row r="64" spans="2:27">
      <c r="B64" t="s">
        <v>14</v>
      </c>
      <c r="C64" t="s">
        <v>16</v>
      </c>
      <c r="D64" t="s">
        <v>2530</v>
      </c>
      <c r="E64">
        <v>1</v>
      </c>
      <c r="F64">
        <f>VLOOKUP(D64,'auxnombre lecturas'!A:F,6,FALSE)</f>
        <v>336</v>
      </c>
      <c r="G64" t="s">
        <v>2540</v>
      </c>
      <c r="H64">
        <v>122</v>
      </c>
      <c r="I64" t="s">
        <v>2541</v>
      </c>
      <c r="J64" t="s">
        <v>5132</v>
      </c>
      <c r="K64" t="str">
        <f t="shared" si="0"/>
        <v>false</v>
      </c>
      <c r="L64">
        <v>122</v>
      </c>
      <c r="M64" t="s">
        <v>2542</v>
      </c>
      <c r="N64" t="s">
        <v>2543</v>
      </c>
      <c r="O64" t="str">
        <f t="shared" si="1"/>
        <v>true</v>
      </c>
      <c r="P64">
        <v>122</v>
      </c>
      <c r="Q64" t="s">
        <v>2544</v>
      </c>
      <c r="R64" t="s">
        <v>2545</v>
      </c>
      <c r="S64" t="str">
        <f t="shared" si="2"/>
        <v>false</v>
      </c>
      <c r="T64">
        <v>122</v>
      </c>
      <c r="U64" t="s">
        <v>2546</v>
      </c>
      <c r="V64" t="s">
        <v>2547</v>
      </c>
      <c r="W64" t="str">
        <f t="shared" si="3"/>
        <v>false</v>
      </c>
      <c r="X64" t="s">
        <v>26</v>
      </c>
      <c r="Y64" t="s">
        <v>61</v>
      </c>
      <c r="Z64" t="s">
        <v>62</v>
      </c>
      <c r="AA64">
        <v>336</v>
      </c>
    </row>
    <row r="65" spans="2:27">
      <c r="B65" t="s">
        <v>14</v>
      </c>
      <c r="C65" t="s">
        <v>16</v>
      </c>
      <c r="D65" t="s">
        <v>2530</v>
      </c>
      <c r="E65">
        <v>1</v>
      </c>
      <c r="F65">
        <f>VLOOKUP(D65,'auxnombre lecturas'!A:F,6,FALSE)</f>
        <v>336</v>
      </c>
      <c r="G65" t="s">
        <v>2548</v>
      </c>
      <c r="H65">
        <v>123</v>
      </c>
      <c r="I65" t="s">
        <v>236</v>
      </c>
      <c r="J65" t="s">
        <v>2549</v>
      </c>
      <c r="K65" t="str">
        <f t="shared" si="0"/>
        <v>false</v>
      </c>
      <c r="L65">
        <v>123</v>
      </c>
      <c r="M65" t="s">
        <v>335</v>
      </c>
      <c r="N65" t="s">
        <v>2550</v>
      </c>
      <c r="O65" t="str">
        <f t="shared" si="1"/>
        <v>false</v>
      </c>
      <c r="P65">
        <v>123</v>
      </c>
      <c r="Q65" t="s">
        <v>2551</v>
      </c>
      <c r="R65" t="s">
        <v>2552</v>
      </c>
      <c r="S65" t="str">
        <f t="shared" si="2"/>
        <v>false</v>
      </c>
      <c r="T65">
        <v>123</v>
      </c>
      <c r="U65" t="s">
        <v>733</v>
      </c>
      <c r="V65" t="s">
        <v>2553</v>
      </c>
      <c r="W65" t="str">
        <f t="shared" si="3"/>
        <v>true</v>
      </c>
      <c r="X65" t="s">
        <v>60</v>
      </c>
      <c r="Y65" t="s">
        <v>61</v>
      </c>
      <c r="Z65" t="s">
        <v>62</v>
      </c>
      <c r="AA65">
        <v>336</v>
      </c>
    </row>
    <row r="66" spans="2:27">
      <c r="B66" t="s">
        <v>14</v>
      </c>
      <c r="C66" t="s">
        <v>16</v>
      </c>
      <c r="D66" t="s">
        <v>2530</v>
      </c>
      <c r="E66">
        <v>1</v>
      </c>
      <c r="F66">
        <f>VLOOKUP(D66,'auxnombre lecturas'!A:F,6,FALSE)</f>
        <v>336</v>
      </c>
      <c r="G66" t="s">
        <v>2559</v>
      </c>
      <c r="H66">
        <v>125</v>
      </c>
      <c r="I66" t="s">
        <v>2560</v>
      </c>
      <c r="J66" t="s">
        <v>2561</v>
      </c>
      <c r="K66" t="str">
        <f t="shared" si="0"/>
        <v>false</v>
      </c>
      <c r="L66">
        <v>125</v>
      </c>
      <c r="M66" t="s">
        <v>2562</v>
      </c>
      <c r="N66" t="s">
        <v>4973</v>
      </c>
      <c r="O66" t="str">
        <f t="shared" si="1"/>
        <v>false</v>
      </c>
      <c r="P66">
        <v>125</v>
      </c>
      <c r="Q66" t="s">
        <v>2563</v>
      </c>
      <c r="R66" t="s">
        <v>2564</v>
      </c>
      <c r="S66" t="str">
        <f t="shared" si="2"/>
        <v>true</v>
      </c>
      <c r="T66">
        <v>125</v>
      </c>
      <c r="U66" t="s">
        <v>2565</v>
      </c>
      <c r="V66" t="s">
        <v>2566</v>
      </c>
      <c r="W66" t="str">
        <f t="shared" si="3"/>
        <v>false</v>
      </c>
      <c r="X66" t="s">
        <v>39</v>
      </c>
      <c r="Y66" t="s">
        <v>72</v>
      </c>
      <c r="Z66" t="s">
        <v>83</v>
      </c>
      <c r="AA66">
        <v>336</v>
      </c>
    </row>
    <row r="67" spans="2:27">
      <c r="B67" t="s">
        <v>14</v>
      </c>
      <c r="C67" t="s">
        <v>16</v>
      </c>
      <c r="D67" t="s">
        <v>2530</v>
      </c>
      <c r="E67">
        <v>1</v>
      </c>
      <c r="F67">
        <f>VLOOKUP(D67,'auxnombre lecturas'!A:F,6,FALSE)</f>
        <v>336</v>
      </c>
      <c r="G67" t="s">
        <v>2575</v>
      </c>
      <c r="H67">
        <v>127</v>
      </c>
      <c r="I67" t="s">
        <v>2576</v>
      </c>
      <c r="J67" t="s">
        <v>2577</v>
      </c>
      <c r="K67" t="str">
        <f t="shared" ref="K67:K130" si="4">IF(X67="A","true","false")</f>
        <v>true</v>
      </c>
      <c r="L67">
        <v>127</v>
      </c>
      <c r="M67" t="s">
        <v>2578</v>
      </c>
      <c r="N67" t="s">
        <v>2579</v>
      </c>
      <c r="O67" t="str">
        <f t="shared" ref="O67:O130" si="5">IF($X67="B","true","false")</f>
        <v>false</v>
      </c>
      <c r="P67">
        <v>127</v>
      </c>
      <c r="Q67" t="s">
        <v>2580</v>
      </c>
      <c r="R67" t="s">
        <v>2581</v>
      </c>
      <c r="S67" t="str">
        <f t="shared" ref="S67:S130" si="6">IF($X67="C","true","false")</f>
        <v>false</v>
      </c>
      <c r="T67">
        <v>127</v>
      </c>
      <c r="U67" t="s">
        <v>2582</v>
      </c>
      <c r="V67" t="s">
        <v>2583</v>
      </c>
      <c r="W67" t="str">
        <f t="shared" ref="W67:W130" si="7">IF($X67="D","true","false")</f>
        <v>false</v>
      </c>
      <c r="X67" t="s">
        <v>50</v>
      </c>
      <c r="Y67" t="s">
        <v>93</v>
      </c>
      <c r="Z67" t="s">
        <v>338</v>
      </c>
      <c r="AA67">
        <v>336</v>
      </c>
    </row>
    <row r="68" spans="2:27">
      <c r="B68" t="s">
        <v>14</v>
      </c>
      <c r="C68" t="s">
        <v>16</v>
      </c>
      <c r="D68" t="s">
        <v>2530</v>
      </c>
      <c r="E68">
        <v>1</v>
      </c>
      <c r="F68">
        <f>VLOOKUP(D68,'auxnombre lecturas'!A:F,6,FALSE)</f>
        <v>336</v>
      </c>
      <c r="G68" t="s">
        <v>5134</v>
      </c>
      <c r="H68">
        <v>128</v>
      </c>
      <c r="I68" t="s">
        <v>2584</v>
      </c>
      <c r="J68" t="s">
        <v>4975</v>
      </c>
      <c r="K68" t="str">
        <f t="shared" si="4"/>
        <v>false</v>
      </c>
      <c r="L68">
        <v>128</v>
      </c>
      <c r="M68" t="s">
        <v>2585</v>
      </c>
      <c r="N68" t="s">
        <v>2586</v>
      </c>
      <c r="O68" t="str">
        <f t="shared" si="5"/>
        <v>false</v>
      </c>
      <c r="P68">
        <v>128</v>
      </c>
      <c r="Q68" t="s">
        <v>2587</v>
      </c>
      <c r="R68" t="s">
        <v>2588</v>
      </c>
      <c r="S68" t="str">
        <f t="shared" si="6"/>
        <v>true</v>
      </c>
      <c r="T68">
        <v>128</v>
      </c>
      <c r="U68" t="s">
        <v>2589</v>
      </c>
      <c r="V68" t="s">
        <v>2590</v>
      </c>
      <c r="W68" t="str">
        <f t="shared" si="7"/>
        <v>false</v>
      </c>
      <c r="X68" t="s">
        <v>39</v>
      </c>
      <c r="Y68" t="s">
        <v>104</v>
      </c>
      <c r="Z68" t="s">
        <v>105</v>
      </c>
      <c r="AA68">
        <v>336</v>
      </c>
    </row>
    <row r="69" spans="2:27">
      <c r="B69" t="s">
        <v>299</v>
      </c>
      <c r="C69" t="s">
        <v>106</v>
      </c>
      <c r="D69" t="s">
        <v>2530</v>
      </c>
      <c r="E69">
        <v>1</v>
      </c>
      <c r="F69">
        <f>VLOOKUP(D69,'auxnombre lecturas'!A:F,6,FALSE)</f>
        <v>336</v>
      </c>
      <c r="G69" t="s">
        <v>2598</v>
      </c>
      <c r="H69">
        <v>130</v>
      </c>
      <c r="J69" t="s">
        <v>118</v>
      </c>
      <c r="K69" t="str">
        <f t="shared" si="4"/>
        <v>false</v>
      </c>
      <c r="L69">
        <v>130</v>
      </c>
      <c r="O69" t="str">
        <f t="shared" si="5"/>
        <v>false</v>
      </c>
      <c r="P69">
        <v>130</v>
      </c>
      <c r="S69" t="str">
        <f t="shared" si="6"/>
        <v>false</v>
      </c>
      <c r="T69">
        <v>130</v>
      </c>
      <c r="W69" t="str">
        <f t="shared" si="7"/>
        <v>false</v>
      </c>
      <c r="X69" t="s">
        <v>119</v>
      </c>
      <c r="Y69" t="s">
        <v>387</v>
      </c>
      <c r="Z69" t="s">
        <v>388</v>
      </c>
      <c r="AA69">
        <v>336</v>
      </c>
    </row>
    <row r="70" spans="2:27">
      <c r="B70" t="s">
        <v>14</v>
      </c>
      <c r="C70" t="s">
        <v>16</v>
      </c>
      <c r="D70" t="s">
        <v>2599</v>
      </c>
      <c r="E70">
        <v>1</v>
      </c>
      <c r="F70">
        <f>VLOOKUP(D70,'auxnombre lecturas'!A:F,6,FALSE)</f>
        <v>327</v>
      </c>
      <c r="G70" t="s">
        <v>4976</v>
      </c>
      <c r="H70">
        <v>131</v>
      </c>
      <c r="I70" t="s">
        <v>2600</v>
      </c>
      <c r="J70" t="s">
        <v>2601</v>
      </c>
      <c r="K70" t="str">
        <f t="shared" si="4"/>
        <v>true</v>
      </c>
      <c r="L70">
        <v>131</v>
      </c>
      <c r="M70" t="s">
        <v>2602</v>
      </c>
      <c r="N70" t="s">
        <v>2603</v>
      </c>
      <c r="O70" t="str">
        <f t="shared" si="5"/>
        <v>false</v>
      </c>
      <c r="P70">
        <v>131</v>
      </c>
      <c r="Q70" t="s">
        <v>2604</v>
      </c>
      <c r="R70" t="s">
        <v>2605</v>
      </c>
      <c r="S70" t="str">
        <f t="shared" si="6"/>
        <v>false</v>
      </c>
      <c r="T70">
        <v>131</v>
      </c>
      <c r="U70" t="s">
        <v>2606</v>
      </c>
      <c r="V70" t="s">
        <v>2607</v>
      </c>
      <c r="W70" t="str">
        <f t="shared" si="7"/>
        <v>false</v>
      </c>
      <c r="X70" t="s">
        <v>50</v>
      </c>
      <c r="Y70" t="s">
        <v>61</v>
      </c>
      <c r="Z70" t="s">
        <v>267</v>
      </c>
      <c r="AA70">
        <v>327</v>
      </c>
    </row>
    <row r="71" spans="2:27">
      <c r="B71" t="s">
        <v>14</v>
      </c>
      <c r="C71" t="s">
        <v>16</v>
      </c>
      <c r="D71" t="s">
        <v>2599</v>
      </c>
      <c r="E71">
        <v>1</v>
      </c>
      <c r="F71">
        <f>VLOOKUP(D71,'auxnombre lecturas'!A:F,6,FALSE)</f>
        <v>327</v>
      </c>
      <c r="G71" t="s">
        <v>2608</v>
      </c>
      <c r="H71">
        <v>132</v>
      </c>
      <c r="I71" t="s">
        <v>2609</v>
      </c>
      <c r="J71" t="s">
        <v>2610</v>
      </c>
      <c r="K71" t="str">
        <f t="shared" si="4"/>
        <v>false</v>
      </c>
      <c r="L71">
        <v>132</v>
      </c>
      <c r="M71" t="s">
        <v>2611</v>
      </c>
      <c r="N71" t="s">
        <v>2612</v>
      </c>
      <c r="O71" t="str">
        <f t="shared" si="5"/>
        <v>false</v>
      </c>
      <c r="P71">
        <v>132</v>
      </c>
      <c r="Q71" t="s">
        <v>2613</v>
      </c>
      <c r="R71" t="s">
        <v>2614</v>
      </c>
      <c r="S71" t="str">
        <f t="shared" si="6"/>
        <v>true</v>
      </c>
      <c r="T71">
        <v>132</v>
      </c>
      <c r="U71" t="s">
        <v>2615</v>
      </c>
      <c r="V71" t="s">
        <v>2616</v>
      </c>
      <c r="W71" t="str">
        <f t="shared" si="7"/>
        <v>false</v>
      </c>
      <c r="X71" t="s">
        <v>39</v>
      </c>
      <c r="Y71" t="s">
        <v>61</v>
      </c>
      <c r="Z71" t="s">
        <v>267</v>
      </c>
      <c r="AA71">
        <v>327</v>
      </c>
    </row>
    <row r="72" spans="2:27">
      <c r="B72" t="s">
        <v>14</v>
      </c>
      <c r="C72" t="s">
        <v>16</v>
      </c>
      <c r="D72" t="s">
        <v>2599</v>
      </c>
      <c r="E72">
        <v>1</v>
      </c>
      <c r="F72">
        <f>VLOOKUP(D72,'auxnombre lecturas'!A:F,6,FALSE)</f>
        <v>327</v>
      </c>
      <c r="G72" t="s">
        <v>2626</v>
      </c>
      <c r="H72">
        <v>134</v>
      </c>
      <c r="I72" t="s">
        <v>2627</v>
      </c>
      <c r="J72" t="s">
        <v>2628</v>
      </c>
      <c r="K72" t="str">
        <f t="shared" si="4"/>
        <v>false</v>
      </c>
      <c r="L72">
        <v>134</v>
      </c>
      <c r="M72" t="s">
        <v>2629</v>
      </c>
      <c r="N72" t="s">
        <v>2630</v>
      </c>
      <c r="O72" t="str">
        <f t="shared" si="5"/>
        <v>false</v>
      </c>
      <c r="P72">
        <v>134</v>
      </c>
      <c r="Q72" t="s">
        <v>2631</v>
      </c>
      <c r="R72" t="s">
        <v>2632</v>
      </c>
      <c r="S72" t="str">
        <f t="shared" si="6"/>
        <v>true</v>
      </c>
      <c r="T72">
        <v>134</v>
      </c>
      <c r="U72" t="s">
        <v>2633</v>
      </c>
      <c r="V72" t="s">
        <v>2634</v>
      </c>
      <c r="W72" t="str">
        <f t="shared" si="7"/>
        <v>false</v>
      </c>
      <c r="X72" t="s">
        <v>39</v>
      </c>
      <c r="Y72" t="s">
        <v>286</v>
      </c>
      <c r="Z72" t="s">
        <v>2635</v>
      </c>
      <c r="AA72">
        <v>327</v>
      </c>
    </row>
    <row r="73" spans="2:27">
      <c r="B73" t="s">
        <v>14</v>
      </c>
      <c r="C73" t="s">
        <v>16</v>
      </c>
      <c r="D73" t="s">
        <v>2599</v>
      </c>
      <c r="E73">
        <v>1</v>
      </c>
      <c r="F73">
        <f>VLOOKUP(D73,'auxnombre lecturas'!A:F,6,FALSE)</f>
        <v>327</v>
      </c>
      <c r="G73" t="s">
        <v>2636</v>
      </c>
      <c r="H73">
        <v>135</v>
      </c>
      <c r="I73" t="s">
        <v>2637</v>
      </c>
      <c r="J73" t="s">
        <v>2638</v>
      </c>
      <c r="K73" t="str">
        <f t="shared" si="4"/>
        <v>false</v>
      </c>
      <c r="L73">
        <v>135</v>
      </c>
      <c r="M73" t="s">
        <v>2639</v>
      </c>
      <c r="N73" t="s">
        <v>2640</v>
      </c>
      <c r="O73" t="str">
        <f t="shared" si="5"/>
        <v>false</v>
      </c>
      <c r="P73">
        <v>135</v>
      </c>
      <c r="Q73" t="s">
        <v>2641</v>
      </c>
      <c r="R73" t="s">
        <v>2642</v>
      </c>
      <c r="S73" t="str">
        <f t="shared" si="6"/>
        <v>true</v>
      </c>
      <c r="T73">
        <v>135</v>
      </c>
      <c r="U73" t="s">
        <v>2643</v>
      </c>
      <c r="V73" t="s">
        <v>2644</v>
      </c>
      <c r="W73" t="str">
        <f t="shared" si="7"/>
        <v>false</v>
      </c>
      <c r="X73" t="s">
        <v>39</v>
      </c>
      <c r="Y73" t="s">
        <v>72</v>
      </c>
      <c r="Z73" t="s">
        <v>221</v>
      </c>
      <c r="AA73">
        <v>327</v>
      </c>
    </row>
    <row r="74" spans="2:27">
      <c r="B74" t="s">
        <v>14</v>
      </c>
      <c r="C74" t="s">
        <v>16</v>
      </c>
      <c r="D74" t="s">
        <v>2599</v>
      </c>
      <c r="E74">
        <v>1</v>
      </c>
      <c r="F74">
        <f>VLOOKUP(D74,'auxnombre lecturas'!A:F,6,FALSE)</f>
        <v>327</v>
      </c>
      <c r="G74" t="s">
        <v>2645</v>
      </c>
      <c r="H74">
        <v>136</v>
      </c>
      <c r="I74" t="s">
        <v>2646</v>
      </c>
      <c r="J74" t="s">
        <v>2647</v>
      </c>
      <c r="K74" t="str">
        <f t="shared" si="4"/>
        <v>true</v>
      </c>
      <c r="L74">
        <v>136</v>
      </c>
      <c r="M74" t="s">
        <v>2647</v>
      </c>
      <c r="N74" t="s">
        <v>2647</v>
      </c>
      <c r="O74" t="str">
        <f t="shared" si="5"/>
        <v>false</v>
      </c>
      <c r="P74">
        <v>136</v>
      </c>
      <c r="Q74" t="s">
        <v>2648</v>
      </c>
      <c r="R74" t="s">
        <v>2649</v>
      </c>
      <c r="S74" t="str">
        <f t="shared" si="6"/>
        <v>false</v>
      </c>
      <c r="T74">
        <v>136</v>
      </c>
      <c r="U74" t="s">
        <v>2650</v>
      </c>
      <c r="V74" t="s">
        <v>2651</v>
      </c>
      <c r="W74" t="str">
        <f t="shared" si="7"/>
        <v>false</v>
      </c>
      <c r="X74" t="s">
        <v>50</v>
      </c>
      <c r="Y74" t="s">
        <v>286</v>
      </c>
      <c r="Z74" t="s">
        <v>2635</v>
      </c>
      <c r="AA74">
        <v>327</v>
      </c>
    </row>
    <row r="75" spans="2:27">
      <c r="B75" t="s">
        <v>14</v>
      </c>
      <c r="C75" t="s">
        <v>16</v>
      </c>
      <c r="D75" t="s">
        <v>2599</v>
      </c>
      <c r="E75">
        <v>1</v>
      </c>
      <c r="F75">
        <f>VLOOKUP(D75,'auxnombre lecturas'!A:F,6,FALSE)</f>
        <v>327</v>
      </c>
      <c r="G75" t="s">
        <v>2652</v>
      </c>
      <c r="H75">
        <v>137</v>
      </c>
      <c r="I75" t="s">
        <v>2653</v>
      </c>
      <c r="J75" t="s">
        <v>2654</v>
      </c>
      <c r="K75" t="str">
        <f t="shared" si="4"/>
        <v>false</v>
      </c>
      <c r="L75">
        <v>137</v>
      </c>
      <c r="M75" t="s">
        <v>2655</v>
      </c>
      <c r="N75" t="s">
        <v>2656</v>
      </c>
      <c r="O75" t="str">
        <f t="shared" si="5"/>
        <v>false</v>
      </c>
      <c r="P75">
        <v>137</v>
      </c>
      <c r="Q75" t="s">
        <v>2657</v>
      </c>
      <c r="R75" t="s">
        <v>2658</v>
      </c>
      <c r="S75" t="str">
        <f t="shared" si="6"/>
        <v>true</v>
      </c>
      <c r="T75">
        <v>137</v>
      </c>
      <c r="U75" t="s">
        <v>2659</v>
      </c>
      <c r="V75" t="s">
        <v>2660</v>
      </c>
      <c r="W75" t="str">
        <f t="shared" si="7"/>
        <v>false</v>
      </c>
      <c r="X75" t="s">
        <v>39</v>
      </c>
      <c r="Y75" t="s">
        <v>72</v>
      </c>
      <c r="Z75" t="s">
        <v>221</v>
      </c>
      <c r="AA75">
        <v>327</v>
      </c>
    </row>
    <row r="76" spans="2:27">
      <c r="B76" t="s">
        <v>14</v>
      </c>
      <c r="C76" t="s">
        <v>16</v>
      </c>
      <c r="D76" t="s">
        <v>2599</v>
      </c>
      <c r="E76">
        <v>1</v>
      </c>
      <c r="F76">
        <f>VLOOKUP(D76,'auxnombre lecturas'!A:F,6,FALSE)</f>
        <v>327</v>
      </c>
      <c r="G76" t="s">
        <v>2661</v>
      </c>
      <c r="H76">
        <v>138</v>
      </c>
      <c r="I76" t="s">
        <v>2662</v>
      </c>
      <c r="J76" t="s">
        <v>2663</v>
      </c>
      <c r="K76" t="str">
        <f t="shared" si="4"/>
        <v>false</v>
      </c>
      <c r="L76">
        <v>138</v>
      </c>
      <c r="M76" t="s">
        <v>2664</v>
      </c>
      <c r="N76" t="s">
        <v>2665</v>
      </c>
      <c r="O76" t="str">
        <f t="shared" si="5"/>
        <v>false</v>
      </c>
      <c r="P76">
        <v>138</v>
      </c>
      <c r="Q76" t="s">
        <v>2666</v>
      </c>
      <c r="R76" t="s">
        <v>2667</v>
      </c>
      <c r="S76" t="str">
        <f t="shared" si="6"/>
        <v>false</v>
      </c>
      <c r="T76">
        <v>138</v>
      </c>
      <c r="U76" t="s">
        <v>2668</v>
      </c>
      <c r="V76" t="s">
        <v>2669</v>
      </c>
      <c r="W76" t="str">
        <f t="shared" si="7"/>
        <v>true</v>
      </c>
      <c r="X76" t="s">
        <v>60</v>
      </c>
      <c r="Y76" t="s">
        <v>286</v>
      </c>
      <c r="Z76" t="s">
        <v>287</v>
      </c>
      <c r="AA76">
        <v>327</v>
      </c>
    </row>
    <row r="77" spans="2:27">
      <c r="B77" t="s">
        <v>14</v>
      </c>
      <c r="C77" t="s">
        <v>106</v>
      </c>
      <c r="D77" t="s">
        <v>2599</v>
      </c>
      <c r="E77">
        <v>1</v>
      </c>
      <c r="F77">
        <f>VLOOKUP(D77,'auxnombre lecturas'!A:F,6,FALSE)</f>
        <v>327</v>
      </c>
      <c r="G77" t="s">
        <v>2670</v>
      </c>
      <c r="H77">
        <v>139</v>
      </c>
      <c r="I77" t="s">
        <v>2671</v>
      </c>
      <c r="J77" t="s">
        <v>2672</v>
      </c>
      <c r="K77" t="str">
        <f t="shared" si="4"/>
        <v>false</v>
      </c>
      <c r="L77">
        <v>139</v>
      </c>
      <c r="M77" t="s">
        <v>2673</v>
      </c>
      <c r="N77" t="s">
        <v>2674</v>
      </c>
      <c r="O77" t="str">
        <f t="shared" si="5"/>
        <v>true</v>
      </c>
      <c r="P77">
        <v>139</v>
      </c>
      <c r="Q77" t="s">
        <v>2675</v>
      </c>
      <c r="R77" t="s">
        <v>2676</v>
      </c>
      <c r="S77" t="str">
        <f t="shared" si="6"/>
        <v>false</v>
      </c>
      <c r="T77">
        <v>139</v>
      </c>
      <c r="U77" t="s">
        <v>2677</v>
      </c>
      <c r="V77" t="s">
        <v>2678</v>
      </c>
      <c r="W77" t="str">
        <f t="shared" si="7"/>
        <v>false</v>
      </c>
      <c r="X77" t="s">
        <v>26</v>
      </c>
      <c r="Y77" t="s">
        <v>384</v>
      </c>
      <c r="Z77" t="s">
        <v>385</v>
      </c>
      <c r="AA77">
        <v>327</v>
      </c>
    </row>
    <row r="78" spans="2:27">
      <c r="B78" t="s">
        <v>299</v>
      </c>
      <c r="C78" t="s">
        <v>106</v>
      </c>
      <c r="D78" t="s">
        <v>2599</v>
      </c>
      <c r="E78">
        <v>1</v>
      </c>
      <c r="F78">
        <f>VLOOKUP(D78,'auxnombre lecturas'!A:F,6,FALSE)</f>
        <v>327</v>
      </c>
      <c r="G78" t="s">
        <v>2679</v>
      </c>
      <c r="H78">
        <v>140</v>
      </c>
      <c r="J78" t="s">
        <v>118</v>
      </c>
      <c r="K78" t="str">
        <f t="shared" si="4"/>
        <v>false</v>
      </c>
      <c r="L78">
        <v>140</v>
      </c>
      <c r="O78" t="str">
        <f t="shared" si="5"/>
        <v>false</v>
      </c>
      <c r="P78">
        <v>140</v>
      </c>
      <c r="S78" t="str">
        <f t="shared" si="6"/>
        <v>false</v>
      </c>
      <c r="T78">
        <v>140</v>
      </c>
      <c r="W78" t="str">
        <f t="shared" si="7"/>
        <v>false</v>
      </c>
      <c r="X78" t="s">
        <v>119</v>
      </c>
      <c r="Y78" t="s">
        <v>209</v>
      </c>
      <c r="Z78" t="s">
        <v>210</v>
      </c>
      <c r="AA78">
        <v>327</v>
      </c>
    </row>
    <row r="79" spans="2:27">
      <c r="B79" t="s">
        <v>14</v>
      </c>
      <c r="C79" t="s">
        <v>16</v>
      </c>
      <c r="D79" t="s">
        <v>2680</v>
      </c>
      <c r="E79">
        <v>1</v>
      </c>
      <c r="F79">
        <f>VLOOKUP(D79,'auxnombre lecturas'!A:F,6,FALSE)</f>
        <v>328</v>
      </c>
      <c r="G79" t="s">
        <v>2708</v>
      </c>
      <c r="H79">
        <v>144</v>
      </c>
      <c r="I79" t="s">
        <v>2709</v>
      </c>
      <c r="J79" t="s">
        <v>2710</v>
      </c>
      <c r="K79" t="str">
        <f t="shared" si="4"/>
        <v>false</v>
      </c>
      <c r="L79">
        <v>144</v>
      </c>
      <c r="M79" t="s">
        <v>2711</v>
      </c>
      <c r="N79" t="s">
        <v>2712</v>
      </c>
      <c r="O79" t="str">
        <f t="shared" si="5"/>
        <v>true</v>
      </c>
      <c r="P79">
        <v>144</v>
      </c>
      <c r="Q79" t="s">
        <v>2713</v>
      </c>
      <c r="R79" t="s">
        <v>2714</v>
      </c>
      <c r="S79" t="str">
        <f t="shared" si="6"/>
        <v>false</v>
      </c>
      <c r="T79">
        <v>144</v>
      </c>
      <c r="U79" t="s">
        <v>2715</v>
      </c>
      <c r="V79" t="s">
        <v>2716</v>
      </c>
      <c r="W79" t="str">
        <f t="shared" si="7"/>
        <v>false</v>
      </c>
      <c r="X79" t="s">
        <v>26</v>
      </c>
      <c r="Y79" t="s">
        <v>72</v>
      </c>
      <c r="Z79" t="s">
        <v>221</v>
      </c>
      <c r="AA79">
        <v>328</v>
      </c>
    </row>
    <row r="80" spans="2:27">
      <c r="B80" t="s">
        <v>14</v>
      </c>
      <c r="C80" t="s">
        <v>16</v>
      </c>
      <c r="D80" t="s">
        <v>2680</v>
      </c>
      <c r="E80">
        <v>1</v>
      </c>
      <c r="F80">
        <f>VLOOKUP(D80,'auxnombre lecturas'!A:F,6,FALSE)</f>
        <v>328</v>
      </c>
      <c r="G80" t="s">
        <v>2717</v>
      </c>
      <c r="H80">
        <v>145</v>
      </c>
      <c r="I80" t="s">
        <v>2718</v>
      </c>
      <c r="J80" t="s">
        <v>2719</v>
      </c>
      <c r="K80" t="str">
        <f t="shared" si="4"/>
        <v>true</v>
      </c>
      <c r="L80">
        <v>145</v>
      </c>
      <c r="M80" t="s">
        <v>2720</v>
      </c>
      <c r="N80" t="s">
        <v>2721</v>
      </c>
      <c r="O80" t="str">
        <f t="shared" si="5"/>
        <v>false</v>
      </c>
      <c r="P80">
        <v>145</v>
      </c>
      <c r="Q80" t="s">
        <v>2722</v>
      </c>
      <c r="R80" t="s">
        <v>2723</v>
      </c>
      <c r="S80" t="str">
        <f t="shared" si="6"/>
        <v>false</v>
      </c>
      <c r="T80">
        <v>145</v>
      </c>
      <c r="U80" t="s">
        <v>2724</v>
      </c>
      <c r="V80" t="s">
        <v>2725</v>
      </c>
      <c r="W80" t="str">
        <f t="shared" si="7"/>
        <v>false</v>
      </c>
      <c r="X80" t="s">
        <v>50</v>
      </c>
      <c r="Y80" t="s">
        <v>72</v>
      </c>
      <c r="Z80" t="s">
        <v>221</v>
      </c>
      <c r="AA80">
        <v>328</v>
      </c>
    </row>
    <row r="81" spans="2:27">
      <c r="B81" t="s">
        <v>14</v>
      </c>
      <c r="C81" t="s">
        <v>16</v>
      </c>
      <c r="D81" t="s">
        <v>2680</v>
      </c>
      <c r="E81">
        <v>1</v>
      </c>
      <c r="F81">
        <f>VLOOKUP(D81,'auxnombre lecturas'!A:F,6,FALSE)</f>
        <v>328</v>
      </c>
      <c r="G81" t="s">
        <v>2726</v>
      </c>
      <c r="H81">
        <v>146</v>
      </c>
      <c r="I81" t="s">
        <v>2727</v>
      </c>
      <c r="J81" t="s">
        <v>2728</v>
      </c>
      <c r="K81" t="str">
        <f t="shared" si="4"/>
        <v>false</v>
      </c>
      <c r="L81">
        <v>146</v>
      </c>
      <c r="M81" t="s">
        <v>2729</v>
      </c>
      <c r="N81" t="s">
        <v>2730</v>
      </c>
      <c r="O81" t="str">
        <f t="shared" si="5"/>
        <v>false</v>
      </c>
      <c r="P81">
        <v>146</v>
      </c>
      <c r="Q81" t="s">
        <v>2731</v>
      </c>
      <c r="R81" t="s">
        <v>2732</v>
      </c>
      <c r="S81" t="str">
        <f t="shared" si="6"/>
        <v>true</v>
      </c>
      <c r="T81">
        <v>146</v>
      </c>
      <c r="U81" t="s">
        <v>2733</v>
      </c>
      <c r="V81" t="s">
        <v>2734</v>
      </c>
      <c r="W81" t="str">
        <f t="shared" si="7"/>
        <v>false</v>
      </c>
      <c r="X81" t="s">
        <v>39</v>
      </c>
      <c r="Y81" t="s">
        <v>72</v>
      </c>
      <c r="Z81" t="s">
        <v>83</v>
      </c>
      <c r="AA81">
        <v>328</v>
      </c>
    </row>
    <row r="82" spans="2:27">
      <c r="B82" t="s">
        <v>14</v>
      </c>
      <c r="C82" t="s">
        <v>16</v>
      </c>
      <c r="D82" t="s">
        <v>2680</v>
      </c>
      <c r="E82">
        <v>1</v>
      </c>
      <c r="F82">
        <f>VLOOKUP(D82,'auxnombre lecturas'!A:F,6,FALSE)</f>
        <v>328</v>
      </c>
      <c r="G82" t="s">
        <v>2735</v>
      </c>
      <c r="H82">
        <v>147</v>
      </c>
      <c r="I82" t="s">
        <v>2736</v>
      </c>
      <c r="J82" t="s">
        <v>2737</v>
      </c>
      <c r="K82" t="str">
        <f t="shared" si="4"/>
        <v>false</v>
      </c>
      <c r="L82">
        <v>147</v>
      </c>
      <c r="M82" t="s">
        <v>2738</v>
      </c>
      <c r="N82" t="s">
        <v>2739</v>
      </c>
      <c r="O82" t="str">
        <f t="shared" si="5"/>
        <v>false</v>
      </c>
      <c r="P82">
        <v>147</v>
      </c>
      <c r="Q82" t="s">
        <v>2740</v>
      </c>
      <c r="R82" t="s">
        <v>2741</v>
      </c>
      <c r="S82" t="str">
        <f t="shared" si="6"/>
        <v>false</v>
      </c>
      <c r="T82">
        <v>147</v>
      </c>
      <c r="U82" t="s">
        <v>2742</v>
      </c>
      <c r="V82" t="s">
        <v>2743</v>
      </c>
      <c r="W82" t="str">
        <f t="shared" si="7"/>
        <v>true</v>
      </c>
      <c r="X82" t="s">
        <v>60</v>
      </c>
      <c r="Y82" t="s">
        <v>104</v>
      </c>
      <c r="Z82" t="s">
        <v>2744</v>
      </c>
      <c r="AA82">
        <v>328</v>
      </c>
    </row>
    <row r="83" spans="2:27">
      <c r="B83" t="s">
        <v>14</v>
      </c>
      <c r="C83" t="s">
        <v>16</v>
      </c>
      <c r="D83" t="s">
        <v>2680</v>
      </c>
      <c r="E83">
        <v>1</v>
      </c>
      <c r="F83">
        <f>VLOOKUP(D83,'auxnombre lecturas'!A:F,6,FALSE)</f>
        <v>328</v>
      </c>
      <c r="G83" t="s">
        <v>2745</v>
      </c>
      <c r="H83">
        <v>148</v>
      </c>
      <c r="I83" t="s">
        <v>2746</v>
      </c>
      <c r="J83" t="s">
        <v>5135</v>
      </c>
      <c r="K83" t="str">
        <f t="shared" si="4"/>
        <v>false</v>
      </c>
      <c r="L83">
        <v>148</v>
      </c>
      <c r="M83" t="s">
        <v>2747</v>
      </c>
      <c r="N83" t="s">
        <v>5136</v>
      </c>
      <c r="O83" t="str">
        <f t="shared" si="5"/>
        <v>true</v>
      </c>
      <c r="P83">
        <v>148</v>
      </c>
      <c r="Q83" t="s">
        <v>2748</v>
      </c>
      <c r="R83" t="s">
        <v>5137</v>
      </c>
      <c r="S83" t="str">
        <f t="shared" si="6"/>
        <v>false</v>
      </c>
      <c r="T83">
        <v>148</v>
      </c>
      <c r="U83" t="s">
        <v>2749</v>
      </c>
      <c r="V83" t="s">
        <v>5138</v>
      </c>
      <c r="W83" t="str">
        <f t="shared" si="7"/>
        <v>false</v>
      </c>
      <c r="X83" t="s">
        <v>26</v>
      </c>
      <c r="Y83" t="s">
        <v>104</v>
      </c>
      <c r="Z83" t="s">
        <v>105</v>
      </c>
      <c r="AA83">
        <v>328</v>
      </c>
    </row>
    <row r="84" spans="2:27">
      <c r="B84" t="s">
        <v>299</v>
      </c>
      <c r="C84" t="s">
        <v>106</v>
      </c>
      <c r="D84" t="s">
        <v>2680</v>
      </c>
      <c r="E84">
        <v>1</v>
      </c>
      <c r="F84">
        <f>VLOOKUP(D84,'auxnombre lecturas'!A:F,6,FALSE)</f>
        <v>328</v>
      </c>
      <c r="G84" t="s">
        <v>2758</v>
      </c>
      <c r="H84">
        <v>150</v>
      </c>
      <c r="J84" t="s">
        <v>118</v>
      </c>
      <c r="K84" t="str">
        <f t="shared" si="4"/>
        <v>false</v>
      </c>
      <c r="L84">
        <v>150</v>
      </c>
      <c r="O84" t="str">
        <f t="shared" si="5"/>
        <v>false</v>
      </c>
      <c r="P84">
        <v>150</v>
      </c>
      <c r="S84" t="str">
        <f t="shared" si="6"/>
        <v>false</v>
      </c>
      <c r="T84">
        <v>150</v>
      </c>
      <c r="W84" t="str">
        <f t="shared" si="7"/>
        <v>false</v>
      </c>
      <c r="X84" t="s">
        <v>119</v>
      </c>
      <c r="Y84" t="s">
        <v>811</v>
      </c>
      <c r="Z84" t="s">
        <v>812</v>
      </c>
      <c r="AA84">
        <v>328</v>
      </c>
    </row>
    <row r="85" spans="2:27">
      <c r="B85" t="s">
        <v>14</v>
      </c>
      <c r="C85" t="s">
        <v>389</v>
      </c>
      <c r="D85" t="s">
        <v>2759</v>
      </c>
      <c r="E85">
        <v>1</v>
      </c>
      <c r="F85">
        <f>VLOOKUP(D85,'auxnombre lecturas'!A:F,6,FALSE)</f>
        <v>329</v>
      </c>
      <c r="G85" t="s">
        <v>2760</v>
      </c>
      <c r="H85">
        <v>151</v>
      </c>
      <c r="I85" t="s">
        <v>2761</v>
      </c>
      <c r="J85" t="s">
        <v>2762</v>
      </c>
      <c r="K85" t="str">
        <f t="shared" si="4"/>
        <v>false</v>
      </c>
      <c r="L85">
        <v>151</v>
      </c>
      <c r="M85" t="s">
        <v>2763</v>
      </c>
      <c r="N85" t="s">
        <v>2764</v>
      </c>
      <c r="O85" t="str">
        <f t="shared" si="5"/>
        <v>false</v>
      </c>
      <c r="P85">
        <v>151</v>
      </c>
      <c r="Q85" t="s">
        <v>2765</v>
      </c>
      <c r="R85" t="s">
        <v>2766</v>
      </c>
      <c r="S85" t="str">
        <f t="shared" si="6"/>
        <v>true</v>
      </c>
      <c r="T85">
        <v>151</v>
      </c>
      <c r="U85" t="s">
        <v>2767</v>
      </c>
      <c r="V85" t="s">
        <v>2768</v>
      </c>
      <c r="W85" t="str">
        <f t="shared" si="7"/>
        <v>false</v>
      </c>
      <c r="X85" t="s">
        <v>39</v>
      </c>
      <c r="Y85" t="s">
        <v>400</v>
      </c>
      <c r="Z85" t="s">
        <v>2769</v>
      </c>
      <c r="AA85">
        <v>329</v>
      </c>
    </row>
    <row r="86" spans="2:27">
      <c r="B86" t="s">
        <v>14</v>
      </c>
      <c r="C86" t="s">
        <v>16</v>
      </c>
      <c r="D86" t="s">
        <v>2759</v>
      </c>
      <c r="E86">
        <v>1</v>
      </c>
      <c r="F86">
        <f>VLOOKUP(D86,'auxnombre lecturas'!A:F,6,FALSE)</f>
        <v>329</v>
      </c>
      <c r="G86" t="s">
        <v>2770</v>
      </c>
      <c r="H86">
        <v>152</v>
      </c>
      <c r="I86" t="s">
        <v>2771</v>
      </c>
      <c r="J86" t="s">
        <v>2772</v>
      </c>
      <c r="K86" t="str">
        <f t="shared" si="4"/>
        <v>false</v>
      </c>
      <c r="L86">
        <v>152</v>
      </c>
      <c r="M86" t="s">
        <v>2773</v>
      </c>
      <c r="N86" t="s">
        <v>2774</v>
      </c>
      <c r="O86" t="str">
        <f t="shared" si="5"/>
        <v>false</v>
      </c>
      <c r="P86">
        <v>152</v>
      </c>
      <c r="Q86" t="s">
        <v>2775</v>
      </c>
      <c r="R86" t="s">
        <v>2776</v>
      </c>
      <c r="S86" t="str">
        <f t="shared" si="6"/>
        <v>false</v>
      </c>
      <c r="T86">
        <v>152</v>
      </c>
      <c r="U86" t="s">
        <v>2777</v>
      </c>
      <c r="V86" t="s">
        <v>2778</v>
      </c>
      <c r="W86" t="str">
        <f t="shared" si="7"/>
        <v>true</v>
      </c>
      <c r="X86" t="s">
        <v>60</v>
      </c>
      <c r="Y86" t="s">
        <v>400</v>
      </c>
      <c r="Z86" t="s">
        <v>2779</v>
      </c>
      <c r="AA86">
        <v>329</v>
      </c>
    </row>
    <row r="87" spans="2:27">
      <c r="B87" t="s">
        <v>14</v>
      </c>
      <c r="C87" t="s">
        <v>16</v>
      </c>
      <c r="D87" t="s">
        <v>2759</v>
      </c>
      <c r="E87">
        <v>1</v>
      </c>
      <c r="F87">
        <f>VLOOKUP(D87,'auxnombre lecturas'!A:F,6,FALSE)</f>
        <v>329</v>
      </c>
      <c r="G87" t="s">
        <v>5139</v>
      </c>
      <c r="H87">
        <v>153</v>
      </c>
      <c r="I87" t="s">
        <v>2780</v>
      </c>
      <c r="J87" t="s">
        <v>2781</v>
      </c>
      <c r="K87" t="str">
        <f t="shared" si="4"/>
        <v>false</v>
      </c>
      <c r="L87">
        <v>153</v>
      </c>
      <c r="M87" t="s">
        <v>2782</v>
      </c>
      <c r="N87" t="s">
        <v>2783</v>
      </c>
      <c r="O87" t="str">
        <f t="shared" si="5"/>
        <v>false</v>
      </c>
      <c r="P87">
        <v>153</v>
      </c>
      <c r="Q87" t="s">
        <v>2784</v>
      </c>
      <c r="R87" t="s">
        <v>2785</v>
      </c>
      <c r="S87" t="str">
        <f t="shared" si="6"/>
        <v>true</v>
      </c>
      <c r="T87">
        <v>153</v>
      </c>
      <c r="U87" t="s">
        <v>2786</v>
      </c>
      <c r="V87" t="s">
        <v>2787</v>
      </c>
      <c r="W87" t="str">
        <f t="shared" si="7"/>
        <v>false</v>
      </c>
      <c r="X87" t="s">
        <v>39</v>
      </c>
      <c r="Y87" t="s">
        <v>400</v>
      </c>
      <c r="Z87" t="s">
        <v>2779</v>
      </c>
      <c r="AA87">
        <v>329</v>
      </c>
    </row>
    <row r="88" spans="2:27">
      <c r="B88" t="s">
        <v>14</v>
      </c>
      <c r="C88" t="s">
        <v>16</v>
      </c>
      <c r="D88" t="s">
        <v>2759</v>
      </c>
      <c r="E88">
        <v>1</v>
      </c>
      <c r="F88">
        <f>VLOOKUP(D88,'auxnombre lecturas'!A:F,6,FALSE)</f>
        <v>329</v>
      </c>
      <c r="G88" t="s">
        <v>2797</v>
      </c>
      <c r="H88">
        <v>155</v>
      </c>
      <c r="I88" t="s">
        <v>2798</v>
      </c>
      <c r="J88" t="s">
        <v>2799</v>
      </c>
      <c r="K88" t="str">
        <f t="shared" si="4"/>
        <v>false</v>
      </c>
      <c r="L88">
        <v>155</v>
      </c>
      <c r="M88" t="s">
        <v>2800</v>
      </c>
      <c r="N88" t="s">
        <v>2801</v>
      </c>
      <c r="O88" t="str">
        <f t="shared" si="5"/>
        <v>true</v>
      </c>
      <c r="P88">
        <v>155</v>
      </c>
      <c r="Q88" t="s">
        <v>2802</v>
      </c>
      <c r="R88" t="s">
        <v>2803</v>
      </c>
      <c r="S88" t="str">
        <f t="shared" si="6"/>
        <v>false</v>
      </c>
      <c r="T88">
        <v>155</v>
      </c>
      <c r="U88" t="s">
        <v>2804</v>
      </c>
      <c r="V88" t="s">
        <v>2805</v>
      </c>
      <c r="W88" t="str">
        <f t="shared" si="7"/>
        <v>false</v>
      </c>
      <c r="X88" t="s">
        <v>26</v>
      </c>
      <c r="Y88" t="s">
        <v>93</v>
      </c>
      <c r="Z88" t="s">
        <v>621</v>
      </c>
      <c r="AA88">
        <v>329</v>
      </c>
    </row>
    <row r="89" spans="2:27">
      <c r="B89" t="s">
        <v>14</v>
      </c>
      <c r="C89" t="s">
        <v>16</v>
      </c>
      <c r="D89" t="s">
        <v>2759</v>
      </c>
      <c r="E89">
        <v>1</v>
      </c>
      <c r="F89">
        <f>VLOOKUP(D89,'auxnombre lecturas'!A:F,6,FALSE)</f>
        <v>329</v>
      </c>
      <c r="G89" t="s">
        <v>2806</v>
      </c>
      <c r="H89">
        <v>156</v>
      </c>
      <c r="I89" t="s">
        <v>2807</v>
      </c>
      <c r="J89" t="s">
        <v>2808</v>
      </c>
      <c r="K89" t="str">
        <f t="shared" si="4"/>
        <v>false</v>
      </c>
      <c r="L89">
        <v>156</v>
      </c>
      <c r="M89" t="s">
        <v>2809</v>
      </c>
      <c r="N89" t="s">
        <v>2810</v>
      </c>
      <c r="O89" t="str">
        <f t="shared" si="5"/>
        <v>true</v>
      </c>
      <c r="P89">
        <v>156</v>
      </c>
      <c r="Q89" t="s">
        <v>2811</v>
      </c>
      <c r="R89" t="s">
        <v>2812</v>
      </c>
      <c r="S89" t="str">
        <f t="shared" si="6"/>
        <v>false</v>
      </c>
      <c r="T89">
        <v>156</v>
      </c>
      <c r="U89" t="s">
        <v>2813</v>
      </c>
      <c r="V89" t="s">
        <v>2814</v>
      </c>
      <c r="W89" t="str">
        <f t="shared" si="7"/>
        <v>false</v>
      </c>
      <c r="X89" t="s">
        <v>26</v>
      </c>
      <c r="Y89" t="s">
        <v>104</v>
      </c>
      <c r="Z89" t="s">
        <v>105</v>
      </c>
      <c r="AA89">
        <v>329</v>
      </c>
    </row>
    <row r="90" spans="2:27">
      <c r="B90" t="s">
        <v>14</v>
      </c>
      <c r="C90" t="s">
        <v>16</v>
      </c>
      <c r="D90" t="s">
        <v>2759</v>
      </c>
      <c r="E90">
        <v>1</v>
      </c>
      <c r="F90">
        <f>VLOOKUP(D90,'auxnombre lecturas'!A:F,6,FALSE)</f>
        <v>329</v>
      </c>
      <c r="G90" t="s">
        <v>2819</v>
      </c>
      <c r="H90">
        <v>158</v>
      </c>
      <c r="I90" t="s">
        <v>2820</v>
      </c>
      <c r="J90" t="s">
        <v>2821</v>
      </c>
      <c r="K90" t="str">
        <f t="shared" si="4"/>
        <v>false</v>
      </c>
      <c r="L90">
        <v>158</v>
      </c>
      <c r="M90" t="s">
        <v>2771</v>
      </c>
      <c r="N90" t="s">
        <v>2822</v>
      </c>
      <c r="O90" t="str">
        <f t="shared" si="5"/>
        <v>false</v>
      </c>
      <c r="P90">
        <v>158</v>
      </c>
      <c r="Q90" t="s">
        <v>2823</v>
      </c>
      <c r="R90" t="s">
        <v>2824</v>
      </c>
      <c r="S90" t="str">
        <f t="shared" si="6"/>
        <v>false</v>
      </c>
      <c r="T90">
        <v>158</v>
      </c>
      <c r="U90" t="s">
        <v>2825</v>
      </c>
      <c r="V90" t="s">
        <v>2826</v>
      </c>
      <c r="W90" t="str">
        <f t="shared" si="7"/>
        <v>true</v>
      </c>
      <c r="X90" t="s">
        <v>60</v>
      </c>
      <c r="Y90" t="s">
        <v>104</v>
      </c>
      <c r="Z90" t="s">
        <v>105</v>
      </c>
      <c r="AA90">
        <v>329</v>
      </c>
    </row>
    <row r="91" spans="2:27">
      <c r="B91" t="s">
        <v>299</v>
      </c>
      <c r="C91" t="s">
        <v>106</v>
      </c>
      <c r="D91" t="s">
        <v>2759</v>
      </c>
      <c r="E91">
        <v>1</v>
      </c>
      <c r="F91">
        <f>VLOOKUP(D91,'auxnombre lecturas'!A:F,6,FALSE)</f>
        <v>329</v>
      </c>
      <c r="G91" t="s">
        <v>2836</v>
      </c>
      <c r="H91">
        <v>160</v>
      </c>
      <c r="J91" t="s">
        <v>118</v>
      </c>
      <c r="K91" t="str">
        <f t="shared" si="4"/>
        <v>false</v>
      </c>
      <c r="L91">
        <v>160</v>
      </c>
      <c r="O91" t="str">
        <f t="shared" si="5"/>
        <v>false</v>
      </c>
      <c r="P91">
        <v>160</v>
      </c>
      <c r="S91" t="str">
        <f t="shared" si="6"/>
        <v>false</v>
      </c>
      <c r="T91">
        <v>160</v>
      </c>
      <c r="W91" t="str">
        <f t="shared" si="7"/>
        <v>false</v>
      </c>
      <c r="X91" t="s">
        <v>119</v>
      </c>
      <c r="Y91" t="s">
        <v>387</v>
      </c>
      <c r="Z91" t="s">
        <v>388</v>
      </c>
      <c r="AA91">
        <v>329</v>
      </c>
    </row>
    <row r="92" spans="2:27">
      <c r="B92" t="s">
        <v>14</v>
      </c>
      <c r="C92" t="s">
        <v>16</v>
      </c>
      <c r="D92" t="s">
        <v>2837</v>
      </c>
      <c r="E92">
        <v>1</v>
      </c>
      <c r="F92">
        <f>VLOOKUP(D92,'auxnombre lecturas'!A:F,6,FALSE)</f>
        <v>330</v>
      </c>
      <c r="G92" t="s">
        <v>2851</v>
      </c>
      <c r="H92">
        <v>163</v>
      </c>
      <c r="I92" t="s">
        <v>2852</v>
      </c>
      <c r="J92" t="s">
        <v>2853</v>
      </c>
      <c r="K92" t="str">
        <f t="shared" si="4"/>
        <v>false</v>
      </c>
      <c r="L92">
        <v>163</v>
      </c>
      <c r="M92" t="s">
        <v>2854</v>
      </c>
      <c r="N92" t="s">
        <v>2855</v>
      </c>
      <c r="O92" t="str">
        <f t="shared" si="5"/>
        <v>true</v>
      </c>
      <c r="P92">
        <v>163</v>
      </c>
      <c r="Q92" t="s">
        <v>2856</v>
      </c>
      <c r="R92" t="s">
        <v>2857</v>
      </c>
      <c r="S92" t="str">
        <f t="shared" si="6"/>
        <v>false</v>
      </c>
      <c r="T92">
        <v>163</v>
      </c>
      <c r="U92" t="s">
        <v>2858</v>
      </c>
      <c r="V92" t="s">
        <v>2859</v>
      </c>
      <c r="W92" t="str">
        <f t="shared" si="7"/>
        <v>false</v>
      </c>
      <c r="X92" t="s">
        <v>26</v>
      </c>
      <c r="Y92" t="s">
        <v>72</v>
      </c>
      <c r="Z92" t="s">
        <v>83</v>
      </c>
      <c r="AA92">
        <v>330</v>
      </c>
    </row>
    <row r="93" spans="2:27">
      <c r="B93" t="s">
        <v>14</v>
      </c>
      <c r="C93" t="s">
        <v>16</v>
      </c>
      <c r="D93" t="s">
        <v>2837</v>
      </c>
      <c r="E93">
        <v>1</v>
      </c>
      <c r="F93">
        <f>VLOOKUP(D93,'auxnombre lecturas'!A:F,6,FALSE)</f>
        <v>330</v>
      </c>
      <c r="G93" t="s">
        <v>2860</v>
      </c>
      <c r="H93">
        <v>164</v>
      </c>
      <c r="I93" t="s">
        <v>2861</v>
      </c>
      <c r="J93" t="s">
        <v>2862</v>
      </c>
      <c r="K93" t="str">
        <f t="shared" si="4"/>
        <v>false</v>
      </c>
      <c r="L93">
        <v>164</v>
      </c>
      <c r="M93" t="s">
        <v>2863</v>
      </c>
      <c r="N93" t="s">
        <v>2864</v>
      </c>
      <c r="O93" t="str">
        <f t="shared" si="5"/>
        <v>false</v>
      </c>
      <c r="P93">
        <v>164</v>
      </c>
      <c r="Q93" t="s">
        <v>2865</v>
      </c>
      <c r="R93" t="s">
        <v>2866</v>
      </c>
      <c r="S93" t="str">
        <f t="shared" si="6"/>
        <v>true</v>
      </c>
      <c r="T93">
        <v>164</v>
      </c>
      <c r="U93" t="s">
        <v>2867</v>
      </c>
      <c r="V93" t="s">
        <v>5141</v>
      </c>
      <c r="W93" t="str">
        <f t="shared" si="7"/>
        <v>false</v>
      </c>
      <c r="X93" t="s">
        <v>39</v>
      </c>
      <c r="Y93" t="s">
        <v>104</v>
      </c>
      <c r="Z93" t="s">
        <v>105</v>
      </c>
      <c r="AA93">
        <v>330</v>
      </c>
    </row>
    <row r="94" spans="2:27">
      <c r="B94" t="s">
        <v>14</v>
      </c>
      <c r="C94" t="s">
        <v>16</v>
      </c>
      <c r="D94" t="s">
        <v>2837</v>
      </c>
      <c r="E94">
        <v>1</v>
      </c>
      <c r="F94">
        <f>VLOOKUP(D94,'auxnombre lecturas'!A:F,6,FALSE)</f>
        <v>330</v>
      </c>
      <c r="G94" t="s">
        <v>5142</v>
      </c>
      <c r="H94">
        <v>165</v>
      </c>
      <c r="I94" t="s">
        <v>2868</v>
      </c>
      <c r="J94" t="s">
        <v>5143</v>
      </c>
      <c r="K94" t="str">
        <f t="shared" si="4"/>
        <v>false</v>
      </c>
      <c r="L94">
        <v>165</v>
      </c>
      <c r="M94" t="s">
        <v>2869</v>
      </c>
      <c r="N94" t="s">
        <v>5144</v>
      </c>
      <c r="O94" t="str">
        <f t="shared" si="5"/>
        <v>false</v>
      </c>
      <c r="P94">
        <v>165</v>
      </c>
      <c r="Q94" t="s">
        <v>2870</v>
      </c>
      <c r="R94" t="s">
        <v>5145</v>
      </c>
      <c r="S94" t="str">
        <f t="shared" si="6"/>
        <v>false</v>
      </c>
      <c r="T94">
        <v>165</v>
      </c>
      <c r="U94" t="s">
        <v>2871</v>
      </c>
      <c r="V94" t="s">
        <v>5146</v>
      </c>
      <c r="W94" t="str">
        <f t="shared" si="7"/>
        <v>true</v>
      </c>
      <c r="X94" t="s">
        <v>60</v>
      </c>
      <c r="Y94" t="s">
        <v>72</v>
      </c>
      <c r="Z94" t="s">
        <v>83</v>
      </c>
      <c r="AA94">
        <v>330</v>
      </c>
    </row>
    <row r="95" spans="2:27">
      <c r="B95" t="s">
        <v>14</v>
      </c>
      <c r="C95" t="s">
        <v>16</v>
      </c>
      <c r="D95" t="s">
        <v>2837</v>
      </c>
      <c r="E95">
        <v>1</v>
      </c>
      <c r="F95">
        <f>VLOOKUP(D95,'auxnombre lecturas'!A:F,6,FALSE)</f>
        <v>330</v>
      </c>
      <c r="G95" t="s">
        <v>2872</v>
      </c>
      <c r="H95">
        <v>166</v>
      </c>
      <c r="I95" t="s">
        <v>2873</v>
      </c>
      <c r="J95" t="s">
        <v>2874</v>
      </c>
      <c r="K95" t="str">
        <f t="shared" si="4"/>
        <v>true</v>
      </c>
      <c r="L95">
        <v>166</v>
      </c>
      <c r="M95" t="s">
        <v>2875</v>
      </c>
      <c r="N95" t="s">
        <v>2876</v>
      </c>
      <c r="O95" t="str">
        <f t="shared" si="5"/>
        <v>false</v>
      </c>
      <c r="P95">
        <v>166</v>
      </c>
      <c r="Q95" t="s">
        <v>2877</v>
      </c>
      <c r="R95" t="s">
        <v>2878</v>
      </c>
      <c r="S95" t="str">
        <f t="shared" si="6"/>
        <v>false</v>
      </c>
      <c r="T95">
        <v>166</v>
      </c>
      <c r="U95" t="s">
        <v>2879</v>
      </c>
      <c r="V95" t="s">
        <v>2880</v>
      </c>
      <c r="W95" t="str">
        <f t="shared" si="7"/>
        <v>false</v>
      </c>
      <c r="X95" t="s">
        <v>50</v>
      </c>
      <c r="Y95" t="s">
        <v>93</v>
      </c>
      <c r="Z95" t="s">
        <v>94</v>
      </c>
      <c r="AA95">
        <v>330</v>
      </c>
    </row>
    <row r="96" spans="2:27">
      <c r="B96" t="s">
        <v>14</v>
      </c>
      <c r="C96" t="s">
        <v>16</v>
      </c>
      <c r="D96" t="s">
        <v>2837</v>
      </c>
      <c r="E96">
        <v>1</v>
      </c>
      <c r="F96">
        <f>VLOOKUP(D96,'auxnombre lecturas'!A:F,6,FALSE)</f>
        <v>330</v>
      </c>
      <c r="G96" t="s">
        <v>2881</v>
      </c>
      <c r="H96">
        <v>167</v>
      </c>
      <c r="I96" t="s">
        <v>2882</v>
      </c>
      <c r="J96" t="s">
        <v>2883</v>
      </c>
      <c r="K96" t="str">
        <f t="shared" si="4"/>
        <v>true</v>
      </c>
      <c r="L96">
        <v>167</v>
      </c>
      <c r="M96" t="s">
        <v>2884</v>
      </c>
      <c r="N96" t="s">
        <v>2885</v>
      </c>
      <c r="O96" t="str">
        <f t="shared" si="5"/>
        <v>false</v>
      </c>
      <c r="P96">
        <v>167</v>
      </c>
      <c r="Q96" t="s">
        <v>2886</v>
      </c>
      <c r="R96" t="s">
        <v>2887</v>
      </c>
      <c r="S96" t="str">
        <f t="shared" si="6"/>
        <v>false</v>
      </c>
      <c r="T96">
        <v>167</v>
      </c>
      <c r="U96" t="s">
        <v>2888</v>
      </c>
      <c r="V96" t="s">
        <v>2889</v>
      </c>
      <c r="W96" t="str">
        <f t="shared" si="7"/>
        <v>false</v>
      </c>
      <c r="X96" t="s">
        <v>50</v>
      </c>
      <c r="Y96" t="s">
        <v>93</v>
      </c>
      <c r="Z96" t="s">
        <v>94</v>
      </c>
      <c r="AA96">
        <v>330</v>
      </c>
    </row>
    <row r="97" spans="2:27">
      <c r="B97" t="s">
        <v>14</v>
      </c>
      <c r="C97" t="s">
        <v>16</v>
      </c>
      <c r="D97" t="s">
        <v>2837</v>
      </c>
      <c r="E97">
        <v>1</v>
      </c>
      <c r="F97">
        <f>VLOOKUP(D97,'auxnombre lecturas'!A:F,6,FALSE)</f>
        <v>330</v>
      </c>
      <c r="G97" t="s">
        <v>2890</v>
      </c>
      <c r="H97">
        <v>168</v>
      </c>
      <c r="I97" t="s">
        <v>2891</v>
      </c>
      <c r="J97" t="s">
        <v>2892</v>
      </c>
      <c r="K97" t="str">
        <f t="shared" si="4"/>
        <v>false</v>
      </c>
      <c r="L97">
        <v>168</v>
      </c>
      <c r="M97" t="s">
        <v>2893</v>
      </c>
      <c r="N97" t="s">
        <v>2894</v>
      </c>
      <c r="O97" t="str">
        <f t="shared" si="5"/>
        <v>true</v>
      </c>
      <c r="P97">
        <v>168</v>
      </c>
      <c r="Q97" t="s">
        <v>2895</v>
      </c>
      <c r="R97" t="s">
        <v>2896</v>
      </c>
      <c r="S97" t="str">
        <f t="shared" si="6"/>
        <v>false</v>
      </c>
      <c r="T97">
        <v>168</v>
      </c>
      <c r="U97" t="s">
        <v>2897</v>
      </c>
      <c r="V97" t="s">
        <v>2898</v>
      </c>
      <c r="W97" t="str">
        <f t="shared" si="7"/>
        <v>false</v>
      </c>
      <c r="X97" t="s">
        <v>26</v>
      </c>
      <c r="Y97" t="s">
        <v>93</v>
      </c>
      <c r="Z97" t="s">
        <v>621</v>
      </c>
      <c r="AA97">
        <v>330</v>
      </c>
    </row>
    <row r="98" spans="2:27">
      <c r="B98" t="s">
        <v>299</v>
      </c>
      <c r="C98" t="s">
        <v>106</v>
      </c>
      <c r="D98" t="s">
        <v>2837</v>
      </c>
      <c r="E98">
        <v>1</v>
      </c>
      <c r="F98">
        <f>VLOOKUP(D98,'auxnombre lecturas'!A:F,6,FALSE)</f>
        <v>330</v>
      </c>
      <c r="G98" t="s">
        <v>2900</v>
      </c>
      <c r="H98">
        <v>170</v>
      </c>
      <c r="J98" t="s">
        <v>118</v>
      </c>
      <c r="K98" t="str">
        <f t="shared" si="4"/>
        <v>false</v>
      </c>
      <c r="L98">
        <v>170</v>
      </c>
      <c r="O98" t="str">
        <f t="shared" si="5"/>
        <v>false</v>
      </c>
      <c r="P98">
        <v>170</v>
      </c>
      <c r="S98" t="str">
        <f t="shared" si="6"/>
        <v>false</v>
      </c>
      <c r="T98">
        <v>170</v>
      </c>
      <c r="W98" t="str">
        <f t="shared" si="7"/>
        <v>false</v>
      </c>
      <c r="X98" t="s">
        <v>119</v>
      </c>
      <c r="Y98" t="s">
        <v>811</v>
      </c>
      <c r="Z98" t="s">
        <v>812</v>
      </c>
      <c r="AA98">
        <v>330</v>
      </c>
    </row>
    <row r="99" spans="2:27">
      <c r="B99" t="s">
        <v>14</v>
      </c>
      <c r="C99" t="s">
        <v>16</v>
      </c>
      <c r="D99" t="s">
        <v>2901</v>
      </c>
      <c r="E99">
        <v>1</v>
      </c>
      <c r="F99">
        <f>VLOOKUP(D99,'auxnombre lecturas'!A:F,6,FALSE)</f>
        <v>331</v>
      </c>
      <c r="G99" t="s">
        <v>2902</v>
      </c>
      <c r="H99">
        <v>171</v>
      </c>
      <c r="I99" t="s">
        <v>5149</v>
      </c>
      <c r="J99" t="s">
        <v>2903</v>
      </c>
      <c r="K99" t="str">
        <f t="shared" si="4"/>
        <v>true</v>
      </c>
      <c r="L99">
        <v>171</v>
      </c>
      <c r="M99" t="s">
        <v>5150</v>
      </c>
      <c r="N99" t="s">
        <v>2904</v>
      </c>
      <c r="O99" t="str">
        <f t="shared" si="5"/>
        <v>false</v>
      </c>
      <c r="P99">
        <v>171</v>
      </c>
      <c r="Q99" t="s">
        <v>5151</v>
      </c>
      <c r="R99" t="s">
        <v>4979</v>
      </c>
      <c r="S99" t="str">
        <f t="shared" si="6"/>
        <v>false</v>
      </c>
      <c r="T99">
        <v>171</v>
      </c>
      <c r="U99" t="s">
        <v>5152</v>
      </c>
      <c r="V99" t="s">
        <v>2905</v>
      </c>
      <c r="W99" t="str">
        <f t="shared" si="7"/>
        <v>false</v>
      </c>
      <c r="X99" t="s">
        <v>50</v>
      </c>
      <c r="Y99" t="s">
        <v>27</v>
      </c>
      <c r="Z99" t="s">
        <v>132</v>
      </c>
      <c r="AA99">
        <v>331</v>
      </c>
    </row>
    <row r="100" spans="2:27">
      <c r="B100" t="s">
        <v>14</v>
      </c>
      <c r="C100" t="s">
        <v>16</v>
      </c>
      <c r="D100" t="s">
        <v>2901</v>
      </c>
      <c r="E100">
        <v>1</v>
      </c>
      <c r="F100">
        <f>VLOOKUP(D100,'auxnombre lecturas'!A:F,6,FALSE)</f>
        <v>331</v>
      </c>
      <c r="G100" t="s">
        <v>2906</v>
      </c>
      <c r="H100">
        <v>172</v>
      </c>
      <c r="I100" t="s">
        <v>2907</v>
      </c>
      <c r="J100" t="s">
        <v>2908</v>
      </c>
      <c r="K100" t="str">
        <f t="shared" si="4"/>
        <v>false</v>
      </c>
      <c r="L100">
        <v>172</v>
      </c>
      <c r="M100" t="s">
        <v>2909</v>
      </c>
      <c r="N100" t="s">
        <v>2910</v>
      </c>
      <c r="O100" t="str">
        <f t="shared" si="5"/>
        <v>false</v>
      </c>
      <c r="P100">
        <v>172</v>
      </c>
      <c r="Q100" t="s">
        <v>2911</v>
      </c>
      <c r="R100" t="s">
        <v>2912</v>
      </c>
      <c r="S100" t="str">
        <f t="shared" si="6"/>
        <v>false</v>
      </c>
      <c r="T100">
        <v>172</v>
      </c>
      <c r="U100" t="s">
        <v>2913</v>
      </c>
      <c r="V100" t="s">
        <v>2914</v>
      </c>
      <c r="W100" t="str">
        <f t="shared" si="7"/>
        <v>true</v>
      </c>
      <c r="X100" t="s">
        <v>60</v>
      </c>
      <c r="Y100" t="s">
        <v>61</v>
      </c>
      <c r="Z100" t="s">
        <v>447</v>
      </c>
      <c r="AA100">
        <v>331</v>
      </c>
    </row>
    <row r="101" spans="2:27">
      <c r="B101" t="s">
        <v>14</v>
      </c>
      <c r="C101" t="s">
        <v>16</v>
      </c>
      <c r="D101" t="s">
        <v>2901</v>
      </c>
      <c r="E101">
        <v>1</v>
      </c>
      <c r="F101">
        <f>VLOOKUP(D101,'auxnombre lecturas'!A:F,6,FALSE)</f>
        <v>331</v>
      </c>
      <c r="G101" t="s">
        <v>2915</v>
      </c>
      <c r="H101">
        <v>173</v>
      </c>
      <c r="I101" t="s">
        <v>2916</v>
      </c>
      <c r="J101" t="s">
        <v>2917</v>
      </c>
      <c r="K101" t="str">
        <f t="shared" si="4"/>
        <v>false</v>
      </c>
      <c r="L101">
        <v>173</v>
      </c>
      <c r="M101" t="s">
        <v>2918</v>
      </c>
      <c r="N101" t="s">
        <v>2919</v>
      </c>
      <c r="O101" t="str">
        <f t="shared" si="5"/>
        <v>true</v>
      </c>
      <c r="P101">
        <v>173</v>
      </c>
      <c r="Q101" t="s">
        <v>2920</v>
      </c>
      <c r="R101" t="s">
        <v>2921</v>
      </c>
      <c r="S101" t="str">
        <f t="shared" si="6"/>
        <v>false</v>
      </c>
      <c r="T101">
        <v>173</v>
      </c>
      <c r="U101" t="s">
        <v>2922</v>
      </c>
      <c r="V101" t="s">
        <v>2923</v>
      </c>
      <c r="W101" t="str">
        <f t="shared" si="7"/>
        <v>false</v>
      </c>
      <c r="X101" t="s">
        <v>26</v>
      </c>
      <c r="Y101" t="s">
        <v>72</v>
      </c>
      <c r="Z101" t="s">
        <v>83</v>
      </c>
      <c r="AA101">
        <v>331</v>
      </c>
    </row>
    <row r="102" spans="2:27">
      <c r="B102" t="s">
        <v>14</v>
      </c>
      <c r="C102" t="s">
        <v>16</v>
      </c>
      <c r="D102" t="s">
        <v>2901</v>
      </c>
      <c r="E102">
        <v>1</v>
      </c>
      <c r="F102">
        <f>VLOOKUP(D102,'auxnombre lecturas'!A:F,6,FALSE)</f>
        <v>331</v>
      </c>
      <c r="G102" t="s">
        <v>2924</v>
      </c>
      <c r="H102">
        <v>174</v>
      </c>
      <c r="I102" t="s">
        <v>2925</v>
      </c>
      <c r="J102" t="s">
        <v>2926</v>
      </c>
      <c r="K102" t="str">
        <f t="shared" si="4"/>
        <v>false</v>
      </c>
      <c r="L102">
        <v>174</v>
      </c>
      <c r="M102" t="s">
        <v>2927</v>
      </c>
      <c r="N102" t="s">
        <v>2928</v>
      </c>
      <c r="O102" t="str">
        <f t="shared" si="5"/>
        <v>true</v>
      </c>
      <c r="P102">
        <v>174</v>
      </c>
      <c r="Q102" t="s">
        <v>2929</v>
      </c>
      <c r="R102" t="s">
        <v>2930</v>
      </c>
      <c r="S102" t="str">
        <f t="shared" si="6"/>
        <v>false</v>
      </c>
      <c r="T102">
        <v>174</v>
      </c>
      <c r="U102" t="s">
        <v>2931</v>
      </c>
      <c r="V102" t="s">
        <v>2932</v>
      </c>
      <c r="W102" t="str">
        <f t="shared" si="7"/>
        <v>false</v>
      </c>
      <c r="X102" t="s">
        <v>26</v>
      </c>
      <c r="Y102" t="s">
        <v>72</v>
      </c>
      <c r="Z102" t="s">
        <v>934</v>
      </c>
      <c r="AA102">
        <v>331</v>
      </c>
    </row>
    <row r="103" spans="2:27">
      <c r="B103" t="s">
        <v>14</v>
      </c>
      <c r="C103" t="s">
        <v>16</v>
      </c>
      <c r="D103" t="s">
        <v>2901</v>
      </c>
      <c r="E103">
        <v>1</v>
      </c>
      <c r="F103">
        <f>VLOOKUP(D103,'auxnombre lecturas'!A:F,6,FALSE)</f>
        <v>331</v>
      </c>
      <c r="G103" t="s">
        <v>2933</v>
      </c>
      <c r="H103">
        <v>175</v>
      </c>
      <c r="I103" t="s">
        <v>2934</v>
      </c>
      <c r="J103" t="s">
        <v>2935</v>
      </c>
      <c r="K103" t="str">
        <f t="shared" si="4"/>
        <v>false</v>
      </c>
      <c r="L103">
        <v>175</v>
      </c>
      <c r="M103" t="s">
        <v>2936</v>
      </c>
      <c r="N103" t="s">
        <v>2937</v>
      </c>
      <c r="O103" t="str">
        <f t="shared" si="5"/>
        <v>false</v>
      </c>
      <c r="P103">
        <v>175</v>
      </c>
      <c r="Q103" t="s">
        <v>2938</v>
      </c>
      <c r="R103" t="s">
        <v>2939</v>
      </c>
      <c r="S103" t="str">
        <f t="shared" si="6"/>
        <v>true</v>
      </c>
      <c r="T103">
        <v>175</v>
      </c>
      <c r="U103" t="s">
        <v>2940</v>
      </c>
      <c r="V103" t="s">
        <v>2941</v>
      </c>
      <c r="W103" t="str">
        <f t="shared" si="7"/>
        <v>false</v>
      </c>
      <c r="X103" t="s">
        <v>39</v>
      </c>
      <c r="Y103" t="s">
        <v>72</v>
      </c>
      <c r="Z103" t="s">
        <v>934</v>
      </c>
      <c r="AA103">
        <v>331</v>
      </c>
    </row>
    <row r="104" spans="2:27">
      <c r="B104" t="s">
        <v>14</v>
      </c>
      <c r="C104" t="s">
        <v>16</v>
      </c>
      <c r="D104" t="s">
        <v>2901</v>
      </c>
      <c r="E104">
        <v>1</v>
      </c>
      <c r="F104">
        <f>VLOOKUP(D104,'auxnombre lecturas'!A:F,6,FALSE)</f>
        <v>331</v>
      </c>
      <c r="G104" t="s">
        <v>2942</v>
      </c>
      <c r="H104">
        <v>176</v>
      </c>
      <c r="I104" t="s">
        <v>2943</v>
      </c>
      <c r="J104" t="s">
        <v>2944</v>
      </c>
      <c r="K104" t="str">
        <f t="shared" si="4"/>
        <v>false</v>
      </c>
      <c r="L104">
        <v>176</v>
      </c>
      <c r="M104" t="s">
        <v>2945</v>
      </c>
      <c r="N104" t="s">
        <v>2946</v>
      </c>
      <c r="O104" t="str">
        <f t="shared" si="5"/>
        <v>false</v>
      </c>
      <c r="P104">
        <v>176</v>
      </c>
      <c r="Q104" t="s">
        <v>2947</v>
      </c>
      <c r="R104" t="s">
        <v>2948</v>
      </c>
      <c r="S104" t="str">
        <f t="shared" si="6"/>
        <v>false</v>
      </c>
      <c r="T104">
        <v>176</v>
      </c>
      <c r="U104" t="s">
        <v>2949</v>
      </c>
      <c r="V104" t="s">
        <v>2950</v>
      </c>
      <c r="W104" t="str">
        <f t="shared" si="7"/>
        <v>true</v>
      </c>
      <c r="X104" t="s">
        <v>60</v>
      </c>
      <c r="Y104" t="s">
        <v>72</v>
      </c>
      <c r="Z104" t="s">
        <v>934</v>
      </c>
      <c r="AA104">
        <v>331</v>
      </c>
    </row>
    <row r="105" spans="2:27">
      <c r="B105" t="s">
        <v>14</v>
      </c>
      <c r="C105" t="s">
        <v>16</v>
      </c>
      <c r="D105" t="s">
        <v>2901</v>
      </c>
      <c r="E105">
        <v>1</v>
      </c>
      <c r="F105">
        <f>VLOOKUP(D105,'auxnombre lecturas'!A:F,6,FALSE)</f>
        <v>331</v>
      </c>
      <c r="G105" t="s">
        <v>2951</v>
      </c>
      <c r="H105">
        <v>177</v>
      </c>
      <c r="I105" t="s">
        <v>2952</v>
      </c>
      <c r="J105" t="s">
        <v>2953</v>
      </c>
      <c r="K105" t="str">
        <f t="shared" si="4"/>
        <v>true</v>
      </c>
      <c r="L105">
        <v>177</v>
      </c>
      <c r="M105" t="s">
        <v>2954</v>
      </c>
      <c r="N105" t="s">
        <v>2955</v>
      </c>
      <c r="O105" t="str">
        <f t="shared" si="5"/>
        <v>false</v>
      </c>
      <c r="P105">
        <v>177</v>
      </c>
      <c r="Q105" t="s">
        <v>2956</v>
      </c>
      <c r="R105" t="s">
        <v>2957</v>
      </c>
      <c r="S105" t="str">
        <f t="shared" si="6"/>
        <v>false</v>
      </c>
      <c r="T105">
        <v>177</v>
      </c>
      <c r="U105" t="s">
        <v>2958</v>
      </c>
      <c r="V105" t="s">
        <v>2959</v>
      </c>
      <c r="W105" t="str">
        <f t="shared" si="7"/>
        <v>false</v>
      </c>
      <c r="X105" t="s">
        <v>50</v>
      </c>
      <c r="Y105" t="s">
        <v>72</v>
      </c>
      <c r="Z105" t="s">
        <v>934</v>
      </c>
      <c r="AA105">
        <v>331</v>
      </c>
    </row>
    <row r="106" spans="2:27">
      <c r="B106" t="s">
        <v>14</v>
      </c>
      <c r="C106" t="s">
        <v>16</v>
      </c>
      <c r="D106" t="s">
        <v>2901</v>
      </c>
      <c r="E106">
        <v>1</v>
      </c>
      <c r="F106">
        <f>VLOOKUP(D106,'auxnombre lecturas'!A:F,6,FALSE)</f>
        <v>331</v>
      </c>
      <c r="G106" t="s">
        <v>2960</v>
      </c>
      <c r="H106">
        <v>178</v>
      </c>
      <c r="I106" t="s">
        <v>2961</v>
      </c>
      <c r="J106" t="s">
        <v>2962</v>
      </c>
      <c r="K106" t="str">
        <f t="shared" si="4"/>
        <v>false</v>
      </c>
      <c r="L106">
        <v>178</v>
      </c>
      <c r="M106" t="s">
        <v>2963</v>
      </c>
      <c r="N106" t="s">
        <v>2964</v>
      </c>
      <c r="O106" t="str">
        <f t="shared" si="5"/>
        <v>true</v>
      </c>
      <c r="P106">
        <v>178</v>
      </c>
      <c r="Q106" t="s">
        <v>2965</v>
      </c>
      <c r="R106" t="s">
        <v>2966</v>
      </c>
      <c r="S106" t="str">
        <f t="shared" si="6"/>
        <v>false</v>
      </c>
      <c r="T106">
        <v>178</v>
      </c>
      <c r="U106" t="s">
        <v>2967</v>
      </c>
      <c r="V106" t="s">
        <v>2968</v>
      </c>
      <c r="W106" t="str">
        <f t="shared" si="7"/>
        <v>false</v>
      </c>
      <c r="X106" t="s">
        <v>26</v>
      </c>
      <c r="Y106" t="s">
        <v>93</v>
      </c>
      <c r="Z106" t="s">
        <v>94</v>
      </c>
      <c r="AA106">
        <v>331</v>
      </c>
    </row>
    <row r="107" spans="2:27">
      <c r="B107" t="s">
        <v>14</v>
      </c>
      <c r="C107" t="s">
        <v>106</v>
      </c>
      <c r="D107" t="s">
        <v>2901</v>
      </c>
      <c r="E107">
        <v>1</v>
      </c>
      <c r="F107">
        <f>VLOOKUP(D107,'auxnombre lecturas'!A:F,6,FALSE)</f>
        <v>331</v>
      </c>
      <c r="G107" t="s">
        <v>2969</v>
      </c>
      <c r="H107">
        <v>179</v>
      </c>
      <c r="I107" t="s">
        <v>5153</v>
      </c>
      <c r="J107" t="s">
        <v>2970</v>
      </c>
      <c r="K107" t="str">
        <f t="shared" si="4"/>
        <v>false</v>
      </c>
      <c r="L107">
        <v>179</v>
      </c>
      <c r="M107" t="s">
        <v>2971</v>
      </c>
      <c r="N107" t="s">
        <v>2972</v>
      </c>
      <c r="O107" t="str">
        <f t="shared" si="5"/>
        <v>false</v>
      </c>
      <c r="P107">
        <v>179</v>
      </c>
      <c r="Q107" t="s">
        <v>2973</v>
      </c>
      <c r="R107" t="s">
        <v>2974</v>
      </c>
      <c r="S107" t="str">
        <f t="shared" si="6"/>
        <v>false</v>
      </c>
      <c r="T107">
        <v>179</v>
      </c>
      <c r="U107" t="s">
        <v>5154</v>
      </c>
      <c r="V107" t="s">
        <v>2975</v>
      </c>
      <c r="W107" t="str">
        <f t="shared" si="7"/>
        <v>true</v>
      </c>
      <c r="X107" t="s">
        <v>60</v>
      </c>
      <c r="Y107" t="s">
        <v>384</v>
      </c>
      <c r="Z107" t="s">
        <v>385</v>
      </c>
      <c r="AA107">
        <v>331</v>
      </c>
    </row>
    <row r="108" spans="2:27">
      <c r="B108" t="s">
        <v>299</v>
      </c>
      <c r="C108" t="s">
        <v>106</v>
      </c>
      <c r="D108" t="s">
        <v>2901</v>
      </c>
      <c r="E108">
        <v>1</v>
      </c>
      <c r="F108">
        <f>VLOOKUP(D108,'auxnombre lecturas'!A:F,6,FALSE)</f>
        <v>331</v>
      </c>
      <c r="G108" t="s">
        <v>2976</v>
      </c>
      <c r="H108">
        <v>180</v>
      </c>
      <c r="J108" t="s">
        <v>118</v>
      </c>
      <c r="K108" t="str">
        <f t="shared" si="4"/>
        <v>false</v>
      </c>
      <c r="L108">
        <v>180</v>
      </c>
      <c r="O108" t="str">
        <f t="shared" si="5"/>
        <v>false</v>
      </c>
      <c r="P108">
        <v>180</v>
      </c>
      <c r="S108" t="str">
        <f t="shared" si="6"/>
        <v>false</v>
      </c>
      <c r="T108">
        <v>180</v>
      </c>
      <c r="W108" t="str">
        <f t="shared" si="7"/>
        <v>false</v>
      </c>
      <c r="X108" t="s">
        <v>119</v>
      </c>
      <c r="Y108" t="s">
        <v>2977</v>
      </c>
      <c r="Z108" t="s">
        <v>1300</v>
      </c>
      <c r="AA108">
        <v>331</v>
      </c>
    </row>
    <row r="109" spans="2:27">
      <c r="B109" t="s">
        <v>14</v>
      </c>
      <c r="C109" t="s">
        <v>16</v>
      </c>
      <c r="D109" t="s">
        <v>2978</v>
      </c>
      <c r="E109">
        <v>1</v>
      </c>
      <c r="F109">
        <f>VLOOKUP(D109,'auxnombre lecturas'!A:F,6,FALSE)</f>
        <v>332</v>
      </c>
      <c r="G109" t="s">
        <v>2979</v>
      </c>
      <c r="H109">
        <v>181</v>
      </c>
      <c r="I109" t="s">
        <v>2980</v>
      </c>
      <c r="J109" t="s">
        <v>2981</v>
      </c>
      <c r="K109" t="str">
        <f t="shared" si="4"/>
        <v>false</v>
      </c>
      <c r="L109">
        <v>181</v>
      </c>
      <c r="M109" t="s">
        <v>2982</v>
      </c>
      <c r="N109" t="s">
        <v>2983</v>
      </c>
      <c r="O109" t="str">
        <f t="shared" si="5"/>
        <v>false</v>
      </c>
      <c r="P109">
        <v>181</v>
      </c>
      <c r="Q109" t="s">
        <v>2984</v>
      </c>
      <c r="R109" t="s">
        <v>2985</v>
      </c>
      <c r="S109" t="str">
        <f t="shared" si="6"/>
        <v>true</v>
      </c>
      <c r="T109">
        <v>181</v>
      </c>
      <c r="U109" t="s">
        <v>2986</v>
      </c>
      <c r="V109" t="s">
        <v>2987</v>
      </c>
      <c r="W109" t="str">
        <f t="shared" si="7"/>
        <v>false</v>
      </c>
      <c r="X109" t="s">
        <v>39</v>
      </c>
      <c r="Y109" t="s">
        <v>72</v>
      </c>
      <c r="Z109" t="s">
        <v>83</v>
      </c>
      <c r="AA109">
        <v>332</v>
      </c>
    </row>
    <row r="110" spans="2:27">
      <c r="B110" t="s">
        <v>14</v>
      </c>
      <c r="C110" t="s">
        <v>16</v>
      </c>
      <c r="D110" t="s">
        <v>2978</v>
      </c>
      <c r="E110">
        <v>1</v>
      </c>
      <c r="F110">
        <f>VLOOKUP(D110,'auxnombre lecturas'!A:F,6,FALSE)</f>
        <v>332</v>
      </c>
      <c r="G110" t="s">
        <v>2988</v>
      </c>
      <c r="H110">
        <v>182</v>
      </c>
      <c r="I110" t="s">
        <v>2989</v>
      </c>
      <c r="J110" t="s">
        <v>2990</v>
      </c>
      <c r="K110" t="str">
        <f t="shared" si="4"/>
        <v>false</v>
      </c>
      <c r="L110">
        <v>182</v>
      </c>
      <c r="M110" t="s">
        <v>2991</v>
      </c>
      <c r="N110" t="s">
        <v>2992</v>
      </c>
      <c r="O110" t="str">
        <f t="shared" si="5"/>
        <v>false</v>
      </c>
      <c r="P110">
        <v>182</v>
      </c>
      <c r="Q110" t="s">
        <v>2993</v>
      </c>
      <c r="R110" t="s">
        <v>2994</v>
      </c>
      <c r="S110" t="str">
        <f t="shared" si="6"/>
        <v>false</v>
      </c>
      <c r="T110">
        <v>182</v>
      </c>
      <c r="U110" t="s">
        <v>2995</v>
      </c>
      <c r="V110" t="s">
        <v>2996</v>
      </c>
      <c r="W110" t="str">
        <f t="shared" si="7"/>
        <v>true</v>
      </c>
      <c r="X110" t="s">
        <v>60</v>
      </c>
      <c r="Y110" t="s">
        <v>72</v>
      </c>
      <c r="Z110" t="s">
        <v>83</v>
      </c>
      <c r="AA110">
        <v>332</v>
      </c>
    </row>
    <row r="111" spans="2:27">
      <c r="B111" t="s">
        <v>14</v>
      </c>
      <c r="C111" t="s">
        <v>16</v>
      </c>
      <c r="D111" t="s">
        <v>2978</v>
      </c>
      <c r="E111">
        <v>1</v>
      </c>
      <c r="F111">
        <f>VLOOKUP(D111,'auxnombre lecturas'!A:F,6,FALSE)</f>
        <v>332</v>
      </c>
      <c r="G111" t="s">
        <v>3006</v>
      </c>
      <c r="H111">
        <v>184</v>
      </c>
      <c r="I111" t="s">
        <v>3007</v>
      </c>
      <c r="J111" t="s">
        <v>3008</v>
      </c>
      <c r="K111" t="str">
        <f t="shared" si="4"/>
        <v>false</v>
      </c>
      <c r="L111">
        <v>184</v>
      </c>
      <c r="M111" t="s">
        <v>3009</v>
      </c>
      <c r="N111" t="s">
        <v>3010</v>
      </c>
      <c r="O111" t="str">
        <f t="shared" si="5"/>
        <v>false</v>
      </c>
      <c r="P111">
        <v>184</v>
      </c>
      <c r="Q111" t="s">
        <v>3011</v>
      </c>
      <c r="R111" t="s">
        <v>3012</v>
      </c>
      <c r="S111" t="str">
        <f t="shared" si="6"/>
        <v>true</v>
      </c>
      <c r="T111">
        <v>184</v>
      </c>
      <c r="U111" t="s">
        <v>3013</v>
      </c>
      <c r="V111" t="s">
        <v>3014</v>
      </c>
      <c r="W111" t="str">
        <f t="shared" si="7"/>
        <v>false</v>
      </c>
      <c r="X111" t="s">
        <v>39</v>
      </c>
      <c r="Y111" t="s">
        <v>72</v>
      </c>
      <c r="Z111" t="s">
        <v>73</v>
      </c>
      <c r="AA111">
        <v>332</v>
      </c>
    </row>
    <row r="112" spans="2:27">
      <c r="B112" t="s">
        <v>14</v>
      </c>
      <c r="C112" t="s">
        <v>16</v>
      </c>
      <c r="D112" t="s">
        <v>2978</v>
      </c>
      <c r="E112">
        <v>1</v>
      </c>
      <c r="F112">
        <f>VLOOKUP(D112,'auxnombre lecturas'!A:F,6,FALSE)</f>
        <v>332</v>
      </c>
      <c r="G112" t="s">
        <v>3015</v>
      </c>
      <c r="H112">
        <v>185</v>
      </c>
      <c r="I112" t="s">
        <v>3016</v>
      </c>
      <c r="J112" t="s">
        <v>3016</v>
      </c>
      <c r="K112" t="str">
        <f t="shared" si="4"/>
        <v>true</v>
      </c>
      <c r="L112">
        <v>185</v>
      </c>
      <c r="M112" t="s">
        <v>3017</v>
      </c>
      <c r="N112" t="s">
        <v>3018</v>
      </c>
      <c r="O112" t="str">
        <f t="shared" si="5"/>
        <v>false</v>
      </c>
      <c r="P112">
        <v>185</v>
      </c>
      <c r="Q112" t="s">
        <v>3019</v>
      </c>
      <c r="R112" t="s">
        <v>3020</v>
      </c>
      <c r="S112" t="str">
        <f t="shared" si="6"/>
        <v>false</v>
      </c>
      <c r="T112">
        <v>185</v>
      </c>
      <c r="U112" t="s">
        <v>3021</v>
      </c>
      <c r="V112" t="s">
        <v>3022</v>
      </c>
      <c r="W112" t="str">
        <f t="shared" si="7"/>
        <v>false</v>
      </c>
      <c r="X112" t="s">
        <v>50</v>
      </c>
      <c r="Y112" t="s">
        <v>72</v>
      </c>
      <c r="Z112" t="s">
        <v>73</v>
      </c>
      <c r="AA112">
        <v>332</v>
      </c>
    </row>
    <row r="113" spans="2:27">
      <c r="B113" t="s">
        <v>14</v>
      </c>
      <c r="C113" t="s">
        <v>16</v>
      </c>
      <c r="D113" t="s">
        <v>2978</v>
      </c>
      <c r="E113">
        <v>1</v>
      </c>
      <c r="F113">
        <f>VLOOKUP(D113,'auxnombre lecturas'!A:F,6,FALSE)</f>
        <v>332</v>
      </c>
      <c r="G113" t="s">
        <v>3023</v>
      </c>
      <c r="H113">
        <v>186</v>
      </c>
      <c r="I113">
        <v>0.1</v>
      </c>
      <c r="J113" t="s">
        <v>3024</v>
      </c>
      <c r="K113" t="str">
        <f t="shared" si="4"/>
        <v>false</v>
      </c>
      <c r="L113">
        <v>186</v>
      </c>
      <c r="M113">
        <v>0.2</v>
      </c>
      <c r="N113" t="s">
        <v>3025</v>
      </c>
      <c r="O113" t="str">
        <f t="shared" si="5"/>
        <v>false</v>
      </c>
      <c r="P113">
        <v>186</v>
      </c>
      <c r="Q113">
        <v>0.01</v>
      </c>
      <c r="R113" t="s">
        <v>3026</v>
      </c>
      <c r="S113" t="str">
        <f t="shared" si="6"/>
        <v>true</v>
      </c>
      <c r="T113">
        <v>186</v>
      </c>
      <c r="U113">
        <v>0.05</v>
      </c>
      <c r="V113" t="s">
        <v>3027</v>
      </c>
      <c r="W113" t="str">
        <f t="shared" si="7"/>
        <v>false</v>
      </c>
      <c r="X113" t="s">
        <v>39</v>
      </c>
      <c r="Y113" t="s">
        <v>72</v>
      </c>
      <c r="Z113" t="s">
        <v>73</v>
      </c>
      <c r="AA113">
        <v>332</v>
      </c>
    </row>
    <row r="114" spans="2:27">
      <c r="B114" t="s">
        <v>14</v>
      </c>
      <c r="C114" t="s">
        <v>16</v>
      </c>
      <c r="D114" t="s">
        <v>2978</v>
      </c>
      <c r="E114">
        <v>1</v>
      </c>
      <c r="F114">
        <f>VLOOKUP(D114,'auxnombre lecturas'!A:F,6,FALSE)</f>
        <v>332</v>
      </c>
      <c r="G114" t="s">
        <v>3028</v>
      </c>
      <c r="H114">
        <v>187</v>
      </c>
      <c r="I114" t="s">
        <v>3029</v>
      </c>
      <c r="J114" t="s">
        <v>3030</v>
      </c>
      <c r="K114" t="str">
        <f t="shared" si="4"/>
        <v>true</v>
      </c>
      <c r="L114">
        <v>187</v>
      </c>
      <c r="M114" t="s">
        <v>3031</v>
      </c>
      <c r="N114" t="s">
        <v>3032</v>
      </c>
      <c r="O114" t="str">
        <f t="shared" si="5"/>
        <v>false</v>
      </c>
      <c r="P114">
        <v>187</v>
      </c>
      <c r="Q114" t="s">
        <v>3033</v>
      </c>
      <c r="R114" t="s">
        <v>3034</v>
      </c>
      <c r="S114" t="str">
        <f t="shared" si="6"/>
        <v>false</v>
      </c>
      <c r="T114">
        <v>187</v>
      </c>
      <c r="U114" t="s">
        <v>3035</v>
      </c>
      <c r="V114" t="s">
        <v>3036</v>
      </c>
      <c r="W114" t="str">
        <f t="shared" si="7"/>
        <v>false</v>
      </c>
      <c r="X114" t="s">
        <v>50</v>
      </c>
      <c r="Y114" t="s">
        <v>72</v>
      </c>
      <c r="Z114" t="s">
        <v>73</v>
      </c>
      <c r="AA114">
        <v>332</v>
      </c>
    </row>
    <row r="115" spans="2:27">
      <c r="B115" t="s">
        <v>14</v>
      </c>
      <c r="C115" t="s">
        <v>16</v>
      </c>
      <c r="D115" t="s">
        <v>2978</v>
      </c>
      <c r="E115">
        <v>1</v>
      </c>
      <c r="F115">
        <f>VLOOKUP(D115,'auxnombre lecturas'!A:F,6,FALSE)</f>
        <v>332</v>
      </c>
      <c r="G115" t="s">
        <v>3037</v>
      </c>
      <c r="H115">
        <v>188</v>
      </c>
      <c r="I115" t="s">
        <v>3038</v>
      </c>
      <c r="J115" t="s">
        <v>3039</v>
      </c>
      <c r="K115" t="str">
        <f t="shared" si="4"/>
        <v>false</v>
      </c>
      <c r="L115">
        <v>188</v>
      </c>
      <c r="M115" t="s">
        <v>3040</v>
      </c>
      <c r="N115" t="s">
        <v>3041</v>
      </c>
      <c r="O115" t="str">
        <f t="shared" si="5"/>
        <v>false</v>
      </c>
      <c r="P115">
        <v>188</v>
      </c>
      <c r="Q115" t="s">
        <v>3042</v>
      </c>
      <c r="R115" t="s">
        <v>3043</v>
      </c>
      <c r="S115" t="str">
        <f t="shared" si="6"/>
        <v>false</v>
      </c>
      <c r="T115">
        <v>188</v>
      </c>
      <c r="U115" t="s">
        <v>3044</v>
      </c>
      <c r="V115" t="s">
        <v>3045</v>
      </c>
      <c r="W115" t="str">
        <f t="shared" si="7"/>
        <v>true</v>
      </c>
      <c r="X115" t="s">
        <v>60</v>
      </c>
      <c r="Y115" t="s">
        <v>61</v>
      </c>
      <c r="Z115" t="s">
        <v>62</v>
      </c>
      <c r="AA115">
        <v>332</v>
      </c>
    </row>
    <row r="116" spans="2:27">
      <c r="B116" t="s">
        <v>299</v>
      </c>
      <c r="C116" t="s">
        <v>106</v>
      </c>
      <c r="D116" t="s">
        <v>2978</v>
      </c>
      <c r="E116">
        <v>1</v>
      </c>
      <c r="F116">
        <f>VLOOKUP(D116,'auxnombre lecturas'!A:F,6,FALSE)</f>
        <v>332</v>
      </c>
      <c r="G116" t="s">
        <v>3051</v>
      </c>
      <c r="H116">
        <v>190</v>
      </c>
      <c r="J116" t="s">
        <v>118</v>
      </c>
      <c r="K116" t="str">
        <f t="shared" si="4"/>
        <v>false</v>
      </c>
      <c r="L116">
        <v>190</v>
      </c>
      <c r="O116" t="str">
        <f t="shared" si="5"/>
        <v>false</v>
      </c>
      <c r="P116">
        <v>190</v>
      </c>
      <c r="S116" t="str">
        <f t="shared" si="6"/>
        <v>false</v>
      </c>
      <c r="T116">
        <v>190</v>
      </c>
      <c r="W116" t="str">
        <f t="shared" si="7"/>
        <v>false</v>
      </c>
      <c r="X116" t="s">
        <v>119</v>
      </c>
      <c r="Y116" t="s">
        <v>61</v>
      </c>
      <c r="Z116" t="s">
        <v>388</v>
      </c>
      <c r="AA116">
        <v>332</v>
      </c>
    </row>
    <row r="117" spans="2:27">
      <c r="B117" t="s">
        <v>14</v>
      </c>
      <c r="C117" t="s">
        <v>16</v>
      </c>
      <c r="D117" t="s">
        <v>3052</v>
      </c>
      <c r="E117">
        <v>1</v>
      </c>
      <c r="F117">
        <f>VLOOKUP(D117,'auxnombre lecturas'!A:F,6,FALSE)</f>
        <v>333</v>
      </c>
      <c r="G117" t="s">
        <v>3053</v>
      </c>
      <c r="H117">
        <v>191</v>
      </c>
      <c r="I117" t="s">
        <v>3054</v>
      </c>
      <c r="J117" t="s">
        <v>3055</v>
      </c>
      <c r="K117" t="str">
        <f t="shared" si="4"/>
        <v>true</v>
      </c>
      <c r="L117">
        <v>191</v>
      </c>
      <c r="M117" t="s">
        <v>3056</v>
      </c>
      <c r="N117" t="s">
        <v>3057</v>
      </c>
      <c r="O117" t="str">
        <f t="shared" si="5"/>
        <v>false</v>
      </c>
      <c r="P117">
        <v>191</v>
      </c>
      <c r="Q117" t="s">
        <v>3058</v>
      </c>
      <c r="R117" t="s">
        <v>3059</v>
      </c>
      <c r="S117" t="str">
        <f t="shared" si="6"/>
        <v>false</v>
      </c>
      <c r="T117">
        <v>191</v>
      </c>
      <c r="U117" t="s">
        <v>3060</v>
      </c>
      <c r="V117" t="s">
        <v>3061</v>
      </c>
      <c r="W117" t="str">
        <f t="shared" si="7"/>
        <v>false</v>
      </c>
      <c r="X117" t="s">
        <v>50</v>
      </c>
      <c r="Y117" t="s">
        <v>72</v>
      </c>
      <c r="Z117" t="s">
        <v>73</v>
      </c>
      <c r="AA117">
        <v>333</v>
      </c>
    </row>
    <row r="118" spans="2:27">
      <c r="B118" t="s">
        <v>14</v>
      </c>
      <c r="C118" t="s">
        <v>16</v>
      </c>
      <c r="D118" t="s">
        <v>3052</v>
      </c>
      <c r="E118">
        <v>1</v>
      </c>
      <c r="F118">
        <f>VLOOKUP(D118,'auxnombre lecturas'!A:F,6,FALSE)</f>
        <v>333</v>
      </c>
      <c r="G118" t="s">
        <v>3062</v>
      </c>
      <c r="H118">
        <v>192</v>
      </c>
      <c r="I118" t="s">
        <v>3063</v>
      </c>
      <c r="J118" t="s">
        <v>3064</v>
      </c>
      <c r="K118" t="str">
        <f t="shared" si="4"/>
        <v>false</v>
      </c>
      <c r="L118">
        <v>192</v>
      </c>
      <c r="M118" t="s">
        <v>3065</v>
      </c>
      <c r="N118" t="s">
        <v>3066</v>
      </c>
      <c r="O118" t="str">
        <f t="shared" si="5"/>
        <v>false</v>
      </c>
      <c r="P118">
        <v>192</v>
      </c>
      <c r="Q118" t="s">
        <v>3067</v>
      </c>
      <c r="R118" t="s">
        <v>3068</v>
      </c>
      <c r="S118" t="str">
        <f t="shared" si="6"/>
        <v>true</v>
      </c>
      <c r="T118">
        <v>192</v>
      </c>
      <c r="U118" t="s">
        <v>3069</v>
      </c>
      <c r="V118" t="s">
        <v>3070</v>
      </c>
      <c r="W118" t="str">
        <f t="shared" si="7"/>
        <v>false</v>
      </c>
      <c r="X118" t="s">
        <v>39</v>
      </c>
      <c r="Y118" t="s">
        <v>72</v>
      </c>
      <c r="Z118" t="s">
        <v>221</v>
      </c>
      <c r="AA118">
        <v>333</v>
      </c>
    </row>
    <row r="119" spans="2:27">
      <c r="B119" t="s">
        <v>14</v>
      </c>
      <c r="C119" t="s">
        <v>16</v>
      </c>
      <c r="D119" t="s">
        <v>3052</v>
      </c>
      <c r="E119">
        <v>1</v>
      </c>
      <c r="F119">
        <f>VLOOKUP(D119,'auxnombre lecturas'!A:F,6,FALSE)</f>
        <v>333</v>
      </c>
      <c r="G119" t="s">
        <v>3080</v>
      </c>
      <c r="H119">
        <v>194</v>
      </c>
      <c r="I119" t="s">
        <v>3081</v>
      </c>
      <c r="J119" t="s">
        <v>3082</v>
      </c>
      <c r="K119" t="str">
        <f t="shared" si="4"/>
        <v>false</v>
      </c>
      <c r="L119">
        <v>194</v>
      </c>
      <c r="M119" t="s">
        <v>3083</v>
      </c>
      <c r="N119" t="s">
        <v>3084</v>
      </c>
      <c r="O119" t="str">
        <f t="shared" si="5"/>
        <v>false</v>
      </c>
      <c r="P119">
        <v>194</v>
      </c>
      <c r="Q119" t="s">
        <v>3085</v>
      </c>
      <c r="R119" t="s">
        <v>5155</v>
      </c>
      <c r="S119" t="str">
        <f t="shared" si="6"/>
        <v>true</v>
      </c>
      <c r="T119">
        <v>194</v>
      </c>
      <c r="U119" t="s">
        <v>3086</v>
      </c>
      <c r="V119" t="s">
        <v>3087</v>
      </c>
      <c r="W119" t="str">
        <f t="shared" si="7"/>
        <v>false</v>
      </c>
      <c r="X119" t="s">
        <v>39</v>
      </c>
      <c r="Y119" t="s">
        <v>72</v>
      </c>
      <c r="Z119" t="s">
        <v>1268</v>
      </c>
      <c r="AA119">
        <v>333</v>
      </c>
    </row>
    <row r="120" spans="2:27">
      <c r="B120" t="s">
        <v>299</v>
      </c>
      <c r="C120" t="s">
        <v>106</v>
      </c>
      <c r="D120" t="s">
        <v>3052</v>
      </c>
      <c r="E120">
        <v>1</v>
      </c>
      <c r="F120">
        <f>VLOOKUP(D120,'auxnombre lecturas'!A:F,6,FALSE)</f>
        <v>333</v>
      </c>
      <c r="G120" t="s">
        <v>3119</v>
      </c>
      <c r="H120">
        <v>200</v>
      </c>
      <c r="J120" t="s">
        <v>118</v>
      </c>
      <c r="K120" t="str">
        <f t="shared" si="4"/>
        <v>false</v>
      </c>
      <c r="L120">
        <v>200</v>
      </c>
      <c r="O120" t="str">
        <f t="shared" si="5"/>
        <v>false</v>
      </c>
      <c r="P120">
        <v>200</v>
      </c>
      <c r="S120" t="str">
        <f t="shared" si="6"/>
        <v>false</v>
      </c>
      <c r="T120">
        <v>200</v>
      </c>
      <c r="W120" t="str">
        <f t="shared" si="7"/>
        <v>false</v>
      </c>
      <c r="X120" t="s">
        <v>119</v>
      </c>
      <c r="Y120" t="s">
        <v>387</v>
      </c>
      <c r="Z120" t="s">
        <v>641</v>
      </c>
      <c r="AA120">
        <v>333</v>
      </c>
    </row>
    <row r="121" spans="2:27">
      <c r="B121" t="s">
        <v>14</v>
      </c>
      <c r="C121" t="s">
        <v>16</v>
      </c>
      <c r="D121" t="s">
        <v>3120</v>
      </c>
      <c r="E121">
        <v>1</v>
      </c>
      <c r="F121">
        <f>VLOOKUP(D121,'auxnombre lecturas'!A:F,6,FALSE)</f>
        <v>334</v>
      </c>
      <c r="G121" t="s">
        <v>3121</v>
      </c>
      <c r="H121">
        <v>201</v>
      </c>
      <c r="I121" t="s">
        <v>3122</v>
      </c>
      <c r="J121" t="s">
        <v>3123</v>
      </c>
      <c r="K121" t="str">
        <f t="shared" si="4"/>
        <v>false</v>
      </c>
      <c r="L121">
        <v>201</v>
      </c>
      <c r="M121" t="s">
        <v>3124</v>
      </c>
      <c r="N121" t="s">
        <v>3125</v>
      </c>
      <c r="O121" t="str">
        <f t="shared" si="5"/>
        <v>false</v>
      </c>
      <c r="P121">
        <v>201</v>
      </c>
      <c r="Q121" t="s">
        <v>3126</v>
      </c>
      <c r="R121" t="s">
        <v>3127</v>
      </c>
      <c r="S121" t="str">
        <f t="shared" si="6"/>
        <v>false</v>
      </c>
      <c r="T121">
        <v>201</v>
      </c>
      <c r="U121" t="s">
        <v>3128</v>
      </c>
      <c r="V121" t="s">
        <v>3129</v>
      </c>
      <c r="W121" t="str">
        <f t="shared" si="7"/>
        <v>true</v>
      </c>
      <c r="X121" t="s">
        <v>60</v>
      </c>
      <c r="Y121" t="s">
        <v>72</v>
      </c>
      <c r="Z121" t="s">
        <v>3130</v>
      </c>
      <c r="AA121">
        <v>334</v>
      </c>
    </row>
    <row r="122" spans="2:27">
      <c r="B122" t="s">
        <v>14</v>
      </c>
      <c r="C122" t="s">
        <v>16</v>
      </c>
      <c r="D122" t="s">
        <v>3120</v>
      </c>
      <c r="E122">
        <v>1</v>
      </c>
      <c r="F122">
        <f>VLOOKUP(D122,'auxnombre lecturas'!A:F,6,FALSE)</f>
        <v>334</v>
      </c>
      <c r="G122" t="s">
        <v>3149</v>
      </c>
      <c r="H122">
        <v>204</v>
      </c>
      <c r="I122" t="s">
        <v>3150</v>
      </c>
      <c r="J122" t="s">
        <v>3151</v>
      </c>
      <c r="K122" t="str">
        <f t="shared" si="4"/>
        <v>false</v>
      </c>
      <c r="L122">
        <v>204</v>
      </c>
      <c r="M122" t="s">
        <v>3152</v>
      </c>
      <c r="N122" t="s">
        <v>3153</v>
      </c>
      <c r="O122" t="str">
        <f t="shared" si="5"/>
        <v>false</v>
      </c>
      <c r="P122">
        <v>204</v>
      </c>
      <c r="Q122" t="s">
        <v>3154</v>
      </c>
      <c r="R122" t="s">
        <v>3155</v>
      </c>
      <c r="S122" t="str">
        <f t="shared" si="6"/>
        <v>true</v>
      </c>
      <c r="T122">
        <v>204</v>
      </c>
      <c r="U122" t="s">
        <v>3156</v>
      </c>
      <c r="V122" t="s">
        <v>3157</v>
      </c>
      <c r="W122" t="str">
        <f t="shared" si="7"/>
        <v>false</v>
      </c>
      <c r="X122" t="s">
        <v>39</v>
      </c>
      <c r="Y122" t="s">
        <v>61</v>
      </c>
      <c r="Z122" t="s">
        <v>62</v>
      </c>
      <c r="AA122">
        <v>334</v>
      </c>
    </row>
    <row r="123" spans="2:27">
      <c r="B123" t="s">
        <v>14</v>
      </c>
      <c r="C123" t="s">
        <v>16</v>
      </c>
      <c r="D123" t="s">
        <v>3120</v>
      </c>
      <c r="E123">
        <v>1</v>
      </c>
      <c r="F123">
        <f>VLOOKUP(D123,'auxnombre lecturas'!A:F,6,FALSE)</f>
        <v>334</v>
      </c>
      <c r="G123" t="s">
        <v>3158</v>
      </c>
      <c r="H123">
        <v>205</v>
      </c>
      <c r="I123" t="s">
        <v>3159</v>
      </c>
      <c r="J123" t="s">
        <v>3160</v>
      </c>
      <c r="K123" t="str">
        <f t="shared" si="4"/>
        <v>false</v>
      </c>
      <c r="L123">
        <v>205</v>
      </c>
      <c r="M123" t="s">
        <v>3161</v>
      </c>
      <c r="N123" t="s">
        <v>3162</v>
      </c>
      <c r="O123" t="str">
        <f t="shared" si="5"/>
        <v>false</v>
      </c>
      <c r="P123">
        <v>205</v>
      </c>
      <c r="Q123" t="s">
        <v>3163</v>
      </c>
      <c r="R123" t="s">
        <v>3164</v>
      </c>
      <c r="S123" t="str">
        <f t="shared" si="6"/>
        <v>true</v>
      </c>
      <c r="T123">
        <v>205</v>
      </c>
      <c r="U123" t="s">
        <v>3165</v>
      </c>
      <c r="V123" t="s">
        <v>3166</v>
      </c>
      <c r="W123" t="str">
        <f t="shared" si="7"/>
        <v>false</v>
      </c>
      <c r="X123" t="s">
        <v>39</v>
      </c>
      <c r="Y123" t="s">
        <v>61</v>
      </c>
      <c r="Z123" t="s">
        <v>62</v>
      </c>
      <c r="AA123">
        <v>334</v>
      </c>
    </row>
    <row r="124" spans="2:27">
      <c r="B124" t="s">
        <v>14</v>
      </c>
      <c r="C124" t="s">
        <v>16</v>
      </c>
      <c r="D124" t="s">
        <v>3120</v>
      </c>
      <c r="E124">
        <v>1</v>
      </c>
      <c r="F124">
        <f>VLOOKUP(D124,'auxnombre lecturas'!A:F,6,FALSE)</f>
        <v>334</v>
      </c>
      <c r="G124" t="s">
        <v>3167</v>
      </c>
      <c r="H124">
        <v>206</v>
      </c>
      <c r="I124" t="s">
        <v>3168</v>
      </c>
      <c r="J124" t="s">
        <v>3169</v>
      </c>
      <c r="K124" t="str">
        <f t="shared" si="4"/>
        <v>true</v>
      </c>
      <c r="L124">
        <v>206</v>
      </c>
      <c r="M124" t="s">
        <v>3170</v>
      </c>
      <c r="N124" t="s">
        <v>3171</v>
      </c>
      <c r="O124" t="str">
        <f t="shared" si="5"/>
        <v>false</v>
      </c>
      <c r="P124">
        <v>206</v>
      </c>
      <c r="Q124" t="s">
        <v>3172</v>
      </c>
      <c r="R124" t="s">
        <v>3173</v>
      </c>
      <c r="S124" t="str">
        <f t="shared" si="6"/>
        <v>false</v>
      </c>
      <c r="T124">
        <v>206</v>
      </c>
      <c r="U124" t="s">
        <v>3174</v>
      </c>
      <c r="V124" t="s">
        <v>3175</v>
      </c>
      <c r="W124" t="str">
        <f t="shared" si="7"/>
        <v>false</v>
      </c>
      <c r="X124" t="s">
        <v>50</v>
      </c>
      <c r="Y124" t="s">
        <v>286</v>
      </c>
      <c r="Z124" t="s">
        <v>2635</v>
      </c>
      <c r="AA124">
        <v>334</v>
      </c>
    </row>
    <row r="125" spans="2:27">
      <c r="B125" t="s">
        <v>14</v>
      </c>
      <c r="C125" t="s">
        <v>16</v>
      </c>
      <c r="D125" t="s">
        <v>3120</v>
      </c>
      <c r="E125">
        <v>1</v>
      </c>
      <c r="F125">
        <f>VLOOKUP(D125,'auxnombre lecturas'!A:F,6,FALSE)</f>
        <v>334</v>
      </c>
      <c r="G125" t="s">
        <v>3176</v>
      </c>
      <c r="H125">
        <v>207</v>
      </c>
      <c r="I125" t="s">
        <v>3177</v>
      </c>
      <c r="J125" t="s">
        <v>3178</v>
      </c>
      <c r="K125" t="str">
        <f t="shared" si="4"/>
        <v>false</v>
      </c>
      <c r="L125">
        <v>207</v>
      </c>
      <c r="M125" t="s">
        <v>3179</v>
      </c>
      <c r="N125" t="s">
        <v>3180</v>
      </c>
      <c r="O125" t="str">
        <f t="shared" si="5"/>
        <v>false</v>
      </c>
      <c r="P125">
        <v>207</v>
      </c>
      <c r="Q125" t="s">
        <v>3181</v>
      </c>
      <c r="R125" t="s">
        <v>3182</v>
      </c>
      <c r="S125" t="str">
        <f t="shared" si="6"/>
        <v>false</v>
      </c>
      <c r="T125">
        <v>207</v>
      </c>
      <c r="U125" t="s">
        <v>3183</v>
      </c>
      <c r="V125" t="s">
        <v>3184</v>
      </c>
      <c r="W125" t="str">
        <f t="shared" si="7"/>
        <v>true</v>
      </c>
      <c r="X125" t="s">
        <v>60</v>
      </c>
      <c r="Y125" t="s">
        <v>286</v>
      </c>
      <c r="Z125" t="s">
        <v>2635</v>
      </c>
      <c r="AA125">
        <v>334</v>
      </c>
    </row>
    <row r="126" spans="2:27">
      <c r="B126" t="s">
        <v>14</v>
      </c>
      <c r="C126" t="s">
        <v>16</v>
      </c>
      <c r="D126" t="s">
        <v>3120</v>
      </c>
      <c r="E126">
        <v>1</v>
      </c>
      <c r="F126">
        <f>VLOOKUP(D126,'auxnombre lecturas'!A:F,6,FALSE)</f>
        <v>334</v>
      </c>
      <c r="G126" t="s">
        <v>3185</v>
      </c>
      <c r="H126">
        <v>208</v>
      </c>
      <c r="I126" t="s">
        <v>3186</v>
      </c>
      <c r="J126" t="s">
        <v>3187</v>
      </c>
      <c r="K126" t="str">
        <f t="shared" si="4"/>
        <v>true</v>
      </c>
      <c r="L126">
        <v>208</v>
      </c>
      <c r="M126" t="s">
        <v>3188</v>
      </c>
      <c r="N126" t="s">
        <v>3189</v>
      </c>
      <c r="O126" t="str">
        <f t="shared" si="5"/>
        <v>false</v>
      </c>
      <c r="P126">
        <v>208</v>
      </c>
      <c r="Q126" t="s">
        <v>3190</v>
      </c>
      <c r="R126" t="s">
        <v>3191</v>
      </c>
      <c r="S126" t="str">
        <f t="shared" si="6"/>
        <v>false</v>
      </c>
      <c r="T126">
        <v>208</v>
      </c>
      <c r="U126" t="s">
        <v>3192</v>
      </c>
      <c r="V126" t="s">
        <v>3193</v>
      </c>
      <c r="W126" t="str">
        <f t="shared" si="7"/>
        <v>false</v>
      </c>
      <c r="X126" t="s">
        <v>50</v>
      </c>
      <c r="Y126" t="s">
        <v>61</v>
      </c>
      <c r="Z126" t="s">
        <v>62</v>
      </c>
      <c r="AA126">
        <v>334</v>
      </c>
    </row>
    <row r="127" spans="2:27">
      <c r="B127" t="s">
        <v>299</v>
      </c>
      <c r="C127" t="s">
        <v>106</v>
      </c>
      <c r="D127" t="s">
        <v>3120</v>
      </c>
      <c r="E127">
        <v>1</v>
      </c>
      <c r="F127">
        <f>VLOOKUP(D127,'auxnombre lecturas'!A:F,6,FALSE)</f>
        <v>334</v>
      </c>
      <c r="G127" t="s">
        <v>3197</v>
      </c>
      <c r="H127">
        <v>210</v>
      </c>
      <c r="J127" t="s">
        <v>118</v>
      </c>
      <c r="K127" t="str">
        <f t="shared" si="4"/>
        <v>false</v>
      </c>
      <c r="L127">
        <v>210</v>
      </c>
      <c r="O127" t="str">
        <f t="shared" si="5"/>
        <v>false</v>
      </c>
      <c r="P127">
        <v>210</v>
      </c>
      <c r="S127" t="str">
        <f t="shared" si="6"/>
        <v>false</v>
      </c>
      <c r="T127">
        <v>210</v>
      </c>
      <c r="W127" t="str">
        <f t="shared" si="7"/>
        <v>false</v>
      </c>
      <c r="X127" t="s">
        <v>119</v>
      </c>
      <c r="Y127" t="s">
        <v>120</v>
      </c>
      <c r="Z127" t="s">
        <v>476</v>
      </c>
      <c r="AA127">
        <v>334</v>
      </c>
    </row>
    <row r="128" spans="2:27">
      <c r="B128" t="s">
        <v>14</v>
      </c>
      <c r="C128" t="s">
        <v>16</v>
      </c>
      <c r="D128" t="s">
        <v>3198</v>
      </c>
      <c r="E128">
        <v>1</v>
      </c>
      <c r="F128">
        <f>VLOOKUP(D128,'auxnombre lecturas'!A:F,6,FALSE)</f>
        <v>335</v>
      </c>
      <c r="G128" t="s">
        <v>3199</v>
      </c>
      <c r="H128">
        <v>211</v>
      </c>
      <c r="I128" t="s">
        <v>3200</v>
      </c>
      <c r="J128" t="s">
        <v>3201</v>
      </c>
      <c r="K128" t="str">
        <f t="shared" si="4"/>
        <v>true</v>
      </c>
      <c r="L128">
        <v>211</v>
      </c>
      <c r="M128" t="s">
        <v>3202</v>
      </c>
      <c r="N128" t="s">
        <v>3203</v>
      </c>
      <c r="O128" t="str">
        <f t="shared" si="5"/>
        <v>false</v>
      </c>
      <c r="P128">
        <v>211</v>
      </c>
      <c r="Q128" t="s">
        <v>3204</v>
      </c>
      <c r="R128" t="s">
        <v>3205</v>
      </c>
      <c r="S128" t="str">
        <f t="shared" si="6"/>
        <v>false</v>
      </c>
      <c r="T128">
        <v>211</v>
      </c>
      <c r="U128" t="s">
        <v>3206</v>
      </c>
      <c r="V128" t="s">
        <v>3207</v>
      </c>
      <c r="W128" t="str">
        <f t="shared" si="7"/>
        <v>false</v>
      </c>
      <c r="X128" t="s">
        <v>50</v>
      </c>
      <c r="Y128" t="s">
        <v>61</v>
      </c>
      <c r="Z128" t="s">
        <v>267</v>
      </c>
      <c r="AA128">
        <v>335</v>
      </c>
    </row>
    <row r="129" spans="2:27">
      <c r="B129" t="s">
        <v>14</v>
      </c>
      <c r="C129" t="s">
        <v>16</v>
      </c>
      <c r="D129" t="s">
        <v>3198</v>
      </c>
      <c r="E129">
        <v>1</v>
      </c>
      <c r="F129">
        <f>VLOOKUP(D129,'auxnombre lecturas'!A:F,6,FALSE)</f>
        <v>335</v>
      </c>
      <c r="G129" t="s">
        <v>5157</v>
      </c>
      <c r="H129">
        <v>214</v>
      </c>
      <c r="I129" t="s">
        <v>3225</v>
      </c>
      <c r="J129" t="s">
        <v>3226</v>
      </c>
      <c r="K129" t="str">
        <f t="shared" si="4"/>
        <v>false</v>
      </c>
      <c r="L129">
        <v>214</v>
      </c>
      <c r="M129" t="s">
        <v>3227</v>
      </c>
      <c r="N129" t="s">
        <v>3228</v>
      </c>
      <c r="O129" t="str">
        <f t="shared" si="5"/>
        <v>false</v>
      </c>
      <c r="P129">
        <v>214</v>
      </c>
      <c r="Q129" t="s">
        <v>3229</v>
      </c>
      <c r="R129" t="s">
        <v>5158</v>
      </c>
      <c r="S129" t="str">
        <f t="shared" si="6"/>
        <v>true</v>
      </c>
      <c r="T129">
        <v>214</v>
      </c>
      <c r="U129" t="s">
        <v>3230</v>
      </c>
      <c r="V129" t="s">
        <v>4982</v>
      </c>
      <c r="W129" t="str">
        <f t="shared" si="7"/>
        <v>false</v>
      </c>
      <c r="X129" t="s">
        <v>39</v>
      </c>
      <c r="Y129" t="s">
        <v>61</v>
      </c>
      <c r="Z129" t="s">
        <v>62</v>
      </c>
      <c r="AA129">
        <v>335</v>
      </c>
    </row>
    <row r="130" spans="2:27">
      <c r="B130" t="s">
        <v>14</v>
      </c>
      <c r="C130" t="s">
        <v>16</v>
      </c>
      <c r="D130" t="s">
        <v>3198</v>
      </c>
      <c r="E130">
        <v>1</v>
      </c>
      <c r="F130">
        <f>VLOOKUP(D130,'auxnombre lecturas'!A:F,6,FALSE)</f>
        <v>335</v>
      </c>
      <c r="G130" t="s">
        <v>3231</v>
      </c>
      <c r="H130">
        <v>215</v>
      </c>
      <c r="I130" t="s">
        <v>1339</v>
      </c>
      <c r="J130" t="s">
        <v>3232</v>
      </c>
      <c r="K130" t="str">
        <f t="shared" si="4"/>
        <v>true</v>
      </c>
      <c r="L130">
        <v>215</v>
      </c>
      <c r="M130" t="s">
        <v>569</v>
      </c>
      <c r="N130" t="s">
        <v>3233</v>
      </c>
      <c r="O130" t="str">
        <f t="shared" si="5"/>
        <v>false</v>
      </c>
      <c r="P130">
        <v>215</v>
      </c>
      <c r="Q130" t="s">
        <v>1343</v>
      </c>
      <c r="R130" t="s">
        <v>3234</v>
      </c>
      <c r="S130" t="str">
        <f t="shared" si="6"/>
        <v>false</v>
      </c>
      <c r="T130">
        <v>215</v>
      </c>
      <c r="U130" t="s">
        <v>1341</v>
      </c>
      <c r="V130" t="s">
        <v>3235</v>
      </c>
      <c r="W130" t="str">
        <f t="shared" si="7"/>
        <v>false</v>
      </c>
      <c r="X130" t="s">
        <v>50</v>
      </c>
      <c r="Y130" t="s">
        <v>61</v>
      </c>
      <c r="Z130" t="s">
        <v>447</v>
      </c>
      <c r="AA130">
        <v>335</v>
      </c>
    </row>
    <row r="131" spans="2:27">
      <c r="B131" t="s">
        <v>14</v>
      </c>
      <c r="C131" t="s">
        <v>16</v>
      </c>
      <c r="D131" t="s">
        <v>3198</v>
      </c>
      <c r="E131">
        <v>1</v>
      </c>
      <c r="F131">
        <f>VLOOKUP(D131,'auxnombre lecturas'!A:F,6,FALSE)</f>
        <v>335</v>
      </c>
      <c r="G131" t="s">
        <v>3244</v>
      </c>
      <c r="H131">
        <v>217</v>
      </c>
      <c r="I131" t="s">
        <v>3245</v>
      </c>
      <c r="J131" t="s">
        <v>3246</v>
      </c>
      <c r="K131" t="str">
        <f t="shared" ref="K131:K194" si="8">IF(X131="A","true","false")</f>
        <v>false</v>
      </c>
      <c r="L131">
        <v>217</v>
      </c>
      <c r="M131" t="s">
        <v>3247</v>
      </c>
      <c r="N131" t="s">
        <v>3248</v>
      </c>
      <c r="O131" t="str">
        <f t="shared" ref="O131:O194" si="9">IF($X131="B","true","false")</f>
        <v>true</v>
      </c>
      <c r="P131">
        <v>217</v>
      </c>
      <c r="Q131" t="s">
        <v>3249</v>
      </c>
      <c r="R131" t="s">
        <v>3250</v>
      </c>
      <c r="S131" t="str">
        <f t="shared" ref="S131:S194" si="10">IF($X131="C","true","false")</f>
        <v>false</v>
      </c>
      <c r="T131">
        <v>217</v>
      </c>
      <c r="U131" t="s">
        <v>3251</v>
      </c>
      <c r="V131" t="s">
        <v>3252</v>
      </c>
      <c r="W131" t="str">
        <f t="shared" ref="W131:W194" si="11">IF($X131="D","true","false")</f>
        <v>false</v>
      </c>
      <c r="X131" t="s">
        <v>26</v>
      </c>
      <c r="Y131" t="s">
        <v>61</v>
      </c>
      <c r="Z131" t="s">
        <v>62</v>
      </c>
      <c r="AA131">
        <v>335</v>
      </c>
    </row>
    <row r="132" spans="2:27">
      <c r="B132" t="s">
        <v>299</v>
      </c>
      <c r="C132" t="s">
        <v>106</v>
      </c>
      <c r="D132" t="s">
        <v>3198</v>
      </c>
      <c r="E132">
        <v>1</v>
      </c>
      <c r="F132">
        <f>VLOOKUP(D132,'auxnombre lecturas'!A:F,6,FALSE)</f>
        <v>335</v>
      </c>
      <c r="G132" t="s">
        <v>3266</v>
      </c>
      <c r="H132">
        <v>220</v>
      </c>
      <c r="J132" t="s">
        <v>118</v>
      </c>
      <c r="K132" t="str">
        <f t="shared" si="8"/>
        <v>false</v>
      </c>
      <c r="L132">
        <v>220</v>
      </c>
      <c r="O132" t="str">
        <f t="shared" si="9"/>
        <v>false</v>
      </c>
      <c r="P132">
        <v>220</v>
      </c>
      <c r="S132" t="str">
        <f t="shared" si="10"/>
        <v>false</v>
      </c>
      <c r="T132">
        <v>220</v>
      </c>
      <c r="W132" t="str">
        <f t="shared" si="11"/>
        <v>false</v>
      </c>
      <c r="X132" t="s">
        <v>119</v>
      </c>
      <c r="Y132" t="s">
        <v>120</v>
      </c>
      <c r="Z132" t="s">
        <v>557</v>
      </c>
      <c r="AA132">
        <v>335</v>
      </c>
    </row>
    <row r="133" spans="2:27">
      <c r="B133" t="s">
        <v>14</v>
      </c>
      <c r="C133" t="s">
        <v>16</v>
      </c>
      <c r="D133" t="s">
        <v>3267</v>
      </c>
      <c r="E133">
        <v>1</v>
      </c>
      <c r="F133">
        <f>VLOOKUP(D133,'auxnombre lecturas'!A:F,6,FALSE)</f>
        <v>337</v>
      </c>
      <c r="G133" t="s">
        <v>3268</v>
      </c>
      <c r="H133">
        <v>221</v>
      </c>
      <c r="I133" t="s">
        <v>3269</v>
      </c>
      <c r="J133" t="s">
        <v>3270</v>
      </c>
      <c r="K133" t="str">
        <f t="shared" si="8"/>
        <v>true</v>
      </c>
      <c r="L133">
        <v>221</v>
      </c>
      <c r="M133" t="s">
        <v>3271</v>
      </c>
      <c r="N133" t="s">
        <v>3272</v>
      </c>
      <c r="O133" t="str">
        <f t="shared" si="9"/>
        <v>false</v>
      </c>
      <c r="P133">
        <v>221</v>
      </c>
      <c r="Q133" t="s">
        <v>3273</v>
      </c>
      <c r="R133" t="s">
        <v>3274</v>
      </c>
      <c r="S133" t="str">
        <f t="shared" si="10"/>
        <v>false</v>
      </c>
      <c r="T133">
        <v>221</v>
      </c>
      <c r="U133" t="s">
        <v>3275</v>
      </c>
      <c r="V133" t="s">
        <v>3276</v>
      </c>
      <c r="W133" t="str">
        <f t="shared" si="11"/>
        <v>false</v>
      </c>
      <c r="X133" t="s">
        <v>50</v>
      </c>
      <c r="Y133" t="s">
        <v>27</v>
      </c>
      <c r="Z133" t="s">
        <v>28</v>
      </c>
      <c r="AA133">
        <v>337</v>
      </c>
    </row>
    <row r="134" spans="2:27">
      <c r="B134" t="s">
        <v>14</v>
      </c>
      <c r="C134" t="s">
        <v>16</v>
      </c>
      <c r="D134" t="s">
        <v>3267</v>
      </c>
      <c r="E134">
        <v>1</v>
      </c>
      <c r="F134">
        <f>VLOOKUP(D134,'auxnombre lecturas'!A:F,6,FALSE)</f>
        <v>337</v>
      </c>
      <c r="G134" t="s">
        <v>3277</v>
      </c>
      <c r="H134">
        <v>222</v>
      </c>
      <c r="I134" t="s">
        <v>3278</v>
      </c>
      <c r="J134" t="s">
        <v>3279</v>
      </c>
      <c r="K134" t="str">
        <f t="shared" si="8"/>
        <v>false</v>
      </c>
      <c r="L134">
        <v>222</v>
      </c>
      <c r="M134" t="s">
        <v>3280</v>
      </c>
      <c r="N134" t="s">
        <v>3281</v>
      </c>
      <c r="O134" t="str">
        <f t="shared" si="9"/>
        <v>true</v>
      </c>
      <c r="P134">
        <v>222</v>
      </c>
      <c r="Q134" t="s">
        <v>3282</v>
      </c>
      <c r="R134" t="s">
        <v>4985</v>
      </c>
      <c r="S134" t="str">
        <f t="shared" si="10"/>
        <v>false</v>
      </c>
      <c r="T134">
        <v>222</v>
      </c>
      <c r="U134" t="s">
        <v>3283</v>
      </c>
      <c r="V134" t="s">
        <v>3284</v>
      </c>
      <c r="W134" t="str">
        <f t="shared" si="11"/>
        <v>false</v>
      </c>
      <c r="X134" t="s">
        <v>26</v>
      </c>
      <c r="Y134" t="s">
        <v>27</v>
      </c>
      <c r="Z134" t="s">
        <v>132</v>
      </c>
      <c r="AA134">
        <v>337</v>
      </c>
    </row>
    <row r="135" spans="2:27">
      <c r="B135" t="s">
        <v>14</v>
      </c>
      <c r="C135" t="s">
        <v>16</v>
      </c>
      <c r="D135" t="s">
        <v>3267</v>
      </c>
      <c r="E135">
        <v>1</v>
      </c>
      <c r="F135">
        <f>VLOOKUP(D135,'auxnombre lecturas'!A:F,6,FALSE)</f>
        <v>337</v>
      </c>
      <c r="G135" t="s">
        <v>3285</v>
      </c>
      <c r="H135">
        <v>223</v>
      </c>
      <c r="I135" t="s">
        <v>3286</v>
      </c>
      <c r="J135" t="s">
        <v>3287</v>
      </c>
      <c r="K135" t="str">
        <f t="shared" si="8"/>
        <v>false</v>
      </c>
      <c r="L135">
        <v>223</v>
      </c>
      <c r="M135" t="s">
        <v>3288</v>
      </c>
      <c r="N135" t="s">
        <v>3289</v>
      </c>
      <c r="O135" t="str">
        <f t="shared" si="9"/>
        <v>false</v>
      </c>
      <c r="P135">
        <v>223</v>
      </c>
      <c r="Q135" t="s">
        <v>3290</v>
      </c>
      <c r="R135" t="s">
        <v>5159</v>
      </c>
      <c r="S135" t="str">
        <f t="shared" si="10"/>
        <v>true</v>
      </c>
      <c r="T135">
        <v>223</v>
      </c>
      <c r="U135" t="s">
        <v>3291</v>
      </c>
      <c r="V135" t="s">
        <v>3292</v>
      </c>
      <c r="W135" t="str">
        <f t="shared" si="11"/>
        <v>false</v>
      </c>
      <c r="X135" t="s">
        <v>39</v>
      </c>
      <c r="Y135" t="s">
        <v>27</v>
      </c>
      <c r="Z135" t="s">
        <v>1234</v>
      </c>
      <c r="AA135">
        <v>337</v>
      </c>
    </row>
    <row r="136" spans="2:27">
      <c r="B136" t="s">
        <v>14</v>
      </c>
      <c r="C136" t="s">
        <v>16</v>
      </c>
      <c r="D136" t="s">
        <v>3267</v>
      </c>
      <c r="E136">
        <v>1</v>
      </c>
      <c r="F136">
        <f>VLOOKUP(D136,'auxnombre lecturas'!A:F,6,FALSE)</f>
        <v>337</v>
      </c>
      <c r="G136" t="s">
        <v>3293</v>
      </c>
      <c r="H136">
        <v>224</v>
      </c>
      <c r="I136" t="s">
        <v>3294</v>
      </c>
      <c r="J136" t="s">
        <v>3295</v>
      </c>
      <c r="K136" t="str">
        <f t="shared" si="8"/>
        <v>false</v>
      </c>
      <c r="L136">
        <v>224</v>
      </c>
      <c r="M136" t="s">
        <v>3296</v>
      </c>
      <c r="N136" t="s">
        <v>3297</v>
      </c>
      <c r="O136" t="str">
        <f t="shared" si="9"/>
        <v>true</v>
      </c>
      <c r="P136">
        <v>224</v>
      </c>
      <c r="Q136" t="s">
        <v>3298</v>
      </c>
      <c r="R136" t="s">
        <v>3299</v>
      </c>
      <c r="S136" t="str">
        <f t="shared" si="10"/>
        <v>false</v>
      </c>
      <c r="T136">
        <v>224</v>
      </c>
      <c r="U136" t="s">
        <v>3300</v>
      </c>
      <c r="V136" t="s">
        <v>4986</v>
      </c>
      <c r="W136" t="str">
        <f t="shared" si="11"/>
        <v>false</v>
      </c>
      <c r="X136" t="s">
        <v>26</v>
      </c>
      <c r="Y136" t="s">
        <v>61</v>
      </c>
      <c r="Z136" t="s">
        <v>447</v>
      </c>
      <c r="AA136">
        <v>337</v>
      </c>
    </row>
    <row r="137" spans="2:27">
      <c r="B137" t="s">
        <v>14</v>
      </c>
      <c r="C137" t="s">
        <v>16</v>
      </c>
      <c r="D137" t="s">
        <v>3267</v>
      </c>
      <c r="E137">
        <v>1</v>
      </c>
      <c r="F137">
        <f>VLOOKUP(D137,'auxnombre lecturas'!A:F,6,FALSE)</f>
        <v>337</v>
      </c>
      <c r="G137" t="s">
        <v>3301</v>
      </c>
      <c r="H137">
        <v>225</v>
      </c>
      <c r="I137" t="s">
        <v>3302</v>
      </c>
      <c r="J137" t="s">
        <v>3303</v>
      </c>
      <c r="K137" t="str">
        <f t="shared" si="8"/>
        <v>true</v>
      </c>
      <c r="L137">
        <v>225</v>
      </c>
      <c r="M137" t="s">
        <v>3304</v>
      </c>
      <c r="N137" t="s">
        <v>3305</v>
      </c>
      <c r="O137" t="str">
        <f t="shared" si="9"/>
        <v>false</v>
      </c>
      <c r="P137">
        <v>225</v>
      </c>
      <c r="Q137" t="s">
        <v>3306</v>
      </c>
      <c r="R137" t="s">
        <v>4987</v>
      </c>
      <c r="S137" t="str">
        <f t="shared" si="10"/>
        <v>false</v>
      </c>
      <c r="T137">
        <v>225</v>
      </c>
      <c r="U137" t="s">
        <v>3307</v>
      </c>
      <c r="V137" t="s">
        <v>3308</v>
      </c>
      <c r="W137" t="str">
        <f t="shared" si="11"/>
        <v>false</v>
      </c>
      <c r="X137" t="s">
        <v>50</v>
      </c>
      <c r="Y137" t="s">
        <v>61</v>
      </c>
      <c r="Z137" t="s">
        <v>62</v>
      </c>
      <c r="AA137">
        <v>337</v>
      </c>
    </row>
    <row r="138" spans="2:27">
      <c r="B138" t="s">
        <v>14</v>
      </c>
      <c r="C138" t="s">
        <v>16</v>
      </c>
      <c r="D138" t="s">
        <v>3267</v>
      </c>
      <c r="E138">
        <v>1</v>
      </c>
      <c r="F138">
        <f>VLOOKUP(D138,'auxnombre lecturas'!A:F,6,FALSE)</f>
        <v>337</v>
      </c>
      <c r="G138" t="s">
        <v>3309</v>
      </c>
      <c r="H138">
        <v>226</v>
      </c>
      <c r="I138" t="s">
        <v>3310</v>
      </c>
      <c r="J138" t="s">
        <v>3311</v>
      </c>
      <c r="K138" t="str">
        <f t="shared" si="8"/>
        <v>false</v>
      </c>
      <c r="L138">
        <v>226</v>
      </c>
      <c r="M138" t="s">
        <v>3312</v>
      </c>
      <c r="N138" t="s">
        <v>3313</v>
      </c>
      <c r="O138" t="str">
        <f t="shared" si="9"/>
        <v>false</v>
      </c>
      <c r="P138">
        <v>226</v>
      </c>
      <c r="Q138" t="s">
        <v>3314</v>
      </c>
      <c r="R138" t="s">
        <v>3315</v>
      </c>
      <c r="S138" t="str">
        <f t="shared" si="10"/>
        <v>false</v>
      </c>
      <c r="T138">
        <v>226</v>
      </c>
      <c r="U138" t="s">
        <v>3316</v>
      </c>
      <c r="V138" t="s">
        <v>3317</v>
      </c>
      <c r="W138" t="str">
        <f t="shared" si="11"/>
        <v>true</v>
      </c>
      <c r="X138" t="s">
        <v>60</v>
      </c>
      <c r="Y138" t="s">
        <v>61</v>
      </c>
      <c r="Z138" t="s">
        <v>447</v>
      </c>
      <c r="AA138">
        <v>337</v>
      </c>
    </row>
    <row r="139" spans="2:27">
      <c r="B139" t="s">
        <v>14</v>
      </c>
      <c r="C139" t="s">
        <v>16</v>
      </c>
      <c r="D139" t="s">
        <v>3267</v>
      </c>
      <c r="E139">
        <v>1</v>
      </c>
      <c r="F139">
        <f>VLOOKUP(D139,'auxnombre lecturas'!A:F,6,FALSE)</f>
        <v>337</v>
      </c>
      <c r="G139" t="s">
        <v>3318</v>
      </c>
      <c r="H139">
        <v>227</v>
      </c>
      <c r="I139" t="s">
        <v>3319</v>
      </c>
      <c r="J139" t="s">
        <v>4988</v>
      </c>
      <c r="K139" t="str">
        <f t="shared" si="8"/>
        <v>false</v>
      </c>
      <c r="L139">
        <v>227</v>
      </c>
      <c r="M139" t="s">
        <v>3320</v>
      </c>
      <c r="N139" t="s">
        <v>3321</v>
      </c>
      <c r="O139" t="str">
        <f t="shared" si="9"/>
        <v>true</v>
      </c>
      <c r="P139">
        <v>227</v>
      </c>
      <c r="Q139" t="s">
        <v>3322</v>
      </c>
      <c r="R139" t="s">
        <v>3323</v>
      </c>
      <c r="S139" t="str">
        <f t="shared" si="10"/>
        <v>false</v>
      </c>
      <c r="T139">
        <v>227</v>
      </c>
      <c r="U139" t="s">
        <v>3324</v>
      </c>
      <c r="V139" t="s">
        <v>3325</v>
      </c>
      <c r="W139" t="str">
        <f t="shared" si="11"/>
        <v>false</v>
      </c>
      <c r="X139" t="s">
        <v>26</v>
      </c>
      <c r="Y139" t="s">
        <v>61</v>
      </c>
      <c r="Z139" t="s">
        <v>267</v>
      </c>
      <c r="AA139">
        <v>337</v>
      </c>
    </row>
    <row r="140" spans="2:27">
      <c r="B140" t="s">
        <v>14</v>
      </c>
      <c r="C140" t="s">
        <v>16</v>
      </c>
      <c r="D140" t="s">
        <v>3267</v>
      </c>
      <c r="E140">
        <v>1</v>
      </c>
      <c r="F140">
        <f>VLOOKUP(D140,'auxnombre lecturas'!A:F,6,FALSE)</f>
        <v>337</v>
      </c>
      <c r="G140" t="s">
        <v>3332</v>
      </c>
      <c r="H140">
        <v>229</v>
      </c>
      <c r="I140" t="s">
        <v>3333</v>
      </c>
      <c r="J140" t="s">
        <v>3334</v>
      </c>
      <c r="K140" t="str">
        <f t="shared" si="8"/>
        <v>false</v>
      </c>
      <c r="L140">
        <v>229</v>
      </c>
      <c r="M140" t="s">
        <v>3335</v>
      </c>
      <c r="N140" t="s">
        <v>3336</v>
      </c>
      <c r="O140" t="str">
        <f t="shared" si="9"/>
        <v>false</v>
      </c>
      <c r="P140">
        <v>229</v>
      </c>
      <c r="Q140" t="s">
        <v>3337</v>
      </c>
      <c r="R140" t="s">
        <v>3338</v>
      </c>
      <c r="S140" t="str">
        <f t="shared" si="10"/>
        <v>true</v>
      </c>
      <c r="T140">
        <v>229</v>
      </c>
      <c r="U140" t="s">
        <v>3339</v>
      </c>
      <c r="V140" t="s">
        <v>3340</v>
      </c>
      <c r="W140" t="str">
        <f t="shared" si="11"/>
        <v>false</v>
      </c>
      <c r="X140" t="s">
        <v>39</v>
      </c>
      <c r="Y140" t="s">
        <v>61</v>
      </c>
      <c r="Z140" t="s">
        <v>447</v>
      </c>
      <c r="AA140">
        <v>337</v>
      </c>
    </row>
    <row r="141" spans="2:27">
      <c r="B141" t="s">
        <v>299</v>
      </c>
      <c r="C141" t="s">
        <v>16</v>
      </c>
      <c r="D141" t="s">
        <v>3267</v>
      </c>
      <c r="E141">
        <v>1</v>
      </c>
      <c r="F141">
        <f>VLOOKUP(D141,'auxnombre lecturas'!A:F,6,FALSE)</f>
        <v>337</v>
      </c>
      <c r="G141" t="s">
        <v>3341</v>
      </c>
      <c r="H141">
        <v>230</v>
      </c>
      <c r="I141" t="s">
        <v>3342</v>
      </c>
      <c r="J141" t="s">
        <v>3343</v>
      </c>
      <c r="K141" t="str">
        <f t="shared" si="8"/>
        <v>true</v>
      </c>
      <c r="L141">
        <v>230</v>
      </c>
      <c r="M141" t="s">
        <v>3344</v>
      </c>
      <c r="N141" t="s">
        <v>3345</v>
      </c>
      <c r="O141" t="str">
        <f t="shared" si="9"/>
        <v>false</v>
      </c>
      <c r="P141">
        <v>230</v>
      </c>
      <c r="Q141" t="s">
        <v>3346</v>
      </c>
      <c r="R141" t="s">
        <v>4989</v>
      </c>
      <c r="S141" t="str">
        <f t="shared" si="10"/>
        <v>false</v>
      </c>
      <c r="T141">
        <v>230</v>
      </c>
      <c r="U141" t="s">
        <v>3347</v>
      </c>
      <c r="V141" t="s">
        <v>3348</v>
      </c>
      <c r="W141" t="str">
        <f t="shared" si="11"/>
        <v>false</v>
      </c>
      <c r="X141" t="s">
        <v>50</v>
      </c>
      <c r="Y141" t="s">
        <v>61</v>
      </c>
      <c r="Z141" t="s">
        <v>62</v>
      </c>
      <c r="AA141">
        <v>337</v>
      </c>
    </row>
    <row r="142" spans="2:27">
      <c r="B142" t="s">
        <v>14</v>
      </c>
      <c r="C142" t="s">
        <v>16</v>
      </c>
      <c r="D142" t="s">
        <v>3457</v>
      </c>
      <c r="E142">
        <v>1</v>
      </c>
      <c r="F142">
        <f>VLOOKUP(D142,'auxnombre lecturas'!A:F,6,FALSE)</f>
        <v>337</v>
      </c>
      <c r="G142" t="s">
        <v>5160</v>
      </c>
      <c r="H142">
        <v>231</v>
      </c>
      <c r="I142" t="s">
        <v>3459</v>
      </c>
      <c r="J142" t="s">
        <v>3460</v>
      </c>
      <c r="K142" t="str">
        <f t="shared" si="8"/>
        <v>false</v>
      </c>
      <c r="L142">
        <v>231</v>
      </c>
      <c r="M142" t="s">
        <v>3461</v>
      </c>
      <c r="N142" t="s">
        <v>3462</v>
      </c>
      <c r="O142" t="str">
        <f t="shared" si="9"/>
        <v>false</v>
      </c>
      <c r="P142">
        <v>231</v>
      </c>
      <c r="Q142" t="s">
        <v>3463</v>
      </c>
      <c r="R142" t="s">
        <v>3464</v>
      </c>
      <c r="S142" t="str">
        <f t="shared" si="10"/>
        <v>false</v>
      </c>
      <c r="T142">
        <v>231</v>
      </c>
      <c r="U142" t="s">
        <v>3465</v>
      </c>
      <c r="V142" t="s">
        <v>3466</v>
      </c>
      <c r="W142" t="str">
        <f t="shared" si="11"/>
        <v>true</v>
      </c>
      <c r="X142" t="s">
        <v>60</v>
      </c>
      <c r="Y142" t="s">
        <v>27</v>
      </c>
      <c r="Z142" t="s">
        <v>132</v>
      </c>
      <c r="AA142">
        <v>337</v>
      </c>
    </row>
    <row r="143" spans="2:27">
      <c r="B143" t="s">
        <v>14</v>
      </c>
      <c r="C143" t="s">
        <v>16</v>
      </c>
      <c r="D143" t="s">
        <v>3457</v>
      </c>
      <c r="E143">
        <v>1</v>
      </c>
      <c r="F143">
        <f>VLOOKUP(D143,'auxnombre lecturas'!A:F,6,FALSE)</f>
        <v>337</v>
      </c>
      <c r="G143" t="s">
        <v>3467</v>
      </c>
      <c r="H143">
        <v>232</v>
      </c>
      <c r="I143" t="s">
        <v>3468</v>
      </c>
      <c r="J143" t="s">
        <v>3469</v>
      </c>
      <c r="K143" t="str">
        <f t="shared" si="8"/>
        <v>false</v>
      </c>
      <c r="L143">
        <v>232</v>
      </c>
      <c r="M143" t="s">
        <v>3470</v>
      </c>
      <c r="N143" t="s">
        <v>5161</v>
      </c>
      <c r="O143" t="str">
        <f t="shared" si="9"/>
        <v>true</v>
      </c>
      <c r="P143">
        <v>232</v>
      </c>
      <c r="Q143" t="s">
        <v>3472</v>
      </c>
      <c r="R143" t="s">
        <v>3473</v>
      </c>
      <c r="S143" t="str">
        <f t="shared" si="10"/>
        <v>false</v>
      </c>
      <c r="T143">
        <v>232</v>
      </c>
      <c r="U143" t="s">
        <v>3474</v>
      </c>
      <c r="V143" t="s">
        <v>5162</v>
      </c>
      <c r="W143" t="str">
        <f t="shared" si="11"/>
        <v>false</v>
      </c>
      <c r="X143" t="s">
        <v>26</v>
      </c>
      <c r="Y143" t="s">
        <v>27</v>
      </c>
      <c r="Z143" t="s">
        <v>1234</v>
      </c>
      <c r="AA143">
        <v>337</v>
      </c>
    </row>
    <row r="144" spans="2:27">
      <c r="B144" t="s">
        <v>14</v>
      </c>
      <c r="C144" t="s">
        <v>16</v>
      </c>
      <c r="D144" t="s">
        <v>3457</v>
      </c>
      <c r="E144">
        <v>1</v>
      </c>
      <c r="F144">
        <f>VLOOKUP(D144,'auxnombre lecturas'!A:F,6,FALSE)</f>
        <v>337</v>
      </c>
      <c r="G144" t="s">
        <v>3476</v>
      </c>
      <c r="H144">
        <v>233</v>
      </c>
      <c r="I144" t="s">
        <v>3477</v>
      </c>
      <c r="J144" t="s">
        <v>3478</v>
      </c>
      <c r="K144" t="str">
        <f t="shared" si="8"/>
        <v>false</v>
      </c>
      <c r="L144">
        <v>233</v>
      </c>
      <c r="M144" t="s">
        <v>3479</v>
      </c>
      <c r="N144" t="s">
        <v>3480</v>
      </c>
      <c r="O144" t="str">
        <f t="shared" si="9"/>
        <v>false</v>
      </c>
      <c r="P144">
        <v>233</v>
      </c>
      <c r="Q144" t="s">
        <v>3481</v>
      </c>
      <c r="R144" t="s">
        <v>3482</v>
      </c>
      <c r="S144" t="str">
        <f t="shared" si="10"/>
        <v>true</v>
      </c>
      <c r="T144">
        <v>233</v>
      </c>
      <c r="U144" t="s">
        <v>3483</v>
      </c>
      <c r="V144" t="s">
        <v>3484</v>
      </c>
      <c r="W144" t="str">
        <f t="shared" si="11"/>
        <v>false</v>
      </c>
      <c r="X144" t="s">
        <v>39</v>
      </c>
      <c r="Y144" t="s">
        <v>27</v>
      </c>
      <c r="Z144" t="s">
        <v>1234</v>
      </c>
      <c r="AA144">
        <v>337</v>
      </c>
    </row>
    <row r="145" spans="2:27">
      <c r="B145" t="s">
        <v>14</v>
      </c>
      <c r="C145" t="s">
        <v>16</v>
      </c>
      <c r="D145" t="s">
        <v>3457</v>
      </c>
      <c r="E145">
        <v>1</v>
      </c>
      <c r="F145">
        <f>VLOOKUP(D145,'auxnombre lecturas'!A:F,6,FALSE)</f>
        <v>337</v>
      </c>
      <c r="G145" t="s">
        <v>4959</v>
      </c>
      <c r="H145">
        <v>234</v>
      </c>
      <c r="I145" t="s">
        <v>3486</v>
      </c>
      <c r="J145" t="s">
        <v>5163</v>
      </c>
      <c r="K145" t="str">
        <f t="shared" si="8"/>
        <v>true</v>
      </c>
      <c r="L145">
        <v>234</v>
      </c>
      <c r="M145" t="s">
        <v>3488</v>
      </c>
      <c r="N145" t="s">
        <v>5164</v>
      </c>
      <c r="O145" t="str">
        <f t="shared" si="9"/>
        <v>false</v>
      </c>
      <c r="P145">
        <v>234</v>
      </c>
      <c r="Q145" t="s">
        <v>3490</v>
      </c>
      <c r="R145" t="s">
        <v>5165</v>
      </c>
      <c r="S145" t="str">
        <f t="shared" si="10"/>
        <v>false</v>
      </c>
      <c r="T145">
        <v>234</v>
      </c>
      <c r="U145" t="s">
        <v>3492</v>
      </c>
      <c r="V145" t="s">
        <v>3493</v>
      </c>
      <c r="W145" t="str">
        <f t="shared" si="11"/>
        <v>false</v>
      </c>
      <c r="X145" t="s">
        <v>50</v>
      </c>
      <c r="Y145" t="s">
        <v>27</v>
      </c>
      <c r="Z145" t="s">
        <v>1234</v>
      </c>
      <c r="AA145">
        <v>337</v>
      </c>
    </row>
    <row r="146" spans="2:27">
      <c r="B146" t="s">
        <v>14</v>
      </c>
      <c r="C146" t="s">
        <v>16</v>
      </c>
      <c r="D146" t="s">
        <v>3457</v>
      </c>
      <c r="E146">
        <v>1</v>
      </c>
      <c r="F146">
        <f>VLOOKUP(D146,'auxnombre lecturas'!A:F,6,FALSE)</f>
        <v>337</v>
      </c>
      <c r="G146" t="s">
        <v>3494</v>
      </c>
      <c r="H146">
        <v>235</v>
      </c>
      <c r="I146" t="s">
        <v>3495</v>
      </c>
      <c r="J146" t="s">
        <v>3496</v>
      </c>
      <c r="K146" t="str">
        <f t="shared" si="8"/>
        <v>false</v>
      </c>
      <c r="L146">
        <v>235</v>
      </c>
      <c r="M146" t="s">
        <v>3497</v>
      </c>
      <c r="N146" t="s">
        <v>3498</v>
      </c>
      <c r="O146" t="str">
        <f t="shared" si="9"/>
        <v>false</v>
      </c>
      <c r="P146">
        <v>235</v>
      </c>
      <c r="Q146" t="s">
        <v>5166</v>
      </c>
      <c r="R146" t="s">
        <v>3500</v>
      </c>
      <c r="S146" t="str">
        <f t="shared" si="10"/>
        <v>true</v>
      </c>
      <c r="T146">
        <v>235</v>
      </c>
      <c r="U146" t="s">
        <v>3501</v>
      </c>
      <c r="V146" t="s">
        <v>3502</v>
      </c>
      <c r="W146" t="str">
        <f t="shared" si="11"/>
        <v>false</v>
      </c>
      <c r="X146" t="s">
        <v>39</v>
      </c>
      <c r="Y146" t="s">
        <v>72</v>
      </c>
      <c r="Z146" t="s">
        <v>151</v>
      </c>
      <c r="AA146">
        <v>337</v>
      </c>
    </row>
    <row r="147" spans="2:27">
      <c r="B147" t="s">
        <v>14</v>
      </c>
      <c r="C147" t="s">
        <v>16</v>
      </c>
      <c r="D147" t="s">
        <v>3457</v>
      </c>
      <c r="E147">
        <v>1</v>
      </c>
      <c r="F147">
        <f>VLOOKUP(D147,'auxnombre lecturas'!A:F,6,FALSE)</f>
        <v>337</v>
      </c>
      <c r="G147" t="s">
        <v>3503</v>
      </c>
      <c r="H147">
        <v>236</v>
      </c>
      <c r="I147" t="s">
        <v>3504</v>
      </c>
      <c r="J147" t="s">
        <v>3505</v>
      </c>
      <c r="K147" t="str">
        <f t="shared" si="8"/>
        <v>false</v>
      </c>
      <c r="L147">
        <v>236</v>
      </c>
      <c r="M147" t="s">
        <v>3506</v>
      </c>
      <c r="N147" t="s">
        <v>3507</v>
      </c>
      <c r="O147" t="str">
        <f t="shared" si="9"/>
        <v>false</v>
      </c>
      <c r="P147">
        <v>236</v>
      </c>
      <c r="Q147" t="s">
        <v>3508</v>
      </c>
      <c r="R147" t="s">
        <v>5167</v>
      </c>
      <c r="S147" t="str">
        <f t="shared" si="10"/>
        <v>true</v>
      </c>
      <c r="T147">
        <v>236</v>
      </c>
      <c r="U147" t="s">
        <v>3510</v>
      </c>
      <c r="V147" t="s">
        <v>3511</v>
      </c>
      <c r="W147" t="str">
        <f t="shared" si="11"/>
        <v>false</v>
      </c>
      <c r="X147" t="s">
        <v>39</v>
      </c>
      <c r="Y147" t="s">
        <v>72</v>
      </c>
      <c r="Z147" t="s">
        <v>934</v>
      </c>
      <c r="AA147">
        <v>337</v>
      </c>
    </row>
    <row r="148" spans="2:27">
      <c r="B148" t="s">
        <v>14</v>
      </c>
      <c r="C148" t="s">
        <v>16</v>
      </c>
      <c r="D148" t="s">
        <v>3457</v>
      </c>
      <c r="E148">
        <v>1</v>
      </c>
      <c r="F148">
        <f>VLOOKUP(D148,'auxnombre lecturas'!A:F,6,FALSE)</f>
        <v>337</v>
      </c>
      <c r="G148" t="s">
        <v>3512</v>
      </c>
      <c r="H148">
        <v>237</v>
      </c>
      <c r="I148" t="s">
        <v>3513</v>
      </c>
      <c r="J148" t="s">
        <v>3514</v>
      </c>
      <c r="K148" t="str">
        <f t="shared" si="8"/>
        <v>false</v>
      </c>
      <c r="L148">
        <v>237</v>
      </c>
      <c r="M148" t="s">
        <v>3515</v>
      </c>
      <c r="N148" t="s">
        <v>3516</v>
      </c>
      <c r="O148" t="str">
        <f t="shared" si="9"/>
        <v>false</v>
      </c>
      <c r="P148">
        <v>237</v>
      </c>
      <c r="Q148" t="s">
        <v>3517</v>
      </c>
      <c r="R148" t="s">
        <v>3518</v>
      </c>
      <c r="S148" t="str">
        <f t="shared" si="10"/>
        <v>false</v>
      </c>
      <c r="T148">
        <v>237</v>
      </c>
      <c r="U148" t="s">
        <v>3519</v>
      </c>
      <c r="V148" t="s">
        <v>3520</v>
      </c>
      <c r="W148" t="str">
        <f t="shared" si="11"/>
        <v>true</v>
      </c>
      <c r="X148" t="s">
        <v>60</v>
      </c>
      <c r="Y148" t="s">
        <v>93</v>
      </c>
      <c r="Z148" t="s">
        <v>3521</v>
      </c>
      <c r="AA148">
        <v>337</v>
      </c>
    </row>
    <row r="149" spans="2:27">
      <c r="B149" t="s">
        <v>14</v>
      </c>
      <c r="C149" t="s">
        <v>16</v>
      </c>
      <c r="D149" t="s">
        <v>3457</v>
      </c>
      <c r="E149">
        <v>1</v>
      </c>
      <c r="F149">
        <f>VLOOKUP(D149,'auxnombre lecturas'!A:F,6,FALSE)</f>
        <v>337</v>
      </c>
      <c r="G149" t="s">
        <v>3522</v>
      </c>
      <c r="H149">
        <v>238</v>
      </c>
      <c r="I149" t="s">
        <v>3523</v>
      </c>
      <c r="J149" t="s">
        <v>3524</v>
      </c>
      <c r="K149" t="str">
        <f t="shared" si="8"/>
        <v>false</v>
      </c>
      <c r="L149">
        <v>238</v>
      </c>
      <c r="M149" t="s">
        <v>3525</v>
      </c>
      <c r="N149" t="s">
        <v>3526</v>
      </c>
      <c r="O149" t="str">
        <f t="shared" si="9"/>
        <v>true</v>
      </c>
      <c r="P149">
        <v>238</v>
      </c>
      <c r="Q149" t="s">
        <v>3527</v>
      </c>
      <c r="R149" t="s">
        <v>3528</v>
      </c>
      <c r="S149" t="str">
        <f t="shared" si="10"/>
        <v>false</v>
      </c>
      <c r="T149">
        <v>238</v>
      </c>
      <c r="U149" t="s">
        <v>3529</v>
      </c>
      <c r="V149" t="s">
        <v>3530</v>
      </c>
      <c r="W149" t="str">
        <f t="shared" si="11"/>
        <v>false</v>
      </c>
      <c r="X149" t="s">
        <v>26</v>
      </c>
      <c r="Y149" t="s">
        <v>286</v>
      </c>
      <c r="Z149" t="s">
        <v>287</v>
      </c>
      <c r="AA149">
        <v>337</v>
      </c>
    </row>
    <row r="150" spans="2:27">
      <c r="B150" t="s">
        <v>299</v>
      </c>
      <c r="C150" t="s">
        <v>106</v>
      </c>
      <c r="D150" t="s">
        <v>3457</v>
      </c>
      <c r="E150">
        <v>1</v>
      </c>
      <c r="F150">
        <f>VLOOKUP(D150,'auxnombre lecturas'!A:F,6,FALSE)</f>
        <v>337</v>
      </c>
      <c r="G150" t="s">
        <v>3540</v>
      </c>
      <c r="H150">
        <v>240</v>
      </c>
      <c r="J150" t="s">
        <v>3541</v>
      </c>
      <c r="K150" t="str">
        <f t="shared" si="8"/>
        <v>false</v>
      </c>
      <c r="L150">
        <v>240</v>
      </c>
      <c r="O150" t="str">
        <f t="shared" si="9"/>
        <v>false</v>
      </c>
      <c r="P150">
        <v>240</v>
      </c>
      <c r="S150" t="str">
        <f t="shared" si="10"/>
        <v>false</v>
      </c>
      <c r="T150">
        <v>240</v>
      </c>
      <c r="W150" t="str">
        <f t="shared" si="11"/>
        <v>false</v>
      </c>
      <c r="X150" t="s">
        <v>119</v>
      </c>
      <c r="Y150" t="s">
        <v>120</v>
      </c>
      <c r="Z150" t="s">
        <v>121</v>
      </c>
      <c r="AA150">
        <v>337</v>
      </c>
    </row>
    <row r="151" spans="2:27">
      <c r="B151" t="s">
        <v>14</v>
      </c>
      <c r="C151" t="s">
        <v>16</v>
      </c>
      <c r="D151" t="s">
        <v>3542</v>
      </c>
      <c r="E151">
        <v>1</v>
      </c>
      <c r="F151">
        <f>VLOOKUP(D151,'auxnombre lecturas'!A:F,6,FALSE)</f>
        <v>338</v>
      </c>
      <c r="G151" t="s">
        <v>3543</v>
      </c>
      <c r="H151">
        <v>241</v>
      </c>
      <c r="I151" t="s">
        <v>3544</v>
      </c>
      <c r="J151" t="s">
        <v>4991</v>
      </c>
      <c r="K151" t="str">
        <f t="shared" si="8"/>
        <v>false</v>
      </c>
      <c r="L151">
        <v>241</v>
      </c>
      <c r="M151" t="s">
        <v>3546</v>
      </c>
      <c r="N151" t="s">
        <v>3547</v>
      </c>
      <c r="O151" t="str">
        <f t="shared" si="9"/>
        <v>false</v>
      </c>
      <c r="P151">
        <v>241</v>
      </c>
      <c r="Q151" t="s">
        <v>3548</v>
      </c>
      <c r="R151" t="s">
        <v>3549</v>
      </c>
      <c r="S151" t="str">
        <f t="shared" si="10"/>
        <v>false</v>
      </c>
      <c r="T151">
        <v>241</v>
      </c>
      <c r="U151" t="s">
        <v>3550</v>
      </c>
      <c r="V151" t="s">
        <v>3551</v>
      </c>
      <c r="W151" t="str">
        <f t="shared" si="11"/>
        <v>true</v>
      </c>
      <c r="X151" t="s">
        <v>60</v>
      </c>
      <c r="Y151" t="s">
        <v>72</v>
      </c>
      <c r="Z151" t="s">
        <v>83</v>
      </c>
      <c r="AA151">
        <v>338</v>
      </c>
    </row>
    <row r="152" spans="2:27">
      <c r="B152" t="s">
        <v>14</v>
      </c>
      <c r="C152" t="s">
        <v>16</v>
      </c>
      <c r="D152" t="s">
        <v>3542</v>
      </c>
      <c r="E152">
        <v>1</v>
      </c>
      <c r="F152">
        <f>VLOOKUP(D152,'auxnombre lecturas'!A:F,6,FALSE)</f>
        <v>338</v>
      </c>
      <c r="G152" t="s">
        <v>3561</v>
      </c>
      <c r="H152">
        <v>243</v>
      </c>
      <c r="I152" t="s">
        <v>236</v>
      </c>
      <c r="J152" t="s">
        <v>3562</v>
      </c>
      <c r="K152" t="str">
        <f t="shared" si="8"/>
        <v>true</v>
      </c>
      <c r="L152">
        <v>243</v>
      </c>
      <c r="M152" t="s">
        <v>190</v>
      </c>
      <c r="N152" t="s">
        <v>4992</v>
      </c>
      <c r="O152" t="str">
        <f t="shared" si="9"/>
        <v>false</v>
      </c>
      <c r="P152">
        <v>243</v>
      </c>
      <c r="Q152" t="s">
        <v>335</v>
      </c>
      <c r="R152" t="s">
        <v>3564</v>
      </c>
      <c r="S152" t="str">
        <f t="shared" si="10"/>
        <v>false</v>
      </c>
      <c r="T152">
        <v>243</v>
      </c>
      <c r="U152" t="s">
        <v>234</v>
      </c>
      <c r="V152" t="s">
        <v>4993</v>
      </c>
      <c r="W152" t="str">
        <f t="shared" si="11"/>
        <v>false</v>
      </c>
      <c r="X152" t="s">
        <v>50</v>
      </c>
      <c r="Y152" t="s">
        <v>104</v>
      </c>
      <c r="Z152" t="s">
        <v>3566</v>
      </c>
      <c r="AA152">
        <v>338</v>
      </c>
    </row>
    <row r="153" spans="2:27">
      <c r="B153" t="s">
        <v>14</v>
      </c>
      <c r="C153" t="s">
        <v>16</v>
      </c>
      <c r="D153" t="s">
        <v>3542</v>
      </c>
      <c r="E153">
        <v>1</v>
      </c>
      <c r="F153">
        <f>VLOOKUP(D153,'auxnombre lecturas'!A:F,6,FALSE)</f>
        <v>338</v>
      </c>
      <c r="G153" t="s">
        <v>3567</v>
      </c>
      <c r="H153">
        <v>244</v>
      </c>
      <c r="I153" t="s">
        <v>3568</v>
      </c>
      <c r="J153" t="s">
        <v>3569</v>
      </c>
      <c r="K153" t="str">
        <f t="shared" si="8"/>
        <v>false</v>
      </c>
      <c r="L153">
        <v>244</v>
      </c>
      <c r="M153" t="s">
        <v>3570</v>
      </c>
      <c r="N153" t="s">
        <v>3571</v>
      </c>
      <c r="O153" t="str">
        <f t="shared" si="9"/>
        <v>true</v>
      </c>
      <c r="P153">
        <v>244</v>
      </c>
      <c r="Q153" t="s">
        <v>3572</v>
      </c>
      <c r="R153" t="s">
        <v>3573</v>
      </c>
      <c r="S153" t="str">
        <f t="shared" si="10"/>
        <v>false</v>
      </c>
      <c r="T153">
        <v>244</v>
      </c>
      <c r="U153" t="s">
        <v>3574</v>
      </c>
      <c r="V153" t="s">
        <v>3575</v>
      </c>
      <c r="W153" t="str">
        <f t="shared" si="11"/>
        <v>false</v>
      </c>
      <c r="X153" t="s">
        <v>26</v>
      </c>
      <c r="Y153" t="s">
        <v>93</v>
      </c>
      <c r="Z153" t="s">
        <v>94</v>
      </c>
      <c r="AA153">
        <v>338</v>
      </c>
    </row>
    <row r="154" spans="2:27">
      <c r="B154" t="s">
        <v>14</v>
      </c>
      <c r="C154" t="s">
        <v>16</v>
      </c>
      <c r="D154" t="s">
        <v>3542</v>
      </c>
      <c r="E154">
        <v>1</v>
      </c>
      <c r="F154">
        <f>VLOOKUP(D154,'auxnombre lecturas'!A:F,6,FALSE)</f>
        <v>338</v>
      </c>
      <c r="G154" t="s">
        <v>3585</v>
      </c>
      <c r="H154">
        <v>246</v>
      </c>
      <c r="I154" t="s">
        <v>3586</v>
      </c>
      <c r="J154" t="s">
        <v>3587</v>
      </c>
      <c r="K154" t="str">
        <f t="shared" si="8"/>
        <v>false</v>
      </c>
      <c r="L154">
        <v>246</v>
      </c>
      <c r="M154" t="s">
        <v>3588</v>
      </c>
      <c r="N154" t="s">
        <v>3589</v>
      </c>
      <c r="O154" t="str">
        <f t="shared" si="9"/>
        <v>false</v>
      </c>
      <c r="P154">
        <v>246</v>
      </c>
      <c r="Q154" t="s">
        <v>3590</v>
      </c>
      <c r="R154" t="s">
        <v>3591</v>
      </c>
      <c r="S154" t="str">
        <f t="shared" si="10"/>
        <v>false</v>
      </c>
      <c r="T154">
        <v>246</v>
      </c>
      <c r="U154" t="s">
        <v>3592</v>
      </c>
      <c r="V154" t="s">
        <v>3593</v>
      </c>
      <c r="W154" t="str">
        <f t="shared" si="11"/>
        <v>true</v>
      </c>
      <c r="X154" t="s">
        <v>60</v>
      </c>
      <c r="Y154" t="s">
        <v>286</v>
      </c>
      <c r="Z154" t="s">
        <v>287</v>
      </c>
      <c r="AA154">
        <v>338</v>
      </c>
    </row>
    <row r="155" spans="2:27">
      <c r="B155" t="s">
        <v>14</v>
      </c>
      <c r="C155" t="s">
        <v>16</v>
      </c>
      <c r="D155" t="s">
        <v>3542</v>
      </c>
      <c r="E155">
        <v>1</v>
      </c>
      <c r="F155">
        <f>VLOOKUP(D155,'auxnombre lecturas'!A:F,6,FALSE)</f>
        <v>338</v>
      </c>
      <c r="G155" t="s">
        <v>3594</v>
      </c>
      <c r="H155">
        <v>247</v>
      </c>
      <c r="I155" t="s">
        <v>3595</v>
      </c>
      <c r="J155" t="s">
        <v>3596</v>
      </c>
      <c r="K155" t="str">
        <f t="shared" si="8"/>
        <v>false</v>
      </c>
      <c r="L155">
        <v>247</v>
      </c>
      <c r="M155" t="s">
        <v>3597</v>
      </c>
      <c r="N155" t="s">
        <v>3598</v>
      </c>
      <c r="O155" t="str">
        <f t="shared" si="9"/>
        <v>true</v>
      </c>
      <c r="P155">
        <v>247</v>
      </c>
      <c r="Q155" t="s">
        <v>3599</v>
      </c>
      <c r="R155" t="s">
        <v>3600</v>
      </c>
      <c r="S155" t="str">
        <f t="shared" si="10"/>
        <v>false</v>
      </c>
      <c r="T155">
        <v>247</v>
      </c>
      <c r="U155" t="s">
        <v>3601</v>
      </c>
      <c r="V155" t="s">
        <v>3602</v>
      </c>
      <c r="W155" t="str">
        <f t="shared" si="11"/>
        <v>false</v>
      </c>
      <c r="X155" t="s">
        <v>26</v>
      </c>
      <c r="Y155" t="s">
        <v>93</v>
      </c>
      <c r="Z155" t="s">
        <v>94</v>
      </c>
      <c r="AA155">
        <v>338</v>
      </c>
    </row>
    <row r="156" spans="2:27">
      <c r="B156" t="s">
        <v>14</v>
      </c>
      <c r="C156" t="s">
        <v>16</v>
      </c>
      <c r="D156" t="s">
        <v>3542</v>
      </c>
      <c r="E156">
        <v>1</v>
      </c>
      <c r="F156">
        <f>VLOOKUP(D156,'auxnombre lecturas'!A:F,6,FALSE)</f>
        <v>338</v>
      </c>
      <c r="G156" t="s">
        <v>3603</v>
      </c>
      <c r="H156">
        <v>248</v>
      </c>
      <c r="I156" t="s">
        <v>3604</v>
      </c>
      <c r="J156" t="s">
        <v>3605</v>
      </c>
      <c r="K156" t="str">
        <f t="shared" si="8"/>
        <v>true</v>
      </c>
      <c r="L156">
        <v>248</v>
      </c>
      <c r="M156" t="s">
        <v>3606</v>
      </c>
      <c r="N156" t="s">
        <v>3607</v>
      </c>
      <c r="O156" t="str">
        <f t="shared" si="9"/>
        <v>false</v>
      </c>
      <c r="P156">
        <v>248</v>
      </c>
      <c r="Q156" t="s">
        <v>3608</v>
      </c>
      <c r="R156" t="s">
        <v>4994</v>
      </c>
      <c r="S156" t="str">
        <f t="shared" si="10"/>
        <v>false</v>
      </c>
      <c r="T156">
        <v>248</v>
      </c>
      <c r="U156" t="s">
        <v>3610</v>
      </c>
      <c r="V156" t="s">
        <v>3611</v>
      </c>
      <c r="W156" t="str">
        <f t="shared" si="11"/>
        <v>false</v>
      </c>
      <c r="X156" t="s">
        <v>50</v>
      </c>
      <c r="Y156" t="s">
        <v>93</v>
      </c>
      <c r="Z156" t="s">
        <v>94</v>
      </c>
      <c r="AA156">
        <v>338</v>
      </c>
    </row>
    <row r="157" spans="2:27">
      <c r="B157" t="s">
        <v>299</v>
      </c>
      <c r="C157" t="s">
        <v>106</v>
      </c>
      <c r="D157" t="s">
        <v>3542</v>
      </c>
      <c r="E157">
        <v>1</v>
      </c>
      <c r="F157">
        <f>VLOOKUP(D157,'auxnombre lecturas'!A:F,6,FALSE)</f>
        <v>338</v>
      </c>
      <c r="G157" t="s">
        <v>3620</v>
      </c>
      <c r="H157">
        <v>250</v>
      </c>
      <c r="J157" t="s">
        <v>118</v>
      </c>
      <c r="K157" t="str">
        <f t="shared" si="8"/>
        <v>false</v>
      </c>
      <c r="L157">
        <v>250</v>
      </c>
      <c r="O157" t="str">
        <f t="shared" si="9"/>
        <v>false</v>
      </c>
      <c r="P157">
        <v>250</v>
      </c>
      <c r="S157" t="str">
        <f t="shared" si="10"/>
        <v>false</v>
      </c>
      <c r="T157">
        <v>250</v>
      </c>
      <c r="W157" t="str">
        <f t="shared" si="11"/>
        <v>false</v>
      </c>
      <c r="X157" t="s">
        <v>119</v>
      </c>
      <c r="Y157" t="s">
        <v>3621</v>
      </c>
      <c r="Z157" t="s">
        <v>557</v>
      </c>
      <c r="AA157">
        <v>338</v>
      </c>
    </row>
    <row r="158" spans="2:27">
      <c r="B158" t="s">
        <v>14</v>
      </c>
      <c r="C158" t="s">
        <v>16</v>
      </c>
      <c r="D158" t="s">
        <v>3622</v>
      </c>
      <c r="E158">
        <v>1</v>
      </c>
      <c r="F158">
        <f>VLOOKUP(D158,'auxnombre lecturas'!A:F,6,FALSE)</f>
        <v>339</v>
      </c>
      <c r="G158" t="s">
        <v>3623</v>
      </c>
      <c r="H158">
        <v>251</v>
      </c>
      <c r="I158" t="s">
        <v>3624</v>
      </c>
      <c r="J158" t="s">
        <v>3625</v>
      </c>
      <c r="K158" t="str">
        <f t="shared" si="8"/>
        <v>false</v>
      </c>
      <c r="L158">
        <v>251</v>
      </c>
      <c r="M158" t="s">
        <v>3626</v>
      </c>
      <c r="N158" t="s">
        <v>3627</v>
      </c>
      <c r="O158" t="str">
        <f t="shared" si="9"/>
        <v>true</v>
      </c>
      <c r="P158">
        <v>251</v>
      </c>
      <c r="Q158" t="s">
        <v>3628</v>
      </c>
      <c r="R158" t="s">
        <v>3629</v>
      </c>
      <c r="S158" t="str">
        <f t="shared" si="10"/>
        <v>false</v>
      </c>
      <c r="T158">
        <v>251</v>
      </c>
      <c r="U158" t="s">
        <v>3630</v>
      </c>
      <c r="V158" t="s">
        <v>3631</v>
      </c>
      <c r="W158" t="str">
        <f t="shared" si="11"/>
        <v>false</v>
      </c>
      <c r="X158" t="s">
        <v>26</v>
      </c>
      <c r="Y158" t="s">
        <v>72</v>
      </c>
      <c r="Z158" t="s">
        <v>73</v>
      </c>
      <c r="AA158">
        <v>339</v>
      </c>
    </row>
    <row r="159" spans="2:27">
      <c r="B159" t="s">
        <v>14</v>
      </c>
      <c r="C159" t="s">
        <v>16</v>
      </c>
      <c r="D159" t="s">
        <v>3622</v>
      </c>
      <c r="E159">
        <v>1</v>
      </c>
      <c r="F159">
        <f>VLOOKUP(D159,'auxnombre lecturas'!A:F,6,FALSE)</f>
        <v>339</v>
      </c>
      <c r="G159" t="s">
        <v>3632</v>
      </c>
      <c r="H159">
        <v>252</v>
      </c>
      <c r="I159" t="s">
        <v>3633</v>
      </c>
      <c r="J159" t="s">
        <v>3634</v>
      </c>
      <c r="K159" t="str">
        <f t="shared" si="8"/>
        <v>false</v>
      </c>
      <c r="L159">
        <v>252</v>
      </c>
      <c r="M159" t="s">
        <v>3635</v>
      </c>
      <c r="N159" t="s">
        <v>3636</v>
      </c>
      <c r="O159" t="str">
        <f t="shared" si="9"/>
        <v>false</v>
      </c>
      <c r="P159">
        <v>252</v>
      </c>
      <c r="Q159" t="s">
        <v>3637</v>
      </c>
      <c r="R159" t="s">
        <v>3638</v>
      </c>
      <c r="S159" t="str">
        <f t="shared" si="10"/>
        <v>true</v>
      </c>
      <c r="T159">
        <v>252</v>
      </c>
      <c r="U159" t="s">
        <v>3639</v>
      </c>
      <c r="V159" t="s">
        <v>3640</v>
      </c>
      <c r="W159" t="str">
        <f t="shared" si="11"/>
        <v>false</v>
      </c>
      <c r="X159" t="s">
        <v>39</v>
      </c>
      <c r="Y159" t="s">
        <v>72</v>
      </c>
      <c r="Z159" t="s">
        <v>73</v>
      </c>
      <c r="AA159">
        <v>339</v>
      </c>
    </row>
    <row r="160" spans="2:27">
      <c r="B160" t="s">
        <v>14</v>
      </c>
      <c r="C160" t="s">
        <v>16</v>
      </c>
      <c r="D160" t="s">
        <v>3622</v>
      </c>
      <c r="E160">
        <v>1</v>
      </c>
      <c r="F160">
        <f>VLOOKUP(D160,'auxnombre lecturas'!A:F,6,FALSE)</f>
        <v>339</v>
      </c>
      <c r="G160" t="s">
        <v>3641</v>
      </c>
      <c r="H160">
        <v>253</v>
      </c>
      <c r="I160" t="s">
        <v>3642</v>
      </c>
      <c r="J160" t="s">
        <v>3643</v>
      </c>
      <c r="K160" t="str">
        <f t="shared" si="8"/>
        <v>true</v>
      </c>
      <c r="L160">
        <v>253</v>
      </c>
      <c r="M160" t="s">
        <v>3644</v>
      </c>
      <c r="N160" t="s">
        <v>3645</v>
      </c>
      <c r="O160" t="str">
        <f t="shared" si="9"/>
        <v>false</v>
      </c>
      <c r="P160">
        <v>253</v>
      </c>
      <c r="Q160" t="s">
        <v>3646</v>
      </c>
      <c r="R160" t="s">
        <v>3647</v>
      </c>
      <c r="S160" t="str">
        <f t="shared" si="10"/>
        <v>false</v>
      </c>
      <c r="T160">
        <v>253</v>
      </c>
      <c r="U160" t="s">
        <v>3648</v>
      </c>
      <c r="V160" t="s">
        <v>3649</v>
      </c>
      <c r="W160" t="str">
        <f t="shared" si="11"/>
        <v>false</v>
      </c>
      <c r="X160" t="s">
        <v>50</v>
      </c>
      <c r="Y160" t="s">
        <v>72</v>
      </c>
      <c r="Z160" t="s">
        <v>73</v>
      </c>
      <c r="AA160">
        <v>339</v>
      </c>
    </row>
    <row r="161" spans="2:27">
      <c r="B161" t="s">
        <v>14</v>
      </c>
      <c r="C161" t="s">
        <v>16</v>
      </c>
      <c r="D161" t="s">
        <v>3622</v>
      </c>
      <c r="E161">
        <v>1</v>
      </c>
      <c r="F161">
        <f>VLOOKUP(D161,'auxnombre lecturas'!A:F,6,FALSE)</f>
        <v>339</v>
      </c>
      <c r="G161" t="s">
        <v>3650</v>
      </c>
      <c r="H161">
        <v>254</v>
      </c>
      <c r="I161" t="s">
        <v>3651</v>
      </c>
      <c r="J161" t="s">
        <v>3652</v>
      </c>
      <c r="K161" t="str">
        <f t="shared" si="8"/>
        <v>true</v>
      </c>
      <c r="L161">
        <v>254</v>
      </c>
      <c r="M161" t="s">
        <v>3653</v>
      </c>
      <c r="N161" t="s">
        <v>3654</v>
      </c>
      <c r="O161" t="str">
        <f t="shared" si="9"/>
        <v>false</v>
      </c>
      <c r="P161">
        <v>254</v>
      </c>
      <c r="Q161" t="s">
        <v>3655</v>
      </c>
      <c r="R161" t="s">
        <v>3656</v>
      </c>
      <c r="S161" t="str">
        <f t="shared" si="10"/>
        <v>false</v>
      </c>
      <c r="T161">
        <v>254</v>
      </c>
      <c r="U161" t="s">
        <v>3657</v>
      </c>
      <c r="V161" t="s">
        <v>3658</v>
      </c>
      <c r="W161" t="str">
        <f t="shared" si="11"/>
        <v>false</v>
      </c>
      <c r="X161" t="s">
        <v>50</v>
      </c>
      <c r="Y161" t="s">
        <v>61</v>
      </c>
      <c r="Z161" t="s">
        <v>447</v>
      </c>
      <c r="AA161">
        <v>339</v>
      </c>
    </row>
    <row r="162" spans="2:27">
      <c r="B162" t="s">
        <v>14</v>
      </c>
      <c r="C162" t="s">
        <v>16</v>
      </c>
      <c r="D162" t="s">
        <v>3622</v>
      </c>
      <c r="E162">
        <v>1</v>
      </c>
      <c r="F162">
        <f>VLOOKUP(D162,'auxnombre lecturas'!A:F,6,FALSE)</f>
        <v>339</v>
      </c>
      <c r="G162" t="s">
        <v>3659</v>
      </c>
      <c r="H162">
        <v>255</v>
      </c>
      <c r="I162" t="s">
        <v>3660</v>
      </c>
      <c r="J162" t="s">
        <v>3661</v>
      </c>
      <c r="K162" t="str">
        <f t="shared" si="8"/>
        <v>false</v>
      </c>
      <c r="L162">
        <v>255</v>
      </c>
      <c r="M162" t="s">
        <v>3662</v>
      </c>
      <c r="N162" t="s">
        <v>3663</v>
      </c>
      <c r="O162" t="str">
        <f t="shared" si="9"/>
        <v>true</v>
      </c>
      <c r="P162">
        <v>255</v>
      </c>
      <c r="Q162" t="s">
        <v>3664</v>
      </c>
      <c r="R162" t="s">
        <v>4997</v>
      </c>
      <c r="S162" t="str">
        <f t="shared" si="10"/>
        <v>false</v>
      </c>
      <c r="T162">
        <v>255</v>
      </c>
      <c r="U162" t="s">
        <v>3666</v>
      </c>
      <c r="V162" t="s">
        <v>3667</v>
      </c>
      <c r="W162" t="str">
        <f t="shared" si="11"/>
        <v>false</v>
      </c>
      <c r="X162" t="s">
        <v>26</v>
      </c>
      <c r="Y162" t="s">
        <v>72</v>
      </c>
      <c r="Z162" t="s">
        <v>934</v>
      </c>
      <c r="AA162">
        <v>339</v>
      </c>
    </row>
    <row r="163" spans="2:27">
      <c r="B163" t="s">
        <v>14</v>
      </c>
      <c r="C163" t="s">
        <v>16</v>
      </c>
      <c r="D163" t="s">
        <v>3622</v>
      </c>
      <c r="E163">
        <v>1</v>
      </c>
      <c r="F163">
        <f>VLOOKUP(D163,'auxnombre lecturas'!A:F,6,FALSE)</f>
        <v>339</v>
      </c>
      <c r="G163" t="s">
        <v>3677</v>
      </c>
      <c r="H163">
        <v>257</v>
      </c>
      <c r="I163" t="s">
        <v>3678</v>
      </c>
      <c r="J163" t="s">
        <v>3679</v>
      </c>
      <c r="K163" t="str">
        <f t="shared" si="8"/>
        <v>false</v>
      </c>
      <c r="L163">
        <v>257</v>
      </c>
      <c r="M163" t="s">
        <v>3680</v>
      </c>
      <c r="N163" t="s">
        <v>4999</v>
      </c>
      <c r="O163" t="str">
        <f t="shared" si="9"/>
        <v>false</v>
      </c>
      <c r="P163">
        <v>257</v>
      </c>
      <c r="Q163" t="s">
        <v>3682</v>
      </c>
      <c r="R163" t="s">
        <v>5000</v>
      </c>
      <c r="S163" t="str">
        <f t="shared" si="10"/>
        <v>true</v>
      </c>
      <c r="T163">
        <v>257</v>
      </c>
      <c r="U163" t="s">
        <v>3684</v>
      </c>
      <c r="V163" t="s">
        <v>3685</v>
      </c>
      <c r="W163" t="str">
        <f t="shared" si="11"/>
        <v>false</v>
      </c>
      <c r="X163" t="s">
        <v>39</v>
      </c>
      <c r="Y163" t="s">
        <v>93</v>
      </c>
      <c r="Z163" t="s">
        <v>536</v>
      </c>
      <c r="AA163">
        <v>339</v>
      </c>
    </row>
    <row r="164" spans="2:27">
      <c r="B164" t="s">
        <v>14</v>
      </c>
      <c r="C164" t="s">
        <v>16</v>
      </c>
      <c r="D164" t="s">
        <v>3622</v>
      </c>
      <c r="E164">
        <v>1</v>
      </c>
      <c r="F164">
        <f>VLOOKUP(D164,'auxnombre lecturas'!A:F,6,FALSE)</f>
        <v>339</v>
      </c>
      <c r="G164" t="s">
        <v>3686</v>
      </c>
      <c r="H164">
        <v>258</v>
      </c>
      <c r="I164" t="s">
        <v>3687</v>
      </c>
      <c r="J164" t="s">
        <v>3688</v>
      </c>
      <c r="K164" t="str">
        <f t="shared" si="8"/>
        <v>false</v>
      </c>
      <c r="L164">
        <v>258</v>
      </c>
      <c r="M164" t="s">
        <v>3689</v>
      </c>
      <c r="N164" t="s">
        <v>3690</v>
      </c>
      <c r="O164" t="str">
        <f t="shared" si="9"/>
        <v>true</v>
      </c>
      <c r="P164">
        <v>258</v>
      </c>
      <c r="Q164" t="s">
        <v>3691</v>
      </c>
      <c r="R164" t="s">
        <v>3692</v>
      </c>
      <c r="S164" t="str">
        <f t="shared" si="10"/>
        <v>false</v>
      </c>
      <c r="T164">
        <v>258</v>
      </c>
      <c r="U164" t="s">
        <v>3693</v>
      </c>
      <c r="V164" t="s">
        <v>3694</v>
      </c>
      <c r="W164" t="str">
        <f t="shared" si="11"/>
        <v>false</v>
      </c>
      <c r="X164" t="s">
        <v>26</v>
      </c>
      <c r="Y164" t="s">
        <v>104</v>
      </c>
      <c r="Z164" t="s">
        <v>105</v>
      </c>
      <c r="AA164">
        <v>339</v>
      </c>
    </row>
    <row r="165" spans="2:27">
      <c r="B165" t="s">
        <v>299</v>
      </c>
      <c r="C165" t="s">
        <v>106</v>
      </c>
      <c r="D165" t="s">
        <v>3622</v>
      </c>
      <c r="E165">
        <v>1</v>
      </c>
      <c r="F165">
        <f>VLOOKUP(D165,'auxnombre lecturas'!A:F,6,FALSE)</f>
        <v>339</v>
      </c>
      <c r="G165" t="s">
        <v>3701</v>
      </c>
      <c r="H165">
        <v>260</v>
      </c>
      <c r="J165" t="s">
        <v>118</v>
      </c>
      <c r="K165" t="str">
        <f t="shared" si="8"/>
        <v>false</v>
      </c>
      <c r="L165">
        <v>260</v>
      </c>
      <c r="O165" t="str">
        <f t="shared" si="9"/>
        <v>false</v>
      </c>
      <c r="P165">
        <v>260</v>
      </c>
      <c r="S165" t="str">
        <f t="shared" si="10"/>
        <v>false</v>
      </c>
      <c r="T165">
        <v>260</v>
      </c>
      <c r="W165" t="str">
        <f t="shared" si="11"/>
        <v>false</v>
      </c>
      <c r="X165" t="s">
        <v>119</v>
      </c>
      <c r="Y165" t="s">
        <v>209</v>
      </c>
      <c r="Z165" t="s">
        <v>301</v>
      </c>
      <c r="AA165">
        <v>339</v>
      </c>
    </row>
    <row r="166" spans="2:27">
      <c r="B166" t="s">
        <v>14</v>
      </c>
      <c r="C166" t="s">
        <v>16</v>
      </c>
      <c r="D166" t="s">
        <v>3702</v>
      </c>
      <c r="E166">
        <v>1</v>
      </c>
      <c r="F166">
        <f>VLOOKUP(D166,'auxnombre lecturas'!A:F,6,FALSE)</f>
        <v>340</v>
      </c>
      <c r="G166" t="s">
        <v>3703</v>
      </c>
      <c r="H166">
        <v>261</v>
      </c>
      <c r="I166" t="s">
        <v>3704</v>
      </c>
      <c r="J166" t="s">
        <v>3705</v>
      </c>
      <c r="K166" t="str">
        <f t="shared" si="8"/>
        <v>true</v>
      </c>
      <c r="L166">
        <v>261</v>
      </c>
      <c r="M166" t="s">
        <v>3706</v>
      </c>
      <c r="N166" t="s">
        <v>5002</v>
      </c>
      <c r="O166" t="str">
        <f t="shared" si="9"/>
        <v>false</v>
      </c>
      <c r="P166">
        <v>261</v>
      </c>
      <c r="Q166" t="s">
        <v>3708</v>
      </c>
      <c r="R166" t="s">
        <v>3709</v>
      </c>
      <c r="S166" t="str">
        <f t="shared" si="10"/>
        <v>false</v>
      </c>
      <c r="T166">
        <v>261</v>
      </c>
      <c r="U166" t="s">
        <v>3710</v>
      </c>
      <c r="V166" t="s">
        <v>3711</v>
      </c>
      <c r="W166" t="str">
        <f t="shared" si="11"/>
        <v>false</v>
      </c>
      <c r="X166" t="s">
        <v>50</v>
      </c>
      <c r="Y166" t="s">
        <v>61</v>
      </c>
      <c r="Z166" t="s">
        <v>447</v>
      </c>
      <c r="AA166">
        <v>340</v>
      </c>
    </row>
    <row r="167" spans="2:27">
      <c r="B167" t="s">
        <v>14</v>
      </c>
      <c r="C167" t="s">
        <v>16</v>
      </c>
      <c r="D167" t="s">
        <v>3702</v>
      </c>
      <c r="E167">
        <v>1</v>
      </c>
      <c r="F167">
        <f>VLOOKUP(D167,'auxnombre lecturas'!A:F,6,FALSE)</f>
        <v>340</v>
      </c>
      <c r="G167" t="s">
        <v>3721</v>
      </c>
      <c r="H167">
        <v>263</v>
      </c>
      <c r="I167" t="s">
        <v>3722</v>
      </c>
      <c r="J167" t="s">
        <v>5005</v>
      </c>
      <c r="K167" t="str">
        <f t="shared" si="8"/>
        <v>false</v>
      </c>
      <c r="L167">
        <v>263</v>
      </c>
      <c r="M167" t="s">
        <v>3724</v>
      </c>
      <c r="N167" t="s">
        <v>3725</v>
      </c>
      <c r="O167" t="str">
        <f t="shared" si="9"/>
        <v>true</v>
      </c>
      <c r="P167">
        <v>263</v>
      </c>
      <c r="Q167" t="s">
        <v>3726</v>
      </c>
      <c r="R167" t="s">
        <v>3727</v>
      </c>
      <c r="S167" t="str">
        <f t="shared" si="10"/>
        <v>false</v>
      </c>
      <c r="T167">
        <v>263</v>
      </c>
      <c r="U167" t="s">
        <v>3728</v>
      </c>
      <c r="V167" t="s">
        <v>3729</v>
      </c>
      <c r="W167" t="str">
        <f t="shared" si="11"/>
        <v>false</v>
      </c>
      <c r="X167" t="s">
        <v>26</v>
      </c>
      <c r="Y167" t="s">
        <v>72</v>
      </c>
      <c r="Z167" t="s">
        <v>1268</v>
      </c>
      <c r="AA167">
        <v>340</v>
      </c>
    </row>
    <row r="168" spans="2:27">
      <c r="B168" t="s">
        <v>14</v>
      </c>
      <c r="C168" t="s">
        <v>16</v>
      </c>
      <c r="D168" t="s">
        <v>3702</v>
      </c>
      <c r="E168">
        <v>1</v>
      </c>
      <c r="F168">
        <f>VLOOKUP(D168,'auxnombre lecturas'!A:F,6,FALSE)</f>
        <v>340</v>
      </c>
      <c r="G168" t="s">
        <v>3730</v>
      </c>
      <c r="H168">
        <v>264</v>
      </c>
      <c r="I168" t="s">
        <v>3731</v>
      </c>
      <c r="J168" t="s">
        <v>3732</v>
      </c>
      <c r="K168" t="str">
        <f t="shared" si="8"/>
        <v>false</v>
      </c>
      <c r="L168">
        <v>264</v>
      </c>
      <c r="M168" t="s">
        <v>3733</v>
      </c>
      <c r="N168" t="s">
        <v>3734</v>
      </c>
      <c r="O168" t="str">
        <f t="shared" si="9"/>
        <v>false</v>
      </c>
      <c r="P168">
        <v>264</v>
      </c>
      <c r="Q168" t="s">
        <v>3735</v>
      </c>
      <c r="R168" t="s">
        <v>3736</v>
      </c>
      <c r="S168" t="str">
        <f t="shared" si="10"/>
        <v>true</v>
      </c>
      <c r="T168">
        <v>264</v>
      </c>
      <c r="U168" t="s">
        <v>3737</v>
      </c>
      <c r="V168" t="s">
        <v>5006</v>
      </c>
      <c r="W168" t="str">
        <f t="shared" si="11"/>
        <v>false</v>
      </c>
      <c r="X168" t="s">
        <v>39</v>
      </c>
      <c r="Y168" t="s">
        <v>93</v>
      </c>
      <c r="Z168" t="s">
        <v>621</v>
      </c>
      <c r="AA168">
        <v>340</v>
      </c>
    </row>
    <row r="169" spans="2:27">
      <c r="B169" t="s">
        <v>14</v>
      </c>
      <c r="C169" t="s">
        <v>16</v>
      </c>
      <c r="D169" t="s">
        <v>3702</v>
      </c>
      <c r="E169">
        <v>1</v>
      </c>
      <c r="F169">
        <f>VLOOKUP(D169,'auxnombre lecturas'!A:F,6,FALSE)</f>
        <v>340</v>
      </c>
      <c r="G169" t="s">
        <v>3748</v>
      </c>
      <c r="H169">
        <v>266</v>
      </c>
      <c r="I169" t="s">
        <v>3749</v>
      </c>
      <c r="J169" t="s">
        <v>3750</v>
      </c>
      <c r="K169" t="str">
        <f t="shared" si="8"/>
        <v>true</v>
      </c>
      <c r="L169">
        <v>266</v>
      </c>
      <c r="M169" t="s">
        <v>3751</v>
      </c>
      <c r="N169" t="s">
        <v>3752</v>
      </c>
      <c r="O169" t="str">
        <f t="shared" si="9"/>
        <v>false</v>
      </c>
      <c r="P169">
        <v>266</v>
      </c>
      <c r="Q169" t="s">
        <v>3089</v>
      </c>
      <c r="R169" t="s">
        <v>5008</v>
      </c>
      <c r="S169" t="str">
        <f t="shared" si="10"/>
        <v>false</v>
      </c>
      <c r="T169">
        <v>266</v>
      </c>
      <c r="U169" t="s">
        <v>1585</v>
      </c>
      <c r="V169" t="s">
        <v>3754</v>
      </c>
      <c r="W169" t="str">
        <f t="shared" si="11"/>
        <v>false</v>
      </c>
      <c r="X169" t="s">
        <v>50</v>
      </c>
      <c r="Y169" t="s">
        <v>286</v>
      </c>
      <c r="Z169" t="s">
        <v>886</v>
      </c>
      <c r="AA169">
        <v>340</v>
      </c>
    </row>
    <row r="170" spans="2:27">
      <c r="B170" t="s">
        <v>14</v>
      </c>
      <c r="C170" t="s">
        <v>16</v>
      </c>
      <c r="D170" t="s">
        <v>3702</v>
      </c>
      <c r="E170">
        <v>1</v>
      </c>
      <c r="F170">
        <f>VLOOKUP(D170,'auxnombre lecturas'!A:F,6,FALSE)</f>
        <v>340</v>
      </c>
      <c r="G170" t="s">
        <v>3755</v>
      </c>
      <c r="H170">
        <v>267</v>
      </c>
      <c r="I170" t="s">
        <v>3756</v>
      </c>
      <c r="J170" t="s">
        <v>3757</v>
      </c>
      <c r="K170" t="str">
        <f t="shared" si="8"/>
        <v>false</v>
      </c>
      <c r="L170">
        <v>267</v>
      </c>
      <c r="M170" t="s">
        <v>3758</v>
      </c>
      <c r="N170" t="s">
        <v>3759</v>
      </c>
      <c r="O170" t="str">
        <f t="shared" si="9"/>
        <v>true</v>
      </c>
      <c r="P170">
        <v>267</v>
      </c>
      <c r="Q170" t="s">
        <v>3760</v>
      </c>
      <c r="R170" t="s">
        <v>5009</v>
      </c>
      <c r="S170" t="str">
        <f t="shared" si="10"/>
        <v>false</v>
      </c>
      <c r="T170">
        <v>267</v>
      </c>
      <c r="U170" t="s">
        <v>3762</v>
      </c>
      <c r="V170" t="s">
        <v>3763</v>
      </c>
      <c r="W170" t="str">
        <f t="shared" si="11"/>
        <v>false</v>
      </c>
      <c r="X170" t="s">
        <v>26</v>
      </c>
      <c r="Y170" t="s">
        <v>286</v>
      </c>
      <c r="Z170" t="s">
        <v>886</v>
      </c>
      <c r="AA170">
        <v>340</v>
      </c>
    </row>
    <row r="171" spans="2:27">
      <c r="B171" t="s">
        <v>14</v>
      </c>
      <c r="C171" t="s">
        <v>16</v>
      </c>
      <c r="D171" t="s">
        <v>3702</v>
      </c>
      <c r="E171">
        <v>1</v>
      </c>
      <c r="F171">
        <f>VLOOKUP(D171,'auxnombre lecturas'!A:F,6,FALSE)</f>
        <v>340</v>
      </c>
      <c r="G171" t="s">
        <v>3764</v>
      </c>
      <c r="H171">
        <v>268</v>
      </c>
      <c r="I171" t="s">
        <v>3765</v>
      </c>
      <c r="J171" t="s">
        <v>3766</v>
      </c>
      <c r="K171" t="str">
        <f t="shared" si="8"/>
        <v>true</v>
      </c>
      <c r="L171">
        <v>268</v>
      </c>
      <c r="M171" t="s">
        <v>3767</v>
      </c>
      <c r="N171" t="s">
        <v>3768</v>
      </c>
      <c r="O171" t="str">
        <f t="shared" si="9"/>
        <v>false</v>
      </c>
      <c r="P171">
        <v>268</v>
      </c>
      <c r="Q171" t="s">
        <v>3769</v>
      </c>
      <c r="R171" t="s">
        <v>3770</v>
      </c>
      <c r="S171" t="str">
        <f t="shared" si="10"/>
        <v>false</v>
      </c>
      <c r="T171">
        <v>268</v>
      </c>
      <c r="U171" t="s">
        <v>3771</v>
      </c>
      <c r="V171" t="s">
        <v>3772</v>
      </c>
      <c r="W171" t="str">
        <f t="shared" si="11"/>
        <v>false</v>
      </c>
      <c r="X171" t="s">
        <v>50</v>
      </c>
      <c r="Y171" t="s">
        <v>286</v>
      </c>
      <c r="Z171" t="s">
        <v>886</v>
      </c>
      <c r="AA171">
        <v>340</v>
      </c>
    </row>
    <row r="172" spans="2:27">
      <c r="B172" t="s">
        <v>299</v>
      </c>
      <c r="C172" t="s">
        <v>106</v>
      </c>
      <c r="D172" t="s">
        <v>3702</v>
      </c>
      <c r="E172">
        <v>1</v>
      </c>
      <c r="F172">
        <f>VLOOKUP(D172,'auxnombre lecturas'!A:F,6,FALSE)</f>
        <v>340</v>
      </c>
      <c r="G172" t="s">
        <v>3782</v>
      </c>
      <c r="H172">
        <v>270</v>
      </c>
      <c r="J172" t="s">
        <v>118</v>
      </c>
      <c r="K172" t="str">
        <f t="shared" si="8"/>
        <v>false</v>
      </c>
      <c r="L172">
        <v>270</v>
      </c>
      <c r="O172" t="str">
        <f t="shared" si="9"/>
        <v>false</v>
      </c>
      <c r="P172">
        <v>270</v>
      </c>
      <c r="S172" t="str">
        <f t="shared" si="10"/>
        <v>false</v>
      </c>
      <c r="T172">
        <v>270</v>
      </c>
      <c r="W172" t="str">
        <f t="shared" si="11"/>
        <v>false</v>
      </c>
      <c r="X172" t="s">
        <v>119</v>
      </c>
      <c r="Y172" t="s">
        <v>387</v>
      </c>
      <c r="Z172" t="s">
        <v>388</v>
      </c>
      <c r="AA172">
        <v>340</v>
      </c>
    </row>
    <row r="173" spans="2:27">
      <c r="B173" t="s">
        <v>14</v>
      </c>
      <c r="C173" t="s">
        <v>16</v>
      </c>
      <c r="D173" t="s">
        <v>3783</v>
      </c>
      <c r="E173">
        <v>1</v>
      </c>
      <c r="F173">
        <f>VLOOKUP(D173,'auxnombre lecturas'!A:F,6,FALSE)</f>
        <v>341</v>
      </c>
      <c r="G173" t="s">
        <v>3784</v>
      </c>
      <c r="H173">
        <v>271</v>
      </c>
      <c r="I173" t="s">
        <v>5169</v>
      </c>
      <c r="J173" t="s">
        <v>3786</v>
      </c>
      <c r="K173" t="str">
        <f t="shared" si="8"/>
        <v>false</v>
      </c>
      <c r="L173">
        <v>271</v>
      </c>
      <c r="M173" t="s">
        <v>5170</v>
      </c>
      <c r="N173" t="s">
        <v>3788</v>
      </c>
      <c r="O173" t="str">
        <f t="shared" si="9"/>
        <v>true</v>
      </c>
      <c r="P173">
        <v>271</v>
      </c>
      <c r="Q173" t="s">
        <v>5171</v>
      </c>
      <c r="R173" t="s">
        <v>5010</v>
      </c>
      <c r="S173" t="str">
        <f t="shared" si="10"/>
        <v>false</v>
      </c>
      <c r="T173">
        <v>271</v>
      </c>
      <c r="U173" t="s">
        <v>5172</v>
      </c>
      <c r="V173" t="s">
        <v>3792</v>
      </c>
      <c r="W173" t="str">
        <f t="shared" si="11"/>
        <v>false</v>
      </c>
      <c r="X173" t="s">
        <v>26</v>
      </c>
      <c r="Y173" t="s">
        <v>27</v>
      </c>
      <c r="Z173" t="s">
        <v>28</v>
      </c>
      <c r="AA173">
        <v>341</v>
      </c>
    </row>
    <row r="174" spans="2:27">
      <c r="B174" t="s">
        <v>14</v>
      </c>
      <c r="C174" t="s">
        <v>16</v>
      </c>
      <c r="D174" t="s">
        <v>3783</v>
      </c>
      <c r="E174">
        <v>1</v>
      </c>
      <c r="F174">
        <f>VLOOKUP(D174,'auxnombre lecturas'!A:F,6,FALSE)</f>
        <v>341</v>
      </c>
      <c r="G174" t="s">
        <v>3793</v>
      </c>
      <c r="H174">
        <v>272</v>
      </c>
      <c r="I174" t="s">
        <v>3794</v>
      </c>
      <c r="J174" t="s">
        <v>3795</v>
      </c>
      <c r="K174" t="str">
        <f t="shared" si="8"/>
        <v>false</v>
      </c>
      <c r="L174">
        <v>272</v>
      </c>
      <c r="M174" t="s">
        <v>3796</v>
      </c>
      <c r="N174" t="s">
        <v>3797</v>
      </c>
      <c r="O174" t="str">
        <f t="shared" si="9"/>
        <v>false</v>
      </c>
      <c r="P174">
        <v>272</v>
      </c>
      <c r="Q174" t="s">
        <v>3798</v>
      </c>
      <c r="R174" t="s">
        <v>3799</v>
      </c>
      <c r="S174" t="str">
        <f t="shared" si="10"/>
        <v>false</v>
      </c>
      <c r="T174">
        <v>272</v>
      </c>
      <c r="U174" t="s">
        <v>3800</v>
      </c>
      <c r="V174" t="s">
        <v>3801</v>
      </c>
      <c r="W174" t="str">
        <f t="shared" si="11"/>
        <v>true</v>
      </c>
      <c r="X174" t="s">
        <v>60</v>
      </c>
      <c r="Y174" t="s">
        <v>61</v>
      </c>
      <c r="Z174" t="s">
        <v>62</v>
      </c>
      <c r="AA174">
        <v>341</v>
      </c>
    </row>
    <row r="175" spans="2:27">
      <c r="B175" t="s">
        <v>14</v>
      </c>
      <c r="C175" t="s">
        <v>16</v>
      </c>
      <c r="D175" t="s">
        <v>3783</v>
      </c>
      <c r="E175">
        <v>1</v>
      </c>
      <c r="F175">
        <f>VLOOKUP(D175,'auxnombre lecturas'!A:F,6,FALSE)</f>
        <v>341</v>
      </c>
      <c r="G175" t="s">
        <v>3802</v>
      </c>
      <c r="H175">
        <v>273</v>
      </c>
      <c r="I175" t="s">
        <v>3803</v>
      </c>
      <c r="J175" t="s">
        <v>3804</v>
      </c>
      <c r="K175" t="str">
        <f t="shared" si="8"/>
        <v>false</v>
      </c>
      <c r="L175">
        <v>273</v>
      </c>
      <c r="M175" t="s">
        <v>3805</v>
      </c>
      <c r="N175" t="s">
        <v>3806</v>
      </c>
      <c r="O175" t="str">
        <f t="shared" si="9"/>
        <v>true</v>
      </c>
      <c r="P175">
        <v>273</v>
      </c>
      <c r="Q175" t="s">
        <v>3807</v>
      </c>
      <c r="R175" t="s">
        <v>3808</v>
      </c>
      <c r="S175" t="str">
        <f t="shared" si="10"/>
        <v>false</v>
      </c>
      <c r="T175">
        <v>273</v>
      </c>
      <c r="U175" t="s">
        <v>3809</v>
      </c>
      <c r="V175" t="s">
        <v>3810</v>
      </c>
      <c r="W175" t="str">
        <f t="shared" si="11"/>
        <v>false</v>
      </c>
      <c r="X175" t="s">
        <v>26</v>
      </c>
      <c r="Y175" t="s">
        <v>72</v>
      </c>
      <c r="Z175" t="s">
        <v>151</v>
      </c>
      <c r="AA175">
        <v>341</v>
      </c>
    </row>
    <row r="176" spans="2:27">
      <c r="B176" t="s">
        <v>14</v>
      </c>
      <c r="C176" t="s">
        <v>16</v>
      </c>
      <c r="D176" t="s">
        <v>3783</v>
      </c>
      <c r="E176">
        <v>1</v>
      </c>
      <c r="F176">
        <f>VLOOKUP(D176,'auxnombre lecturas'!A:F,6,FALSE)</f>
        <v>341</v>
      </c>
      <c r="G176" t="s">
        <v>3811</v>
      </c>
      <c r="H176">
        <v>274</v>
      </c>
      <c r="I176" t="s">
        <v>3812</v>
      </c>
      <c r="J176" t="s">
        <v>3813</v>
      </c>
      <c r="K176" t="str">
        <f t="shared" si="8"/>
        <v>false</v>
      </c>
      <c r="L176">
        <v>274</v>
      </c>
      <c r="M176" t="s">
        <v>3814</v>
      </c>
      <c r="N176" t="s">
        <v>5011</v>
      </c>
      <c r="O176" t="str">
        <f t="shared" si="9"/>
        <v>false</v>
      </c>
      <c r="P176">
        <v>274</v>
      </c>
      <c r="Q176" t="s">
        <v>3816</v>
      </c>
      <c r="R176" t="s">
        <v>3817</v>
      </c>
      <c r="S176" t="str">
        <f t="shared" si="10"/>
        <v>false</v>
      </c>
      <c r="T176">
        <v>274</v>
      </c>
      <c r="U176" t="s">
        <v>3818</v>
      </c>
      <c r="V176" t="s">
        <v>3819</v>
      </c>
      <c r="W176" t="str">
        <f t="shared" si="11"/>
        <v>true</v>
      </c>
      <c r="X176" t="s">
        <v>60</v>
      </c>
      <c r="Y176" t="s">
        <v>72</v>
      </c>
      <c r="Z176" t="s">
        <v>934</v>
      </c>
      <c r="AA176">
        <v>341</v>
      </c>
    </row>
    <row r="177" spans="2:27">
      <c r="B177" t="s">
        <v>14</v>
      </c>
      <c r="C177" t="s">
        <v>16</v>
      </c>
      <c r="D177" t="s">
        <v>3783</v>
      </c>
      <c r="E177">
        <v>1</v>
      </c>
      <c r="F177">
        <f>VLOOKUP(D177,'auxnombre lecturas'!A:F,6,FALSE)</f>
        <v>341</v>
      </c>
      <c r="G177" t="s">
        <v>3820</v>
      </c>
      <c r="H177">
        <v>275</v>
      </c>
      <c r="I177" t="s">
        <v>3821</v>
      </c>
      <c r="J177" t="s">
        <v>3822</v>
      </c>
      <c r="K177" t="str">
        <f t="shared" si="8"/>
        <v>false</v>
      </c>
      <c r="L177">
        <v>275</v>
      </c>
      <c r="M177" t="s">
        <v>3823</v>
      </c>
      <c r="N177" t="s">
        <v>3824</v>
      </c>
      <c r="O177" t="str">
        <f t="shared" si="9"/>
        <v>true</v>
      </c>
      <c r="P177">
        <v>275</v>
      </c>
      <c r="Q177" t="s">
        <v>3825</v>
      </c>
      <c r="R177" t="s">
        <v>3826</v>
      </c>
      <c r="S177" t="str">
        <f t="shared" si="10"/>
        <v>false</v>
      </c>
      <c r="T177">
        <v>275</v>
      </c>
      <c r="U177" t="s">
        <v>3827</v>
      </c>
      <c r="V177" t="s">
        <v>3828</v>
      </c>
      <c r="W177" t="str">
        <f t="shared" si="11"/>
        <v>false</v>
      </c>
      <c r="X177" t="s">
        <v>26</v>
      </c>
      <c r="Y177" t="s">
        <v>72</v>
      </c>
      <c r="Z177" t="s">
        <v>221</v>
      </c>
      <c r="AA177">
        <v>341</v>
      </c>
    </row>
    <row r="178" spans="2:27">
      <c r="B178" t="s">
        <v>14</v>
      </c>
      <c r="C178" t="s">
        <v>16</v>
      </c>
      <c r="D178" t="s">
        <v>3783</v>
      </c>
      <c r="E178">
        <v>1</v>
      </c>
      <c r="F178">
        <f>VLOOKUP(D178,'auxnombre lecturas'!A:F,6,FALSE)</f>
        <v>341</v>
      </c>
      <c r="G178" t="s">
        <v>3838</v>
      </c>
      <c r="H178">
        <v>277</v>
      </c>
      <c r="I178" t="s">
        <v>3839</v>
      </c>
      <c r="J178" t="s">
        <v>3840</v>
      </c>
      <c r="K178" t="str">
        <f t="shared" si="8"/>
        <v>false</v>
      </c>
      <c r="L178">
        <v>277</v>
      </c>
      <c r="M178" t="s">
        <v>3841</v>
      </c>
      <c r="N178" t="s">
        <v>3842</v>
      </c>
      <c r="O178" t="str">
        <f t="shared" si="9"/>
        <v>true</v>
      </c>
      <c r="P178">
        <v>277</v>
      </c>
      <c r="Q178" t="s">
        <v>3843</v>
      </c>
      <c r="R178" t="s">
        <v>5012</v>
      </c>
      <c r="S178" t="str">
        <f t="shared" si="10"/>
        <v>false</v>
      </c>
      <c r="T178">
        <v>277</v>
      </c>
      <c r="U178" t="s">
        <v>3845</v>
      </c>
      <c r="V178" t="s">
        <v>3846</v>
      </c>
      <c r="W178" t="str">
        <f t="shared" si="11"/>
        <v>false</v>
      </c>
      <c r="X178" t="s">
        <v>26</v>
      </c>
      <c r="Y178" t="s">
        <v>104</v>
      </c>
      <c r="Z178" t="s">
        <v>105</v>
      </c>
      <c r="AA178">
        <v>341</v>
      </c>
    </row>
    <row r="179" spans="2:27">
      <c r="B179" t="s">
        <v>14</v>
      </c>
      <c r="C179" t="s">
        <v>16</v>
      </c>
      <c r="D179" t="s">
        <v>3783</v>
      </c>
      <c r="E179">
        <v>1</v>
      </c>
      <c r="F179">
        <f>VLOOKUP(D179,'auxnombre lecturas'!A:F,6,FALSE)</f>
        <v>341</v>
      </c>
      <c r="G179" t="s">
        <v>3847</v>
      </c>
      <c r="H179">
        <v>278</v>
      </c>
      <c r="I179" t="s">
        <v>3848</v>
      </c>
      <c r="J179" t="s">
        <v>3849</v>
      </c>
      <c r="K179" t="str">
        <f t="shared" si="8"/>
        <v>false</v>
      </c>
      <c r="L179">
        <v>278</v>
      </c>
      <c r="M179" t="s">
        <v>3850</v>
      </c>
      <c r="N179" t="s">
        <v>3851</v>
      </c>
      <c r="O179" t="str">
        <f t="shared" si="9"/>
        <v>false</v>
      </c>
      <c r="P179">
        <v>278</v>
      </c>
      <c r="Q179" t="s">
        <v>3852</v>
      </c>
      <c r="R179" t="s">
        <v>3853</v>
      </c>
      <c r="S179" t="str">
        <f t="shared" si="10"/>
        <v>true</v>
      </c>
      <c r="T179">
        <v>278</v>
      </c>
      <c r="U179" t="s">
        <v>3854</v>
      </c>
      <c r="V179" t="s">
        <v>3855</v>
      </c>
      <c r="W179" t="str">
        <f t="shared" si="11"/>
        <v>false</v>
      </c>
      <c r="X179" t="s">
        <v>39</v>
      </c>
      <c r="Y179" t="s">
        <v>104</v>
      </c>
      <c r="Z179" t="s">
        <v>105</v>
      </c>
      <c r="AA179">
        <v>341</v>
      </c>
    </row>
    <row r="180" spans="2:27">
      <c r="B180" t="s">
        <v>299</v>
      </c>
      <c r="C180" t="s">
        <v>106</v>
      </c>
      <c r="D180" t="s">
        <v>3783</v>
      </c>
      <c r="E180">
        <v>1</v>
      </c>
      <c r="F180">
        <f>VLOOKUP(D180,'auxnombre lecturas'!A:F,6,FALSE)</f>
        <v>341</v>
      </c>
      <c r="G180" t="s">
        <v>3864</v>
      </c>
      <c r="H180">
        <v>280</v>
      </c>
      <c r="J180" t="s">
        <v>118</v>
      </c>
      <c r="K180" t="str">
        <f t="shared" si="8"/>
        <v>false</v>
      </c>
      <c r="L180">
        <v>280</v>
      </c>
      <c r="O180" t="str">
        <f t="shared" si="9"/>
        <v>false</v>
      </c>
      <c r="P180">
        <v>280</v>
      </c>
      <c r="S180" t="str">
        <f t="shared" si="10"/>
        <v>false</v>
      </c>
      <c r="T180">
        <v>280</v>
      </c>
      <c r="W180" t="str">
        <f t="shared" si="11"/>
        <v>false</v>
      </c>
      <c r="X180" t="s">
        <v>119</v>
      </c>
      <c r="Y180" t="s">
        <v>120</v>
      </c>
      <c r="Z180" t="s">
        <v>557</v>
      </c>
      <c r="AA180">
        <v>341</v>
      </c>
    </row>
    <row r="181" spans="2:27">
      <c r="B181" t="s">
        <v>14</v>
      </c>
      <c r="C181" t="s">
        <v>16</v>
      </c>
      <c r="D181" t="s">
        <v>3865</v>
      </c>
      <c r="E181">
        <v>1</v>
      </c>
      <c r="F181">
        <f>VLOOKUP(D181,'auxnombre lecturas'!A:F,6,FALSE)</f>
        <v>342</v>
      </c>
      <c r="G181" t="s">
        <v>3866</v>
      </c>
      <c r="H181">
        <v>281</v>
      </c>
      <c r="I181" t="s">
        <v>3867</v>
      </c>
      <c r="J181" t="s">
        <v>3868</v>
      </c>
      <c r="K181" t="str">
        <f t="shared" si="8"/>
        <v>false</v>
      </c>
      <c r="L181">
        <v>281</v>
      </c>
      <c r="M181" t="s">
        <v>3869</v>
      </c>
      <c r="N181" t="s">
        <v>3870</v>
      </c>
      <c r="O181" t="str">
        <f t="shared" si="9"/>
        <v>false</v>
      </c>
      <c r="P181">
        <v>281</v>
      </c>
      <c r="Q181" t="s">
        <v>3871</v>
      </c>
      <c r="R181" t="s">
        <v>3872</v>
      </c>
      <c r="S181" t="str">
        <f t="shared" si="10"/>
        <v>false</v>
      </c>
      <c r="T181">
        <v>281</v>
      </c>
      <c r="U181" t="s">
        <v>3873</v>
      </c>
      <c r="V181" t="s">
        <v>3874</v>
      </c>
      <c r="W181" t="str">
        <f t="shared" si="11"/>
        <v>true</v>
      </c>
      <c r="X181" t="s">
        <v>60</v>
      </c>
      <c r="Y181" t="s">
        <v>61</v>
      </c>
      <c r="Z181" t="s">
        <v>447</v>
      </c>
      <c r="AA181">
        <v>342</v>
      </c>
    </row>
    <row r="182" spans="2:27">
      <c r="B182" t="s">
        <v>14</v>
      </c>
      <c r="C182" t="s">
        <v>16</v>
      </c>
      <c r="D182" t="s">
        <v>3865</v>
      </c>
      <c r="E182">
        <v>1</v>
      </c>
      <c r="F182">
        <f>VLOOKUP(D182,'auxnombre lecturas'!A:F,6,FALSE)</f>
        <v>342</v>
      </c>
      <c r="G182" t="s">
        <v>3880</v>
      </c>
      <c r="H182">
        <v>283</v>
      </c>
      <c r="I182" t="s">
        <v>3881</v>
      </c>
      <c r="J182" t="s">
        <v>3882</v>
      </c>
      <c r="K182" t="str">
        <f t="shared" si="8"/>
        <v>true</v>
      </c>
      <c r="L182">
        <v>283</v>
      </c>
      <c r="M182" t="s">
        <v>3883</v>
      </c>
      <c r="N182" t="s">
        <v>3884</v>
      </c>
      <c r="O182" t="str">
        <f t="shared" si="9"/>
        <v>false</v>
      </c>
      <c r="P182">
        <v>283</v>
      </c>
      <c r="Q182" t="s">
        <v>3885</v>
      </c>
      <c r="R182" t="s">
        <v>3886</v>
      </c>
      <c r="S182" t="str">
        <f t="shared" si="10"/>
        <v>false</v>
      </c>
      <c r="T182">
        <v>283</v>
      </c>
      <c r="U182" t="s">
        <v>3887</v>
      </c>
      <c r="V182" t="s">
        <v>3888</v>
      </c>
      <c r="W182" t="str">
        <f t="shared" si="11"/>
        <v>false</v>
      </c>
      <c r="X182" t="s">
        <v>50</v>
      </c>
      <c r="Y182" t="s">
        <v>61</v>
      </c>
      <c r="Z182" t="s">
        <v>447</v>
      </c>
      <c r="AA182">
        <v>342</v>
      </c>
    </row>
    <row r="183" spans="2:27">
      <c r="B183" t="s">
        <v>14</v>
      </c>
      <c r="C183" t="s">
        <v>16</v>
      </c>
      <c r="D183" t="s">
        <v>3865</v>
      </c>
      <c r="E183">
        <v>1</v>
      </c>
      <c r="F183">
        <f>VLOOKUP(D183,'auxnombre lecturas'!A:F,6,FALSE)</f>
        <v>342</v>
      </c>
      <c r="G183" t="s">
        <v>3889</v>
      </c>
      <c r="H183">
        <v>284</v>
      </c>
      <c r="I183" t="s">
        <v>3890</v>
      </c>
      <c r="J183" t="s">
        <v>3891</v>
      </c>
      <c r="K183" t="str">
        <f t="shared" si="8"/>
        <v>false</v>
      </c>
      <c r="L183">
        <v>284</v>
      </c>
      <c r="M183" t="s">
        <v>3892</v>
      </c>
      <c r="N183" t="s">
        <v>3893</v>
      </c>
      <c r="O183" t="str">
        <f t="shared" si="9"/>
        <v>false</v>
      </c>
      <c r="P183">
        <v>284</v>
      </c>
      <c r="Q183" t="s">
        <v>3894</v>
      </c>
      <c r="R183" t="s">
        <v>3895</v>
      </c>
      <c r="S183" t="str">
        <f t="shared" si="10"/>
        <v>true</v>
      </c>
      <c r="T183">
        <v>284</v>
      </c>
      <c r="U183" t="s">
        <v>3896</v>
      </c>
      <c r="V183" t="s">
        <v>3897</v>
      </c>
      <c r="W183" t="str">
        <f t="shared" si="11"/>
        <v>false</v>
      </c>
      <c r="X183" t="s">
        <v>39</v>
      </c>
      <c r="Y183" t="s">
        <v>61</v>
      </c>
      <c r="Z183" t="s">
        <v>447</v>
      </c>
      <c r="AA183">
        <v>342</v>
      </c>
    </row>
    <row r="184" spans="2:27">
      <c r="B184" t="s">
        <v>14</v>
      </c>
      <c r="C184" t="s">
        <v>16</v>
      </c>
      <c r="D184" t="s">
        <v>3865</v>
      </c>
      <c r="E184">
        <v>1</v>
      </c>
      <c r="F184">
        <f>VLOOKUP(D184,'auxnombre lecturas'!A:F,6,FALSE)</f>
        <v>342</v>
      </c>
      <c r="G184" t="s">
        <v>3898</v>
      </c>
      <c r="H184">
        <v>285</v>
      </c>
      <c r="I184" t="s">
        <v>3899</v>
      </c>
      <c r="J184" t="s">
        <v>3900</v>
      </c>
      <c r="K184" t="str">
        <f t="shared" si="8"/>
        <v>false</v>
      </c>
      <c r="L184">
        <v>285</v>
      </c>
      <c r="M184" t="s">
        <v>3901</v>
      </c>
      <c r="N184" t="s">
        <v>3902</v>
      </c>
      <c r="O184" t="str">
        <f t="shared" si="9"/>
        <v>false</v>
      </c>
      <c r="P184">
        <v>285</v>
      </c>
      <c r="Q184" t="s">
        <v>3903</v>
      </c>
      <c r="R184" t="s">
        <v>3904</v>
      </c>
      <c r="S184" t="str">
        <f t="shared" si="10"/>
        <v>true</v>
      </c>
      <c r="T184">
        <v>285</v>
      </c>
      <c r="U184" t="s">
        <v>3905</v>
      </c>
      <c r="V184" t="s">
        <v>3906</v>
      </c>
      <c r="W184" t="str">
        <f t="shared" si="11"/>
        <v>false</v>
      </c>
      <c r="X184" t="s">
        <v>39</v>
      </c>
      <c r="Y184" t="s">
        <v>72</v>
      </c>
      <c r="Z184" t="s">
        <v>73</v>
      </c>
      <c r="AA184">
        <v>342</v>
      </c>
    </row>
    <row r="185" spans="2:27">
      <c r="B185" t="s">
        <v>14</v>
      </c>
      <c r="C185" t="s">
        <v>16</v>
      </c>
      <c r="D185" t="s">
        <v>3865</v>
      </c>
      <c r="E185">
        <v>1</v>
      </c>
      <c r="F185">
        <f>VLOOKUP(D185,'auxnombre lecturas'!A:F,6,FALSE)</f>
        <v>342</v>
      </c>
      <c r="G185" t="s">
        <v>3907</v>
      </c>
      <c r="H185">
        <v>286</v>
      </c>
      <c r="I185" t="s">
        <v>3908</v>
      </c>
      <c r="J185" t="s">
        <v>3909</v>
      </c>
      <c r="K185" t="str">
        <f t="shared" si="8"/>
        <v>false</v>
      </c>
      <c r="L185">
        <v>286</v>
      </c>
      <c r="M185" t="s">
        <v>3910</v>
      </c>
      <c r="N185" t="s">
        <v>5014</v>
      </c>
      <c r="O185" t="str">
        <f t="shared" si="9"/>
        <v>false</v>
      </c>
      <c r="P185">
        <v>286</v>
      </c>
      <c r="Q185" t="s">
        <v>3912</v>
      </c>
      <c r="R185" t="s">
        <v>3913</v>
      </c>
      <c r="S185" t="str">
        <f t="shared" si="10"/>
        <v>false</v>
      </c>
      <c r="T185">
        <v>286</v>
      </c>
      <c r="U185" t="s">
        <v>3914</v>
      </c>
      <c r="V185" t="s">
        <v>3915</v>
      </c>
      <c r="W185" t="str">
        <f t="shared" si="11"/>
        <v>true</v>
      </c>
      <c r="X185" t="s">
        <v>60</v>
      </c>
      <c r="Y185" t="s">
        <v>72</v>
      </c>
      <c r="Z185" t="s">
        <v>221</v>
      </c>
      <c r="AA185">
        <v>342</v>
      </c>
    </row>
    <row r="186" spans="2:27">
      <c r="B186" t="s">
        <v>14</v>
      </c>
      <c r="C186" t="s">
        <v>16</v>
      </c>
      <c r="D186" t="s">
        <v>3865</v>
      </c>
      <c r="E186">
        <v>1</v>
      </c>
      <c r="F186">
        <f>VLOOKUP(D186,'auxnombre lecturas'!A:F,6,FALSE)</f>
        <v>342</v>
      </c>
      <c r="G186" t="s">
        <v>3916</v>
      </c>
      <c r="H186">
        <v>287</v>
      </c>
      <c r="I186" t="s">
        <v>3917</v>
      </c>
      <c r="J186" t="s">
        <v>3918</v>
      </c>
      <c r="K186" t="str">
        <f t="shared" si="8"/>
        <v>false</v>
      </c>
      <c r="L186">
        <v>287</v>
      </c>
      <c r="M186" t="s">
        <v>3919</v>
      </c>
      <c r="N186" t="s">
        <v>3920</v>
      </c>
      <c r="O186" t="str">
        <f t="shared" si="9"/>
        <v>false</v>
      </c>
      <c r="P186">
        <v>287</v>
      </c>
      <c r="Q186" t="s">
        <v>3921</v>
      </c>
      <c r="R186" t="s">
        <v>3922</v>
      </c>
      <c r="S186" t="str">
        <f t="shared" si="10"/>
        <v>true</v>
      </c>
      <c r="T186">
        <v>287</v>
      </c>
      <c r="U186" t="s">
        <v>3923</v>
      </c>
      <c r="V186" t="s">
        <v>3924</v>
      </c>
      <c r="W186" t="str">
        <f t="shared" si="11"/>
        <v>false</v>
      </c>
      <c r="X186" t="s">
        <v>39</v>
      </c>
      <c r="Y186" t="s">
        <v>93</v>
      </c>
      <c r="Z186" t="s">
        <v>536</v>
      </c>
      <c r="AA186">
        <v>342</v>
      </c>
    </row>
    <row r="187" spans="2:27">
      <c r="B187" t="s">
        <v>14</v>
      </c>
      <c r="C187" t="s">
        <v>16</v>
      </c>
      <c r="D187" t="s">
        <v>3865</v>
      </c>
      <c r="E187">
        <v>1</v>
      </c>
      <c r="F187">
        <f>VLOOKUP(D187,'auxnombre lecturas'!A:F,6,FALSE)</f>
        <v>342</v>
      </c>
      <c r="G187" t="s">
        <v>3925</v>
      </c>
      <c r="H187">
        <v>288</v>
      </c>
      <c r="I187" t="s">
        <v>3926</v>
      </c>
      <c r="J187" t="s">
        <v>3927</v>
      </c>
      <c r="K187" t="str">
        <f t="shared" si="8"/>
        <v>false</v>
      </c>
      <c r="L187">
        <v>288</v>
      </c>
      <c r="M187" t="s">
        <v>3928</v>
      </c>
      <c r="N187" t="s">
        <v>3929</v>
      </c>
      <c r="O187" t="str">
        <f t="shared" si="9"/>
        <v>false</v>
      </c>
      <c r="P187">
        <v>288</v>
      </c>
      <c r="Q187" t="s">
        <v>3930</v>
      </c>
      <c r="R187" t="s">
        <v>3931</v>
      </c>
      <c r="S187" t="str">
        <f t="shared" si="10"/>
        <v>true</v>
      </c>
      <c r="T187">
        <v>288</v>
      </c>
      <c r="U187" t="s">
        <v>4960</v>
      </c>
      <c r="V187" t="s">
        <v>3933</v>
      </c>
      <c r="W187" t="str">
        <f t="shared" si="11"/>
        <v>false</v>
      </c>
      <c r="X187" t="s">
        <v>39</v>
      </c>
      <c r="Y187" t="s">
        <v>286</v>
      </c>
      <c r="Z187" t="s">
        <v>886</v>
      </c>
      <c r="AA187">
        <v>342</v>
      </c>
    </row>
    <row r="188" spans="2:27">
      <c r="B188" t="s">
        <v>299</v>
      </c>
      <c r="C188" t="s">
        <v>106</v>
      </c>
      <c r="D188" t="s">
        <v>3865</v>
      </c>
      <c r="E188">
        <v>1</v>
      </c>
      <c r="F188">
        <f>VLOOKUP(D188,'auxnombre lecturas'!A:F,6,FALSE)</f>
        <v>342</v>
      </c>
      <c r="G188" t="s">
        <v>3941</v>
      </c>
      <c r="H188">
        <v>290</v>
      </c>
      <c r="J188" t="s">
        <v>118</v>
      </c>
      <c r="K188" t="str">
        <f t="shared" si="8"/>
        <v>false</v>
      </c>
      <c r="L188">
        <v>290</v>
      </c>
      <c r="O188" t="str">
        <f t="shared" si="9"/>
        <v>false</v>
      </c>
      <c r="P188">
        <v>290</v>
      </c>
      <c r="S188" t="str">
        <f t="shared" si="10"/>
        <v>false</v>
      </c>
      <c r="T188">
        <v>290</v>
      </c>
      <c r="W188" t="str">
        <f t="shared" si="11"/>
        <v>false</v>
      </c>
      <c r="X188" t="s">
        <v>119</v>
      </c>
      <c r="Y188" t="s">
        <v>387</v>
      </c>
      <c r="Z188" t="s">
        <v>3942</v>
      </c>
      <c r="AA188">
        <v>342</v>
      </c>
    </row>
    <row r="189" spans="2:27">
      <c r="B189" t="s">
        <v>14</v>
      </c>
      <c r="C189" t="s">
        <v>16</v>
      </c>
      <c r="D189" t="s">
        <v>3943</v>
      </c>
      <c r="E189">
        <v>1</v>
      </c>
      <c r="F189">
        <f>VLOOKUP(D189,'auxnombre lecturas'!A:F,6,FALSE)</f>
        <v>343</v>
      </c>
      <c r="G189" t="s">
        <v>5016</v>
      </c>
      <c r="H189">
        <v>291</v>
      </c>
      <c r="I189" t="s">
        <v>5173</v>
      </c>
      <c r="J189" t="s">
        <v>3946</v>
      </c>
      <c r="K189" t="str">
        <f t="shared" si="8"/>
        <v>true</v>
      </c>
      <c r="L189">
        <v>291</v>
      </c>
      <c r="M189" t="s">
        <v>5174</v>
      </c>
      <c r="N189" t="s">
        <v>5017</v>
      </c>
      <c r="O189" t="str">
        <f t="shared" si="9"/>
        <v>false</v>
      </c>
      <c r="P189">
        <v>291</v>
      </c>
      <c r="Q189" t="s">
        <v>5175</v>
      </c>
      <c r="R189" t="s">
        <v>3950</v>
      </c>
      <c r="S189" t="str">
        <f t="shared" si="10"/>
        <v>false</v>
      </c>
      <c r="T189">
        <v>291</v>
      </c>
      <c r="U189" t="s">
        <v>5176</v>
      </c>
      <c r="V189" t="s">
        <v>3952</v>
      </c>
      <c r="W189" t="str">
        <f t="shared" si="11"/>
        <v>false</v>
      </c>
      <c r="X189" t="s">
        <v>50</v>
      </c>
      <c r="Y189" t="s">
        <v>27</v>
      </c>
      <c r="Z189" t="s">
        <v>132</v>
      </c>
      <c r="AA189">
        <v>343</v>
      </c>
    </row>
    <row r="190" spans="2:27">
      <c r="B190" t="s">
        <v>14</v>
      </c>
      <c r="C190" t="s">
        <v>16</v>
      </c>
      <c r="D190" t="s">
        <v>3943</v>
      </c>
      <c r="E190">
        <v>1</v>
      </c>
      <c r="F190">
        <f>VLOOKUP(D190,'auxnombre lecturas'!A:F,6,FALSE)</f>
        <v>343</v>
      </c>
      <c r="G190" t="s">
        <v>3953</v>
      </c>
      <c r="H190">
        <v>292</v>
      </c>
      <c r="I190" t="s">
        <v>3954</v>
      </c>
      <c r="J190" t="s">
        <v>3955</v>
      </c>
      <c r="K190" t="str">
        <f t="shared" si="8"/>
        <v>true</v>
      </c>
      <c r="L190">
        <v>292</v>
      </c>
      <c r="M190" t="s">
        <v>3955</v>
      </c>
      <c r="N190" t="s">
        <v>3956</v>
      </c>
      <c r="O190" t="str">
        <f t="shared" si="9"/>
        <v>false</v>
      </c>
      <c r="P190">
        <v>292</v>
      </c>
      <c r="Q190" t="s">
        <v>3957</v>
      </c>
      <c r="R190" t="s">
        <v>3958</v>
      </c>
      <c r="S190" t="str">
        <f t="shared" si="10"/>
        <v>false</v>
      </c>
      <c r="T190">
        <v>292</v>
      </c>
      <c r="U190" t="s">
        <v>3959</v>
      </c>
      <c r="V190" t="s">
        <v>3960</v>
      </c>
      <c r="W190" t="str">
        <f t="shared" si="11"/>
        <v>false</v>
      </c>
      <c r="X190" t="s">
        <v>50</v>
      </c>
      <c r="Y190" t="s">
        <v>61</v>
      </c>
      <c r="Z190" t="s">
        <v>62</v>
      </c>
      <c r="AA190">
        <v>343</v>
      </c>
    </row>
    <row r="191" spans="2:27">
      <c r="B191" t="s">
        <v>14</v>
      </c>
      <c r="C191" t="s">
        <v>16</v>
      </c>
      <c r="D191" t="s">
        <v>3943</v>
      </c>
      <c r="E191">
        <v>1</v>
      </c>
      <c r="F191">
        <f>VLOOKUP(D191,'auxnombre lecturas'!A:F,6,FALSE)</f>
        <v>343</v>
      </c>
      <c r="G191" t="s">
        <v>3961</v>
      </c>
      <c r="H191">
        <v>293</v>
      </c>
      <c r="I191" t="s">
        <v>3962</v>
      </c>
      <c r="J191" t="s">
        <v>3963</v>
      </c>
      <c r="K191" t="str">
        <f t="shared" si="8"/>
        <v>false</v>
      </c>
      <c r="L191">
        <v>293</v>
      </c>
      <c r="M191" t="s">
        <v>3964</v>
      </c>
      <c r="N191" t="s">
        <v>3965</v>
      </c>
      <c r="O191" t="str">
        <f t="shared" si="9"/>
        <v>false</v>
      </c>
      <c r="P191">
        <v>293</v>
      </c>
      <c r="Q191" t="s">
        <v>3966</v>
      </c>
      <c r="R191" t="s">
        <v>3967</v>
      </c>
      <c r="S191" t="str">
        <f t="shared" si="10"/>
        <v>true</v>
      </c>
      <c r="T191">
        <v>293</v>
      </c>
      <c r="U191" t="s">
        <v>3968</v>
      </c>
      <c r="V191" t="s">
        <v>3969</v>
      </c>
      <c r="W191" t="str">
        <f t="shared" si="11"/>
        <v>false</v>
      </c>
      <c r="X191" t="s">
        <v>39</v>
      </c>
      <c r="Y191" t="s">
        <v>61</v>
      </c>
      <c r="Z191" t="s">
        <v>62</v>
      </c>
      <c r="AA191">
        <v>343</v>
      </c>
    </row>
    <row r="192" spans="2:27">
      <c r="B192" t="s">
        <v>14</v>
      </c>
      <c r="C192" t="s">
        <v>16</v>
      </c>
      <c r="D192" t="s">
        <v>3943</v>
      </c>
      <c r="E192">
        <v>1</v>
      </c>
      <c r="F192">
        <f>VLOOKUP(D192,'auxnombre lecturas'!A:F,6,FALSE)</f>
        <v>343</v>
      </c>
      <c r="G192" t="s">
        <v>3970</v>
      </c>
      <c r="H192">
        <v>294</v>
      </c>
      <c r="I192" t="s">
        <v>3971</v>
      </c>
      <c r="J192" t="s">
        <v>3972</v>
      </c>
      <c r="K192" t="str">
        <f t="shared" si="8"/>
        <v>false</v>
      </c>
      <c r="L192">
        <v>294</v>
      </c>
      <c r="M192" t="s">
        <v>3973</v>
      </c>
      <c r="N192" t="s">
        <v>3974</v>
      </c>
      <c r="O192" t="str">
        <f t="shared" si="9"/>
        <v>false</v>
      </c>
      <c r="P192">
        <v>294</v>
      </c>
      <c r="Q192" t="s">
        <v>3975</v>
      </c>
      <c r="R192" t="s">
        <v>3976</v>
      </c>
      <c r="S192" t="str">
        <f t="shared" si="10"/>
        <v>true</v>
      </c>
      <c r="T192">
        <v>294</v>
      </c>
      <c r="U192" t="s">
        <v>3977</v>
      </c>
      <c r="V192" t="s">
        <v>3978</v>
      </c>
      <c r="W192" t="str">
        <f t="shared" si="11"/>
        <v>false</v>
      </c>
      <c r="X192" t="s">
        <v>39</v>
      </c>
      <c r="Y192" t="s">
        <v>61</v>
      </c>
      <c r="Z192" t="s">
        <v>62</v>
      </c>
      <c r="AA192">
        <v>343</v>
      </c>
    </row>
    <row r="193" spans="2:27">
      <c r="B193" t="s">
        <v>14</v>
      </c>
      <c r="C193" t="s">
        <v>16</v>
      </c>
      <c r="D193" t="s">
        <v>3943</v>
      </c>
      <c r="E193">
        <v>1</v>
      </c>
      <c r="F193">
        <f>VLOOKUP(D193,'auxnombre lecturas'!A:F,6,FALSE)</f>
        <v>343</v>
      </c>
      <c r="G193" t="s">
        <v>3984</v>
      </c>
      <c r="H193">
        <v>296</v>
      </c>
      <c r="I193" t="s">
        <v>3985</v>
      </c>
      <c r="J193" t="s">
        <v>3986</v>
      </c>
      <c r="K193" t="str">
        <f t="shared" si="8"/>
        <v>false</v>
      </c>
      <c r="L193">
        <v>296</v>
      </c>
      <c r="M193" t="s">
        <v>3987</v>
      </c>
      <c r="N193" t="s">
        <v>3988</v>
      </c>
      <c r="O193" t="str">
        <f t="shared" si="9"/>
        <v>true</v>
      </c>
      <c r="P193">
        <v>296</v>
      </c>
      <c r="Q193" t="s">
        <v>3989</v>
      </c>
      <c r="R193" t="s">
        <v>3990</v>
      </c>
      <c r="S193" t="str">
        <f t="shared" si="10"/>
        <v>false</v>
      </c>
      <c r="T193">
        <v>296</v>
      </c>
      <c r="U193" t="s">
        <v>3991</v>
      </c>
      <c r="V193" t="s">
        <v>3992</v>
      </c>
      <c r="W193" t="str">
        <f t="shared" si="11"/>
        <v>false</v>
      </c>
      <c r="X193" t="s">
        <v>26</v>
      </c>
      <c r="Y193" t="s">
        <v>72</v>
      </c>
      <c r="Z193" t="s">
        <v>73</v>
      </c>
      <c r="AA193">
        <v>343</v>
      </c>
    </row>
    <row r="194" spans="2:27">
      <c r="B194" t="s">
        <v>14</v>
      </c>
      <c r="C194" t="s">
        <v>16</v>
      </c>
      <c r="D194" t="s">
        <v>3943</v>
      </c>
      <c r="E194">
        <v>1</v>
      </c>
      <c r="F194">
        <f>VLOOKUP(D194,'auxnombre lecturas'!A:F,6,FALSE)</f>
        <v>343</v>
      </c>
      <c r="G194" t="s">
        <v>3993</v>
      </c>
      <c r="H194">
        <v>297</v>
      </c>
      <c r="I194" t="s">
        <v>3994</v>
      </c>
      <c r="J194" t="s">
        <v>3995</v>
      </c>
      <c r="K194" t="str">
        <f t="shared" si="8"/>
        <v>false</v>
      </c>
      <c r="L194">
        <v>297</v>
      </c>
      <c r="M194" t="s">
        <v>3996</v>
      </c>
      <c r="N194" t="s">
        <v>5018</v>
      </c>
      <c r="O194" t="str">
        <f t="shared" si="9"/>
        <v>false</v>
      </c>
      <c r="P194">
        <v>297</v>
      </c>
      <c r="Q194" t="s">
        <v>3998</v>
      </c>
      <c r="R194" t="s">
        <v>5019</v>
      </c>
      <c r="S194" t="str">
        <f t="shared" si="10"/>
        <v>false</v>
      </c>
      <c r="T194">
        <v>297</v>
      </c>
      <c r="U194" t="s">
        <v>4000</v>
      </c>
      <c r="V194" t="s">
        <v>4001</v>
      </c>
      <c r="W194" t="str">
        <f t="shared" si="11"/>
        <v>true</v>
      </c>
      <c r="X194" t="s">
        <v>60</v>
      </c>
      <c r="Y194" t="s">
        <v>93</v>
      </c>
      <c r="Z194" t="s">
        <v>94</v>
      </c>
      <c r="AA194">
        <v>343</v>
      </c>
    </row>
    <row r="195" spans="2:27">
      <c r="B195" t="s">
        <v>14</v>
      </c>
      <c r="C195" t="s">
        <v>16</v>
      </c>
      <c r="D195" t="s">
        <v>3943</v>
      </c>
      <c r="E195">
        <v>1</v>
      </c>
      <c r="F195">
        <f>VLOOKUP(D195,'auxnombre lecturas'!A:F,6,FALSE)</f>
        <v>343</v>
      </c>
      <c r="G195" t="s">
        <v>4002</v>
      </c>
      <c r="H195">
        <v>298</v>
      </c>
      <c r="I195" t="s">
        <v>4003</v>
      </c>
      <c r="J195" t="s">
        <v>4004</v>
      </c>
      <c r="K195" t="str">
        <f t="shared" ref="K195:K258" si="12">IF(X195="A","true","false")</f>
        <v>false</v>
      </c>
      <c r="L195">
        <v>298</v>
      </c>
      <c r="M195" t="s">
        <v>4005</v>
      </c>
      <c r="N195" t="s">
        <v>4006</v>
      </c>
      <c r="O195" t="str">
        <f t="shared" ref="O195:O258" si="13">IF($X195="B","true","false")</f>
        <v>false</v>
      </c>
      <c r="P195">
        <v>298</v>
      </c>
      <c r="Q195" t="s">
        <v>4007</v>
      </c>
      <c r="R195" t="s">
        <v>4008</v>
      </c>
      <c r="S195" t="str">
        <f t="shared" ref="S195:S258" si="14">IF($X195="C","true","false")</f>
        <v>false</v>
      </c>
      <c r="T195">
        <v>298</v>
      </c>
      <c r="U195" t="s">
        <v>4009</v>
      </c>
      <c r="V195" t="s">
        <v>4010</v>
      </c>
      <c r="W195" t="str">
        <f t="shared" ref="W195:W258" si="15">IF($X195="D","true","false")</f>
        <v>true</v>
      </c>
      <c r="X195" t="s">
        <v>60</v>
      </c>
      <c r="Y195" t="s">
        <v>286</v>
      </c>
      <c r="Z195" t="s">
        <v>287</v>
      </c>
      <c r="AA195">
        <v>343</v>
      </c>
    </row>
    <row r="196" spans="2:27">
      <c r="B196" t="s">
        <v>14</v>
      </c>
      <c r="C196" t="s">
        <v>106</v>
      </c>
      <c r="D196" t="s">
        <v>3943</v>
      </c>
      <c r="E196">
        <v>1</v>
      </c>
      <c r="F196">
        <f>VLOOKUP(D196,'auxnombre lecturas'!A:F,6,FALSE)</f>
        <v>343</v>
      </c>
      <c r="G196" t="s">
        <v>5020</v>
      </c>
      <c r="H196">
        <v>299</v>
      </c>
      <c r="I196" t="s">
        <v>4012</v>
      </c>
      <c r="J196" t="s">
        <v>4013</v>
      </c>
      <c r="K196" t="str">
        <f t="shared" si="12"/>
        <v>true</v>
      </c>
      <c r="L196">
        <v>299</v>
      </c>
      <c r="M196" t="s">
        <v>4014</v>
      </c>
      <c r="N196" t="s">
        <v>4015</v>
      </c>
      <c r="O196" t="str">
        <f t="shared" si="13"/>
        <v>false</v>
      </c>
      <c r="P196">
        <v>299</v>
      </c>
      <c r="Q196" t="s">
        <v>4016</v>
      </c>
      <c r="R196" t="s">
        <v>4017</v>
      </c>
      <c r="S196" t="str">
        <f t="shared" si="14"/>
        <v>false</v>
      </c>
      <c r="T196">
        <v>299</v>
      </c>
      <c r="U196" t="s">
        <v>4018</v>
      </c>
      <c r="V196" t="s">
        <v>4019</v>
      </c>
      <c r="W196" t="str">
        <f t="shared" si="15"/>
        <v>false</v>
      </c>
      <c r="X196" t="s">
        <v>50</v>
      </c>
      <c r="Y196" t="s">
        <v>115</v>
      </c>
      <c r="Z196" t="s">
        <v>639</v>
      </c>
      <c r="AA196">
        <v>343</v>
      </c>
    </row>
    <row r="197" spans="2:27">
      <c r="B197" t="s">
        <v>299</v>
      </c>
      <c r="C197" t="s">
        <v>106</v>
      </c>
      <c r="D197" t="s">
        <v>3943</v>
      </c>
      <c r="E197">
        <v>1</v>
      </c>
      <c r="F197">
        <f>VLOOKUP(D197,'auxnombre lecturas'!A:F,6,FALSE)</f>
        <v>343</v>
      </c>
      <c r="G197" t="s">
        <v>4020</v>
      </c>
      <c r="H197">
        <v>300</v>
      </c>
      <c r="J197" t="s">
        <v>118</v>
      </c>
      <c r="K197" t="str">
        <f t="shared" si="12"/>
        <v>false</v>
      </c>
      <c r="L197">
        <v>300</v>
      </c>
      <c r="O197" t="str">
        <f t="shared" si="13"/>
        <v>false</v>
      </c>
      <c r="P197">
        <v>300</v>
      </c>
      <c r="S197" t="str">
        <f t="shared" si="14"/>
        <v>false</v>
      </c>
      <c r="T197">
        <v>300</v>
      </c>
      <c r="W197" t="str">
        <f t="shared" si="15"/>
        <v>false</v>
      </c>
      <c r="X197" t="s">
        <v>119</v>
      </c>
      <c r="Y197" t="s">
        <v>811</v>
      </c>
      <c r="Z197" t="s">
        <v>1300</v>
      </c>
      <c r="AA197">
        <v>343</v>
      </c>
    </row>
    <row r="198" spans="2:27">
      <c r="B198" t="s">
        <v>14</v>
      </c>
      <c r="C198" t="s">
        <v>16</v>
      </c>
      <c r="D198" t="s">
        <v>4021</v>
      </c>
      <c r="E198">
        <v>1</v>
      </c>
      <c r="F198">
        <f>VLOOKUP(D198,'auxnombre lecturas'!A:F,6,FALSE)</f>
        <v>344</v>
      </c>
      <c r="G198" t="s">
        <v>4033</v>
      </c>
      <c r="H198">
        <v>303</v>
      </c>
      <c r="I198" t="s">
        <v>4034</v>
      </c>
      <c r="J198" t="s">
        <v>4035</v>
      </c>
      <c r="K198" t="str">
        <f t="shared" si="12"/>
        <v>false</v>
      </c>
      <c r="L198">
        <v>303</v>
      </c>
      <c r="M198" t="s">
        <v>4036</v>
      </c>
      <c r="N198" t="s">
        <v>4037</v>
      </c>
      <c r="O198" t="str">
        <f t="shared" si="13"/>
        <v>false</v>
      </c>
      <c r="P198">
        <v>303</v>
      </c>
      <c r="Q198" t="s">
        <v>4038</v>
      </c>
      <c r="R198" t="s">
        <v>4039</v>
      </c>
      <c r="S198" t="str">
        <f t="shared" si="14"/>
        <v>false</v>
      </c>
      <c r="T198">
        <v>303</v>
      </c>
      <c r="U198" t="s">
        <v>4040</v>
      </c>
      <c r="V198" t="s">
        <v>4041</v>
      </c>
      <c r="W198" t="str">
        <f t="shared" si="15"/>
        <v>true</v>
      </c>
      <c r="X198" t="s">
        <v>60</v>
      </c>
      <c r="Y198" t="s">
        <v>93</v>
      </c>
      <c r="Z198" t="s">
        <v>94</v>
      </c>
      <c r="AA198">
        <v>344</v>
      </c>
    </row>
    <row r="199" spans="2:27">
      <c r="B199" t="s">
        <v>14</v>
      </c>
      <c r="C199" t="s">
        <v>16</v>
      </c>
      <c r="D199" t="s">
        <v>4021</v>
      </c>
      <c r="E199">
        <v>1</v>
      </c>
      <c r="F199">
        <f>VLOOKUP(D199,'auxnombre lecturas'!A:F,6,FALSE)</f>
        <v>344</v>
      </c>
      <c r="G199" t="s">
        <v>4042</v>
      </c>
      <c r="H199">
        <v>304</v>
      </c>
      <c r="I199" t="s">
        <v>4043</v>
      </c>
      <c r="J199" t="s">
        <v>4044</v>
      </c>
      <c r="K199" t="str">
        <f t="shared" si="12"/>
        <v>true</v>
      </c>
      <c r="L199">
        <v>304</v>
      </c>
      <c r="M199" t="s">
        <v>4045</v>
      </c>
      <c r="N199" t="s">
        <v>4046</v>
      </c>
      <c r="O199" t="str">
        <f t="shared" si="13"/>
        <v>false</v>
      </c>
      <c r="P199">
        <v>304</v>
      </c>
      <c r="Q199" t="s">
        <v>4047</v>
      </c>
      <c r="R199" t="s">
        <v>5021</v>
      </c>
      <c r="S199" t="str">
        <f t="shared" si="14"/>
        <v>false</v>
      </c>
      <c r="T199">
        <v>304</v>
      </c>
      <c r="U199" t="s">
        <v>4049</v>
      </c>
      <c r="V199" t="s">
        <v>4050</v>
      </c>
      <c r="W199" t="str">
        <f t="shared" si="15"/>
        <v>false</v>
      </c>
      <c r="X199" t="s">
        <v>50</v>
      </c>
      <c r="Y199" t="s">
        <v>72</v>
      </c>
      <c r="Z199" t="s">
        <v>221</v>
      </c>
      <c r="AA199">
        <v>344</v>
      </c>
    </row>
    <row r="200" spans="2:27">
      <c r="B200" t="s">
        <v>14</v>
      </c>
      <c r="C200" t="s">
        <v>16</v>
      </c>
      <c r="D200" t="s">
        <v>4021</v>
      </c>
      <c r="E200">
        <v>1</v>
      </c>
      <c r="F200">
        <f>VLOOKUP(D200,'auxnombre lecturas'!A:F,6,FALSE)</f>
        <v>344</v>
      </c>
      <c r="G200" t="s">
        <v>4051</v>
      </c>
      <c r="H200">
        <v>305</v>
      </c>
      <c r="I200" t="s">
        <v>4052</v>
      </c>
      <c r="J200" t="s">
        <v>4053</v>
      </c>
      <c r="K200" t="str">
        <f t="shared" si="12"/>
        <v>false</v>
      </c>
      <c r="L200">
        <v>305</v>
      </c>
      <c r="M200" t="s">
        <v>4054</v>
      </c>
      <c r="N200" t="s">
        <v>4055</v>
      </c>
      <c r="O200" t="str">
        <f t="shared" si="13"/>
        <v>false</v>
      </c>
      <c r="P200">
        <v>305</v>
      </c>
      <c r="Q200" t="s">
        <v>4056</v>
      </c>
      <c r="R200" t="s">
        <v>4057</v>
      </c>
      <c r="S200" t="str">
        <f t="shared" si="14"/>
        <v>false</v>
      </c>
      <c r="T200">
        <v>305</v>
      </c>
      <c r="U200" t="s">
        <v>4058</v>
      </c>
      <c r="V200" t="s">
        <v>4059</v>
      </c>
      <c r="W200" t="str">
        <f t="shared" si="15"/>
        <v>true</v>
      </c>
      <c r="X200" t="s">
        <v>60</v>
      </c>
      <c r="Y200" t="s">
        <v>104</v>
      </c>
      <c r="Z200" t="s">
        <v>105</v>
      </c>
      <c r="AA200">
        <v>344</v>
      </c>
    </row>
    <row r="201" spans="2:27">
      <c r="B201" t="s">
        <v>14</v>
      </c>
      <c r="C201" t="s">
        <v>16</v>
      </c>
      <c r="D201" t="s">
        <v>4021</v>
      </c>
      <c r="E201">
        <v>1</v>
      </c>
      <c r="F201">
        <f>VLOOKUP(D201,'auxnombre lecturas'!A:F,6,FALSE)</f>
        <v>344</v>
      </c>
      <c r="G201" t="s">
        <v>4060</v>
      </c>
      <c r="H201">
        <v>306</v>
      </c>
      <c r="I201" t="s">
        <v>4047</v>
      </c>
      <c r="J201" t="s">
        <v>4061</v>
      </c>
      <c r="K201" t="str">
        <f t="shared" si="12"/>
        <v>false</v>
      </c>
      <c r="L201">
        <v>306</v>
      </c>
      <c r="M201" t="s">
        <v>4045</v>
      </c>
      <c r="N201" t="s">
        <v>4062</v>
      </c>
      <c r="O201" t="str">
        <f t="shared" si="13"/>
        <v>false</v>
      </c>
      <c r="P201">
        <v>306</v>
      </c>
      <c r="Q201" t="s">
        <v>4063</v>
      </c>
      <c r="R201" t="s">
        <v>4064</v>
      </c>
      <c r="S201" t="str">
        <f t="shared" si="14"/>
        <v>true</v>
      </c>
      <c r="T201">
        <v>306</v>
      </c>
      <c r="U201" t="s">
        <v>4049</v>
      </c>
      <c r="V201" t="s">
        <v>4065</v>
      </c>
      <c r="W201" t="str">
        <f t="shared" si="15"/>
        <v>false</v>
      </c>
      <c r="X201" t="s">
        <v>39</v>
      </c>
      <c r="Y201" t="s">
        <v>286</v>
      </c>
      <c r="Z201" t="s">
        <v>287</v>
      </c>
      <c r="AA201">
        <v>344</v>
      </c>
    </row>
    <row r="202" spans="2:27">
      <c r="B202" t="s">
        <v>14</v>
      </c>
      <c r="C202" t="s">
        <v>16</v>
      </c>
      <c r="D202" t="s">
        <v>4021</v>
      </c>
      <c r="E202">
        <v>1</v>
      </c>
      <c r="F202">
        <f>VLOOKUP(D202,'auxnombre lecturas'!A:F,6,FALSE)</f>
        <v>344</v>
      </c>
      <c r="G202" t="s">
        <v>4066</v>
      </c>
      <c r="H202">
        <v>307</v>
      </c>
      <c r="I202" t="s">
        <v>4043</v>
      </c>
      <c r="J202" t="s">
        <v>4067</v>
      </c>
      <c r="K202" t="str">
        <f t="shared" si="12"/>
        <v>false</v>
      </c>
      <c r="L202">
        <v>307</v>
      </c>
      <c r="M202" t="s">
        <v>4045</v>
      </c>
      <c r="N202" t="s">
        <v>4068</v>
      </c>
      <c r="O202" t="str">
        <f t="shared" si="13"/>
        <v>true</v>
      </c>
      <c r="P202">
        <v>307</v>
      </c>
      <c r="Q202" t="s">
        <v>4063</v>
      </c>
      <c r="R202" t="s">
        <v>4069</v>
      </c>
      <c r="S202" t="str">
        <f t="shared" si="14"/>
        <v>false</v>
      </c>
      <c r="T202">
        <v>307</v>
      </c>
      <c r="U202" t="s">
        <v>4049</v>
      </c>
      <c r="V202" t="s">
        <v>4070</v>
      </c>
      <c r="W202" t="str">
        <f t="shared" si="15"/>
        <v>false</v>
      </c>
      <c r="X202" t="s">
        <v>26</v>
      </c>
      <c r="Y202" t="s">
        <v>286</v>
      </c>
      <c r="Z202" t="s">
        <v>287</v>
      </c>
      <c r="AA202">
        <v>344</v>
      </c>
    </row>
    <row r="203" spans="2:27">
      <c r="B203" t="s">
        <v>14</v>
      </c>
      <c r="C203" t="s">
        <v>16</v>
      </c>
      <c r="D203" t="s">
        <v>4021</v>
      </c>
      <c r="E203">
        <v>1</v>
      </c>
      <c r="F203">
        <f>VLOOKUP(D203,'auxnombre lecturas'!A:F,6,FALSE)</f>
        <v>344</v>
      </c>
      <c r="G203" t="s">
        <v>4071</v>
      </c>
      <c r="H203">
        <v>308</v>
      </c>
      <c r="I203" t="s">
        <v>4043</v>
      </c>
      <c r="J203" t="s">
        <v>5022</v>
      </c>
      <c r="K203" t="str">
        <f t="shared" si="12"/>
        <v>false</v>
      </c>
      <c r="L203">
        <v>308</v>
      </c>
      <c r="M203" t="s">
        <v>4049</v>
      </c>
      <c r="N203" t="s">
        <v>4073</v>
      </c>
      <c r="O203" t="str">
        <f t="shared" si="13"/>
        <v>true</v>
      </c>
      <c r="P203">
        <v>308</v>
      </c>
      <c r="Q203" t="s">
        <v>4063</v>
      </c>
      <c r="R203" t="s">
        <v>4074</v>
      </c>
      <c r="S203" t="str">
        <f t="shared" si="14"/>
        <v>false</v>
      </c>
      <c r="T203">
        <v>308</v>
      </c>
      <c r="U203" t="s">
        <v>4045</v>
      </c>
      <c r="V203" t="s">
        <v>4075</v>
      </c>
      <c r="W203" t="str">
        <f t="shared" si="15"/>
        <v>false</v>
      </c>
      <c r="X203" t="s">
        <v>26</v>
      </c>
      <c r="Y203" t="s">
        <v>286</v>
      </c>
      <c r="Z203" t="s">
        <v>287</v>
      </c>
      <c r="AA203">
        <v>344</v>
      </c>
    </row>
    <row r="204" spans="2:27">
      <c r="B204" t="s">
        <v>299</v>
      </c>
      <c r="C204" t="s">
        <v>106</v>
      </c>
      <c r="D204" t="s">
        <v>4021</v>
      </c>
      <c r="E204">
        <v>1</v>
      </c>
      <c r="F204">
        <f>VLOOKUP(D204,'auxnombre lecturas'!A:F,6,FALSE)</f>
        <v>344</v>
      </c>
      <c r="G204" t="s">
        <v>4086</v>
      </c>
      <c r="H204">
        <v>310</v>
      </c>
      <c r="J204" t="s">
        <v>118</v>
      </c>
      <c r="K204" t="str">
        <f t="shared" si="12"/>
        <v>false</v>
      </c>
      <c r="L204">
        <v>310</v>
      </c>
      <c r="O204" t="str">
        <f t="shared" si="13"/>
        <v>false</v>
      </c>
      <c r="P204">
        <v>310</v>
      </c>
      <c r="S204" t="str">
        <f t="shared" si="14"/>
        <v>false</v>
      </c>
      <c r="T204">
        <v>310</v>
      </c>
      <c r="W204" t="str">
        <f t="shared" si="15"/>
        <v>false</v>
      </c>
      <c r="X204" t="s">
        <v>119</v>
      </c>
      <c r="Y204" t="s">
        <v>209</v>
      </c>
      <c r="Z204" t="s">
        <v>977</v>
      </c>
      <c r="AA204">
        <v>344</v>
      </c>
    </row>
    <row r="205" spans="2:27">
      <c r="B205" t="s">
        <v>14</v>
      </c>
      <c r="C205" t="s">
        <v>16</v>
      </c>
      <c r="D205" t="s">
        <v>4087</v>
      </c>
      <c r="E205">
        <v>1</v>
      </c>
      <c r="F205">
        <f>VLOOKUP(D205,'auxnombre lecturas'!A:F,6,FALSE)</f>
        <v>345</v>
      </c>
      <c r="G205" t="s">
        <v>4088</v>
      </c>
      <c r="H205">
        <v>311</v>
      </c>
      <c r="I205" t="s">
        <v>4089</v>
      </c>
      <c r="J205" t="s">
        <v>4090</v>
      </c>
      <c r="K205" t="str">
        <f t="shared" si="12"/>
        <v>false</v>
      </c>
      <c r="L205">
        <v>311</v>
      </c>
      <c r="M205" t="s">
        <v>4091</v>
      </c>
      <c r="N205" t="s">
        <v>4092</v>
      </c>
      <c r="O205" t="str">
        <f t="shared" si="13"/>
        <v>false</v>
      </c>
      <c r="P205">
        <v>311</v>
      </c>
      <c r="Q205" t="s">
        <v>4093</v>
      </c>
      <c r="R205" t="s">
        <v>4094</v>
      </c>
      <c r="S205" t="str">
        <f t="shared" si="14"/>
        <v>false</v>
      </c>
      <c r="T205">
        <v>311</v>
      </c>
      <c r="U205" t="s">
        <v>4095</v>
      </c>
      <c r="V205" t="s">
        <v>4096</v>
      </c>
      <c r="W205" t="str">
        <f t="shared" si="15"/>
        <v>true</v>
      </c>
      <c r="X205" t="s">
        <v>60</v>
      </c>
      <c r="Y205" t="s">
        <v>61</v>
      </c>
      <c r="Z205" t="s">
        <v>62</v>
      </c>
      <c r="AA205">
        <v>345</v>
      </c>
    </row>
    <row r="206" spans="2:27">
      <c r="B206" t="s">
        <v>14</v>
      </c>
      <c r="C206" t="s">
        <v>16</v>
      </c>
      <c r="D206" t="s">
        <v>4087</v>
      </c>
      <c r="E206">
        <v>1</v>
      </c>
      <c r="F206">
        <f>VLOOKUP(D206,'auxnombre lecturas'!A:F,6,FALSE)</f>
        <v>345</v>
      </c>
      <c r="G206" t="s">
        <v>4097</v>
      </c>
      <c r="H206">
        <v>312</v>
      </c>
      <c r="I206" t="s">
        <v>4098</v>
      </c>
      <c r="J206" t="s">
        <v>4099</v>
      </c>
      <c r="K206" t="str">
        <f t="shared" si="12"/>
        <v>false</v>
      </c>
      <c r="L206">
        <v>312</v>
      </c>
      <c r="M206" t="s">
        <v>4100</v>
      </c>
      <c r="N206" t="s">
        <v>4101</v>
      </c>
      <c r="O206" t="str">
        <f t="shared" si="13"/>
        <v>true</v>
      </c>
      <c r="P206">
        <v>312</v>
      </c>
      <c r="Q206" t="s">
        <v>4102</v>
      </c>
      <c r="R206" t="s">
        <v>4103</v>
      </c>
      <c r="S206" t="str">
        <f t="shared" si="14"/>
        <v>false</v>
      </c>
      <c r="T206">
        <v>312</v>
      </c>
      <c r="U206" t="s">
        <v>4104</v>
      </c>
      <c r="V206" t="s">
        <v>4105</v>
      </c>
      <c r="W206" t="str">
        <f t="shared" si="15"/>
        <v>false</v>
      </c>
      <c r="X206" t="s">
        <v>26</v>
      </c>
      <c r="Y206" t="s">
        <v>61</v>
      </c>
      <c r="Z206" t="s">
        <v>447</v>
      </c>
      <c r="AA206">
        <v>345</v>
      </c>
    </row>
    <row r="207" spans="2:27">
      <c r="B207" t="s">
        <v>14</v>
      </c>
      <c r="C207" t="s">
        <v>16</v>
      </c>
      <c r="D207" t="s">
        <v>4087</v>
      </c>
      <c r="E207">
        <v>1</v>
      </c>
      <c r="F207">
        <f>VLOOKUP(D207,'auxnombre lecturas'!A:F,6,FALSE)</f>
        <v>345</v>
      </c>
      <c r="G207" t="s">
        <v>4106</v>
      </c>
      <c r="H207">
        <v>313</v>
      </c>
      <c r="I207" t="s">
        <v>4107</v>
      </c>
      <c r="J207" t="s">
        <v>4108</v>
      </c>
      <c r="K207" t="str">
        <f t="shared" si="12"/>
        <v>true</v>
      </c>
      <c r="L207">
        <v>313</v>
      </c>
      <c r="M207" t="s">
        <v>4109</v>
      </c>
      <c r="N207" t="s">
        <v>4110</v>
      </c>
      <c r="O207" t="str">
        <f t="shared" si="13"/>
        <v>false</v>
      </c>
      <c r="P207">
        <v>313</v>
      </c>
      <c r="Q207" t="s">
        <v>4111</v>
      </c>
      <c r="R207" t="s">
        <v>4112</v>
      </c>
      <c r="S207" t="str">
        <f t="shared" si="14"/>
        <v>false</v>
      </c>
      <c r="T207">
        <v>313</v>
      </c>
      <c r="U207" t="s">
        <v>4113</v>
      </c>
      <c r="V207" t="s">
        <v>4114</v>
      </c>
      <c r="W207" t="str">
        <f t="shared" si="15"/>
        <v>false</v>
      </c>
      <c r="X207" t="s">
        <v>50</v>
      </c>
      <c r="Y207" t="s">
        <v>72</v>
      </c>
      <c r="Z207" t="s">
        <v>83</v>
      </c>
      <c r="AA207">
        <v>345</v>
      </c>
    </row>
    <row r="208" spans="2:27">
      <c r="B208" t="s">
        <v>14</v>
      </c>
      <c r="C208" t="s">
        <v>16</v>
      </c>
      <c r="D208" t="s">
        <v>4087</v>
      </c>
      <c r="E208">
        <v>1</v>
      </c>
      <c r="F208">
        <f>VLOOKUP(D208,'auxnombre lecturas'!A:F,6,FALSE)</f>
        <v>345</v>
      </c>
      <c r="G208" t="s">
        <v>4115</v>
      </c>
      <c r="H208">
        <v>314</v>
      </c>
      <c r="I208" t="s">
        <v>4116</v>
      </c>
      <c r="J208" t="s">
        <v>4117</v>
      </c>
      <c r="K208" t="str">
        <f t="shared" si="12"/>
        <v>false</v>
      </c>
      <c r="L208">
        <v>314</v>
      </c>
      <c r="M208" t="s">
        <v>4118</v>
      </c>
      <c r="N208" t="s">
        <v>4119</v>
      </c>
      <c r="O208" t="str">
        <f t="shared" si="13"/>
        <v>false</v>
      </c>
      <c r="P208">
        <v>314</v>
      </c>
      <c r="Q208" t="s">
        <v>4120</v>
      </c>
      <c r="R208" t="s">
        <v>5024</v>
      </c>
      <c r="S208" t="str">
        <f t="shared" si="14"/>
        <v>false</v>
      </c>
      <c r="T208">
        <v>314</v>
      </c>
      <c r="U208" t="s">
        <v>4122</v>
      </c>
      <c r="V208" t="s">
        <v>4123</v>
      </c>
      <c r="W208" t="str">
        <f t="shared" si="15"/>
        <v>true</v>
      </c>
      <c r="X208" t="s">
        <v>60</v>
      </c>
      <c r="Y208" t="s">
        <v>72</v>
      </c>
      <c r="Z208" t="s">
        <v>221</v>
      </c>
      <c r="AA208">
        <v>345</v>
      </c>
    </row>
    <row r="209" spans="2:27">
      <c r="B209" t="s">
        <v>14</v>
      </c>
      <c r="C209" t="s">
        <v>16</v>
      </c>
      <c r="D209" t="s">
        <v>4087</v>
      </c>
      <c r="E209">
        <v>1</v>
      </c>
      <c r="F209">
        <f>VLOOKUP(D209,'auxnombre lecturas'!A:F,6,FALSE)</f>
        <v>345</v>
      </c>
      <c r="G209" t="s">
        <v>4124</v>
      </c>
      <c r="H209">
        <v>315</v>
      </c>
      <c r="I209" t="s">
        <v>4125</v>
      </c>
      <c r="J209" t="s">
        <v>4126</v>
      </c>
      <c r="K209" t="str">
        <f t="shared" si="12"/>
        <v>false</v>
      </c>
      <c r="L209">
        <v>315</v>
      </c>
      <c r="M209" t="s">
        <v>4127</v>
      </c>
      <c r="N209" t="s">
        <v>4128</v>
      </c>
      <c r="O209" t="str">
        <f t="shared" si="13"/>
        <v>false</v>
      </c>
      <c r="P209">
        <v>315</v>
      </c>
      <c r="Q209" t="s">
        <v>4129</v>
      </c>
      <c r="R209" t="s">
        <v>4130</v>
      </c>
      <c r="S209" t="str">
        <f t="shared" si="14"/>
        <v>true</v>
      </c>
      <c r="T209">
        <v>315</v>
      </c>
      <c r="U209" t="s">
        <v>4131</v>
      </c>
      <c r="V209" t="s">
        <v>4132</v>
      </c>
      <c r="W209" t="str">
        <f t="shared" si="15"/>
        <v>false</v>
      </c>
      <c r="X209" t="s">
        <v>39</v>
      </c>
      <c r="Y209" t="s">
        <v>72</v>
      </c>
      <c r="Z209" t="s">
        <v>221</v>
      </c>
      <c r="AA209">
        <v>345</v>
      </c>
    </row>
    <row r="210" spans="2:27">
      <c r="B210" t="s">
        <v>14</v>
      </c>
      <c r="C210" t="s">
        <v>16</v>
      </c>
      <c r="D210" t="s">
        <v>4087</v>
      </c>
      <c r="E210">
        <v>1</v>
      </c>
      <c r="F210">
        <f>VLOOKUP(D210,'auxnombre lecturas'!A:F,6,FALSE)</f>
        <v>345</v>
      </c>
      <c r="G210" t="s">
        <v>4133</v>
      </c>
      <c r="H210">
        <v>316</v>
      </c>
      <c r="I210" t="s">
        <v>4134</v>
      </c>
      <c r="J210" t="s">
        <v>4135</v>
      </c>
      <c r="K210" t="str">
        <f t="shared" si="12"/>
        <v>false</v>
      </c>
      <c r="L210">
        <v>316</v>
      </c>
      <c r="M210" t="s">
        <v>4136</v>
      </c>
      <c r="N210" t="s">
        <v>4137</v>
      </c>
      <c r="O210" t="str">
        <f t="shared" si="13"/>
        <v>false</v>
      </c>
      <c r="P210">
        <v>316</v>
      </c>
      <c r="Q210" t="s">
        <v>4138</v>
      </c>
      <c r="R210" t="s">
        <v>4139</v>
      </c>
      <c r="S210" t="str">
        <f t="shared" si="14"/>
        <v>true</v>
      </c>
      <c r="T210">
        <v>316</v>
      </c>
      <c r="U210" t="s">
        <v>4140</v>
      </c>
      <c r="V210" t="s">
        <v>4141</v>
      </c>
      <c r="W210" t="str">
        <f t="shared" si="15"/>
        <v>false</v>
      </c>
      <c r="X210" t="s">
        <v>39</v>
      </c>
      <c r="Y210" t="s">
        <v>72</v>
      </c>
      <c r="Z210" t="s">
        <v>221</v>
      </c>
      <c r="AA210">
        <v>345</v>
      </c>
    </row>
    <row r="211" spans="2:27">
      <c r="B211" t="s">
        <v>14</v>
      </c>
      <c r="C211" t="s">
        <v>16</v>
      </c>
      <c r="D211" t="s">
        <v>4087</v>
      </c>
      <c r="E211">
        <v>1</v>
      </c>
      <c r="F211">
        <f>VLOOKUP(D211,'auxnombre lecturas'!A:F,6,FALSE)</f>
        <v>345</v>
      </c>
      <c r="G211" t="s">
        <v>4142</v>
      </c>
      <c r="H211">
        <v>317</v>
      </c>
      <c r="I211" t="s">
        <v>4143</v>
      </c>
      <c r="J211" t="s">
        <v>4144</v>
      </c>
      <c r="K211" t="str">
        <f t="shared" si="12"/>
        <v>true</v>
      </c>
      <c r="L211">
        <v>317</v>
      </c>
      <c r="M211" t="s">
        <v>4145</v>
      </c>
      <c r="N211" t="s">
        <v>4146</v>
      </c>
      <c r="O211" t="str">
        <f t="shared" si="13"/>
        <v>false</v>
      </c>
      <c r="P211">
        <v>317</v>
      </c>
      <c r="Q211" t="s">
        <v>4147</v>
      </c>
      <c r="R211" t="s">
        <v>4148</v>
      </c>
      <c r="S211" t="str">
        <f t="shared" si="14"/>
        <v>false</v>
      </c>
      <c r="T211">
        <v>317</v>
      </c>
      <c r="U211" t="s">
        <v>4149</v>
      </c>
      <c r="V211" t="s">
        <v>4150</v>
      </c>
      <c r="W211" t="str">
        <f t="shared" si="15"/>
        <v>false</v>
      </c>
      <c r="X211" t="s">
        <v>50</v>
      </c>
      <c r="Y211" t="s">
        <v>93</v>
      </c>
      <c r="Z211" t="s">
        <v>94</v>
      </c>
      <c r="AA211">
        <v>345</v>
      </c>
    </row>
    <row r="212" spans="2:27">
      <c r="B212" t="s">
        <v>14</v>
      </c>
      <c r="C212" t="s">
        <v>106</v>
      </c>
      <c r="D212" t="s">
        <v>4087</v>
      </c>
      <c r="E212">
        <v>1</v>
      </c>
      <c r="F212">
        <f>VLOOKUP(D212,'auxnombre lecturas'!A:F,6,FALSE)</f>
        <v>345</v>
      </c>
      <c r="G212" t="s">
        <v>5025</v>
      </c>
      <c r="H212">
        <v>319</v>
      </c>
      <c r="I212" t="s">
        <v>4161</v>
      </c>
      <c r="J212" t="s">
        <v>5026</v>
      </c>
      <c r="K212" t="str">
        <f t="shared" si="12"/>
        <v>false</v>
      </c>
      <c r="L212">
        <v>319</v>
      </c>
      <c r="M212" t="s">
        <v>4163</v>
      </c>
      <c r="N212" t="s">
        <v>4164</v>
      </c>
      <c r="O212" t="str">
        <f t="shared" si="13"/>
        <v>false</v>
      </c>
      <c r="P212">
        <v>319</v>
      </c>
      <c r="Q212" t="s">
        <v>4165</v>
      </c>
      <c r="R212" t="s">
        <v>4166</v>
      </c>
      <c r="S212" t="str">
        <f t="shared" si="14"/>
        <v>false</v>
      </c>
      <c r="T212">
        <v>319</v>
      </c>
      <c r="U212" t="s">
        <v>4167</v>
      </c>
      <c r="V212" t="s">
        <v>4168</v>
      </c>
      <c r="W212" t="str">
        <f t="shared" si="15"/>
        <v>true</v>
      </c>
      <c r="X212" t="s">
        <v>60</v>
      </c>
      <c r="Y212" t="s">
        <v>384</v>
      </c>
      <c r="Z212" t="s">
        <v>1138</v>
      </c>
      <c r="AA212">
        <v>345</v>
      </c>
    </row>
    <row r="213" spans="2:27">
      <c r="B213" t="s">
        <v>299</v>
      </c>
      <c r="C213" t="s">
        <v>106</v>
      </c>
      <c r="D213" t="s">
        <v>4087</v>
      </c>
      <c r="E213">
        <v>1</v>
      </c>
      <c r="F213">
        <f>VLOOKUP(D213,'auxnombre lecturas'!A:F,6,FALSE)</f>
        <v>345</v>
      </c>
      <c r="G213" t="s">
        <v>4169</v>
      </c>
      <c r="H213">
        <v>320</v>
      </c>
      <c r="J213" t="s">
        <v>118</v>
      </c>
      <c r="K213" t="str">
        <f t="shared" si="12"/>
        <v>false</v>
      </c>
      <c r="L213">
        <v>320</v>
      </c>
      <c r="O213" t="str">
        <f t="shared" si="13"/>
        <v>false</v>
      </c>
      <c r="P213">
        <v>320</v>
      </c>
      <c r="S213" t="str">
        <f t="shared" si="14"/>
        <v>false</v>
      </c>
      <c r="T213">
        <v>320</v>
      </c>
      <c r="W213" t="str">
        <f t="shared" si="15"/>
        <v>false</v>
      </c>
      <c r="X213" t="s">
        <v>119</v>
      </c>
      <c r="Y213" t="s">
        <v>120</v>
      </c>
      <c r="Z213" t="s">
        <v>557</v>
      </c>
      <c r="AA213">
        <v>345</v>
      </c>
    </row>
    <row r="214" spans="2:27">
      <c r="B214" t="s">
        <v>14</v>
      </c>
      <c r="C214" t="s">
        <v>16</v>
      </c>
      <c r="D214" t="s">
        <v>4170</v>
      </c>
      <c r="E214">
        <v>1</v>
      </c>
      <c r="F214">
        <f>VLOOKUP(D214,'auxnombre lecturas'!A:F,6,FALSE)</f>
        <v>346</v>
      </c>
      <c r="G214" t="s">
        <v>4171</v>
      </c>
      <c r="H214">
        <v>321</v>
      </c>
      <c r="I214" t="s">
        <v>4172</v>
      </c>
      <c r="J214" t="s">
        <v>4173</v>
      </c>
      <c r="K214" t="str">
        <f t="shared" si="12"/>
        <v>false</v>
      </c>
      <c r="L214">
        <v>321</v>
      </c>
      <c r="M214" t="s">
        <v>4174</v>
      </c>
      <c r="N214" t="s">
        <v>4175</v>
      </c>
      <c r="O214" t="str">
        <f t="shared" si="13"/>
        <v>true</v>
      </c>
      <c r="P214">
        <v>321</v>
      </c>
      <c r="Q214" t="s">
        <v>4176</v>
      </c>
      <c r="R214" t="s">
        <v>4177</v>
      </c>
      <c r="S214" t="str">
        <f t="shared" si="14"/>
        <v>false</v>
      </c>
      <c r="T214">
        <v>321</v>
      </c>
      <c r="U214" t="s">
        <v>4178</v>
      </c>
      <c r="V214" t="s">
        <v>4179</v>
      </c>
      <c r="W214" t="str">
        <f t="shared" si="15"/>
        <v>false</v>
      </c>
      <c r="X214" t="s">
        <v>26</v>
      </c>
      <c r="Y214" t="s">
        <v>27</v>
      </c>
      <c r="Z214" t="s">
        <v>132</v>
      </c>
      <c r="AA214">
        <v>346</v>
      </c>
    </row>
    <row r="215" spans="2:27">
      <c r="B215" t="s">
        <v>14</v>
      </c>
      <c r="C215" t="s">
        <v>16</v>
      </c>
      <c r="D215" t="s">
        <v>4170</v>
      </c>
      <c r="E215">
        <v>1</v>
      </c>
      <c r="F215">
        <f>VLOOKUP(D215,'auxnombre lecturas'!A:F,6,FALSE)</f>
        <v>346</v>
      </c>
      <c r="G215" t="s">
        <v>4185</v>
      </c>
      <c r="H215">
        <v>323</v>
      </c>
      <c r="I215" t="s">
        <v>4186</v>
      </c>
      <c r="J215" t="s">
        <v>4187</v>
      </c>
      <c r="K215" t="str">
        <f t="shared" si="12"/>
        <v>false</v>
      </c>
      <c r="L215">
        <v>323</v>
      </c>
      <c r="M215" t="s">
        <v>4188</v>
      </c>
      <c r="N215" t="s">
        <v>5027</v>
      </c>
      <c r="O215" t="str">
        <f t="shared" si="13"/>
        <v>false</v>
      </c>
      <c r="P215">
        <v>323</v>
      </c>
      <c r="Q215" t="s">
        <v>4190</v>
      </c>
      <c r="R215" t="s">
        <v>4191</v>
      </c>
      <c r="S215" t="str">
        <f t="shared" si="14"/>
        <v>true</v>
      </c>
      <c r="T215">
        <v>323</v>
      </c>
      <c r="U215" t="s">
        <v>4192</v>
      </c>
      <c r="V215" t="s">
        <v>4187</v>
      </c>
      <c r="W215" t="str">
        <f t="shared" si="15"/>
        <v>false</v>
      </c>
      <c r="X215" t="s">
        <v>39</v>
      </c>
      <c r="Y215" t="s">
        <v>72</v>
      </c>
      <c r="Z215" t="s">
        <v>151</v>
      </c>
      <c r="AA215">
        <v>346</v>
      </c>
    </row>
    <row r="216" spans="2:27">
      <c r="B216" t="s">
        <v>14</v>
      </c>
      <c r="C216" t="s">
        <v>16</v>
      </c>
      <c r="D216" t="s">
        <v>4170</v>
      </c>
      <c r="E216">
        <v>1</v>
      </c>
      <c r="F216">
        <f>VLOOKUP(D216,'auxnombre lecturas'!A:F,6,FALSE)</f>
        <v>346</v>
      </c>
      <c r="G216" t="s">
        <v>4193</v>
      </c>
      <c r="H216">
        <v>324</v>
      </c>
      <c r="I216" t="s">
        <v>4194</v>
      </c>
      <c r="J216" t="s">
        <v>4195</v>
      </c>
      <c r="K216" t="str">
        <f t="shared" si="12"/>
        <v>true</v>
      </c>
      <c r="L216">
        <v>324</v>
      </c>
      <c r="M216" t="s">
        <v>4196</v>
      </c>
      <c r="N216" t="s">
        <v>4197</v>
      </c>
      <c r="O216" t="str">
        <f t="shared" si="13"/>
        <v>false</v>
      </c>
      <c r="P216">
        <v>324</v>
      </c>
      <c r="Q216" t="s">
        <v>4198</v>
      </c>
      <c r="R216" t="s">
        <v>4199</v>
      </c>
      <c r="S216" t="str">
        <f t="shared" si="14"/>
        <v>false</v>
      </c>
      <c r="T216">
        <v>324</v>
      </c>
      <c r="U216" t="s">
        <v>4200</v>
      </c>
      <c r="V216" t="s">
        <v>4201</v>
      </c>
      <c r="W216" t="str">
        <f t="shared" si="15"/>
        <v>false</v>
      </c>
      <c r="X216" t="s">
        <v>50</v>
      </c>
      <c r="Y216" t="s">
        <v>93</v>
      </c>
      <c r="Z216" t="s">
        <v>94</v>
      </c>
      <c r="AA216">
        <v>346</v>
      </c>
    </row>
    <row r="217" spans="2:27">
      <c r="B217" t="s">
        <v>14</v>
      </c>
      <c r="C217" t="s">
        <v>16</v>
      </c>
      <c r="D217" t="s">
        <v>4170</v>
      </c>
      <c r="E217">
        <v>1</v>
      </c>
      <c r="F217">
        <f>VLOOKUP(D217,'auxnombre lecturas'!A:F,6,FALSE)</f>
        <v>346</v>
      </c>
      <c r="G217" t="s">
        <v>4202</v>
      </c>
      <c r="H217">
        <v>325</v>
      </c>
      <c r="I217" t="s">
        <v>4203</v>
      </c>
      <c r="J217" t="s">
        <v>4204</v>
      </c>
      <c r="K217" t="str">
        <f t="shared" si="12"/>
        <v>false</v>
      </c>
      <c r="L217">
        <v>325</v>
      </c>
      <c r="M217" t="s">
        <v>4205</v>
      </c>
      <c r="N217" t="s">
        <v>5028</v>
      </c>
      <c r="O217" t="str">
        <f t="shared" si="13"/>
        <v>false</v>
      </c>
      <c r="P217">
        <v>325</v>
      </c>
      <c r="Q217" t="s">
        <v>4207</v>
      </c>
      <c r="R217" t="s">
        <v>4208</v>
      </c>
      <c r="S217" t="str">
        <f t="shared" si="14"/>
        <v>true</v>
      </c>
      <c r="T217">
        <v>325</v>
      </c>
      <c r="U217" t="s">
        <v>4209</v>
      </c>
      <c r="V217" t="s">
        <v>4210</v>
      </c>
      <c r="W217" t="str">
        <f t="shared" si="15"/>
        <v>false</v>
      </c>
      <c r="X217" t="s">
        <v>39</v>
      </c>
      <c r="Y217" t="s">
        <v>93</v>
      </c>
      <c r="Z217" t="s">
        <v>94</v>
      </c>
      <c r="AA217">
        <v>346</v>
      </c>
    </row>
    <row r="218" spans="2:27">
      <c r="B218" t="s">
        <v>14</v>
      </c>
      <c r="C218" t="s">
        <v>16</v>
      </c>
      <c r="D218" t="s">
        <v>4170</v>
      </c>
      <c r="E218">
        <v>1</v>
      </c>
      <c r="F218">
        <f>VLOOKUP(D218,'auxnombre lecturas'!A:F,6,FALSE)</f>
        <v>346</v>
      </c>
      <c r="G218" t="s">
        <v>4211</v>
      </c>
      <c r="H218">
        <v>326</v>
      </c>
      <c r="I218" t="s">
        <v>4212</v>
      </c>
      <c r="J218" t="s">
        <v>4213</v>
      </c>
      <c r="K218" t="str">
        <f t="shared" si="12"/>
        <v>false</v>
      </c>
      <c r="L218">
        <v>326</v>
      </c>
      <c r="M218" t="s">
        <v>4214</v>
      </c>
      <c r="N218" t="s">
        <v>4215</v>
      </c>
      <c r="O218" t="str">
        <f t="shared" si="13"/>
        <v>false</v>
      </c>
      <c r="P218">
        <v>326</v>
      </c>
      <c r="Q218" t="s">
        <v>4216</v>
      </c>
      <c r="R218" t="s">
        <v>5029</v>
      </c>
      <c r="S218" t="str">
        <f t="shared" si="14"/>
        <v>false</v>
      </c>
      <c r="T218">
        <v>326</v>
      </c>
      <c r="U218" t="s">
        <v>4218</v>
      </c>
      <c r="V218" t="s">
        <v>4219</v>
      </c>
      <c r="W218" t="str">
        <f t="shared" si="15"/>
        <v>true</v>
      </c>
      <c r="X218" t="s">
        <v>60</v>
      </c>
      <c r="Y218" t="s">
        <v>93</v>
      </c>
      <c r="Z218" t="s">
        <v>94</v>
      </c>
      <c r="AA218">
        <v>346</v>
      </c>
    </row>
    <row r="219" spans="2:27">
      <c r="B219" t="s">
        <v>14</v>
      </c>
      <c r="C219" t="s">
        <v>16</v>
      </c>
      <c r="D219" t="s">
        <v>4170</v>
      </c>
      <c r="E219">
        <v>1</v>
      </c>
      <c r="F219">
        <f>VLOOKUP(D219,'auxnombre lecturas'!A:F,6,FALSE)</f>
        <v>346</v>
      </c>
      <c r="G219" t="s">
        <v>4220</v>
      </c>
      <c r="H219">
        <v>327</v>
      </c>
      <c r="I219" t="s">
        <v>4221</v>
      </c>
      <c r="J219" t="s">
        <v>4222</v>
      </c>
      <c r="K219" t="str">
        <f t="shared" si="12"/>
        <v>true</v>
      </c>
      <c r="L219">
        <v>327</v>
      </c>
      <c r="M219" t="s">
        <v>4223</v>
      </c>
      <c r="N219" t="s">
        <v>4224</v>
      </c>
      <c r="O219" t="str">
        <f t="shared" si="13"/>
        <v>false</v>
      </c>
      <c r="P219">
        <v>327</v>
      </c>
      <c r="Q219" t="s">
        <v>4225</v>
      </c>
      <c r="R219" t="s">
        <v>4226</v>
      </c>
      <c r="S219" t="str">
        <f t="shared" si="14"/>
        <v>false</v>
      </c>
      <c r="T219">
        <v>327</v>
      </c>
      <c r="U219" t="s">
        <v>4227</v>
      </c>
      <c r="V219" t="s">
        <v>4228</v>
      </c>
      <c r="W219" t="str">
        <f t="shared" si="15"/>
        <v>false</v>
      </c>
      <c r="X219" t="s">
        <v>50</v>
      </c>
      <c r="Y219" t="s">
        <v>104</v>
      </c>
      <c r="Z219" t="s">
        <v>198</v>
      </c>
      <c r="AA219">
        <v>346</v>
      </c>
    </row>
    <row r="220" spans="2:27">
      <c r="B220" t="s">
        <v>14</v>
      </c>
      <c r="C220" t="s">
        <v>16</v>
      </c>
      <c r="D220" t="s">
        <v>4170</v>
      </c>
      <c r="E220">
        <v>1</v>
      </c>
      <c r="F220">
        <f>VLOOKUP(D220,'auxnombre lecturas'!A:F,6,FALSE)</f>
        <v>346</v>
      </c>
      <c r="G220" t="s">
        <v>4229</v>
      </c>
      <c r="H220">
        <v>328</v>
      </c>
      <c r="I220" t="s">
        <v>4230</v>
      </c>
      <c r="J220" t="s">
        <v>4231</v>
      </c>
      <c r="K220" t="str">
        <f t="shared" si="12"/>
        <v>false</v>
      </c>
      <c r="L220">
        <v>328</v>
      </c>
      <c r="M220" t="s">
        <v>4232</v>
      </c>
      <c r="N220" t="s">
        <v>4233</v>
      </c>
      <c r="O220" t="str">
        <f t="shared" si="13"/>
        <v>true</v>
      </c>
      <c r="P220">
        <v>328</v>
      </c>
      <c r="Q220" t="s">
        <v>4234</v>
      </c>
      <c r="R220" t="s">
        <v>4235</v>
      </c>
      <c r="S220" t="str">
        <f t="shared" si="14"/>
        <v>false</v>
      </c>
      <c r="T220">
        <v>328</v>
      </c>
      <c r="U220" t="s">
        <v>4236</v>
      </c>
      <c r="V220" t="s">
        <v>4237</v>
      </c>
      <c r="W220" t="str">
        <f t="shared" si="15"/>
        <v>false</v>
      </c>
      <c r="X220" t="s">
        <v>26</v>
      </c>
      <c r="Y220" t="s">
        <v>286</v>
      </c>
      <c r="Z220" t="s">
        <v>886</v>
      </c>
      <c r="AA220">
        <v>346</v>
      </c>
    </row>
    <row r="221" spans="2:27">
      <c r="B221" t="s">
        <v>14</v>
      </c>
      <c r="C221" t="s">
        <v>106</v>
      </c>
      <c r="D221" t="s">
        <v>4170</v>
      </c>
      <c r="E221">
        <v>1</v>
      </c>
      <c r="F221">
        <f>VLOOKUP(D221,'auxnombre lecturas'!A:F,6,FALSE)</f>
        <v>346</v>
      </c>
      <c r="G221" t="s">
        <v>4238</v>
      </c>
      <c r="H221">
        <v>329</v>
      </c>
      <c r="I221" t="s">
        <v>4239</v>
      </c>
      <c r="J221" t="s">
        <v>4240</v>
      </c>
      <c r="K221" t="str">
        <f t="shared" si="12"/>
        <v>false</v>
      </c>
      <c r="L221">
        <v>329</v>
      </c>
      <c r="M221" t="s">
        <v>4241</v>
      </c>
      <c r="N221" t="s">
        <v>4242</v>
      </c>
      <c r="O221" t="str">
        <f t="shared" si="13"/>
        <v>false</v>
      </c>
      <c r="P221">
        <v>329</v>
      </c>
      <c r="Q221" t="s">
        <v>4243</v>
      </c>
      <c r="R221" t="s">
        <v>4244</v>
      </c>
      <c r="S221" t="str">
        <f t="shared" si="14"/>
        <v>false</v>
      </c>
      <c r="T221">
        <v>329</v>
      </c>
      <c r="U221" t="s">
        <v>4245</v>
      </c>
      <c r="V221" t="s">
        <v>4246</v>
      </c>
      <c r="W221" t="str">
        <f t="shared" si="15"/>
        <v>true</v>
      </c>
      <c r="X221" t="s">
        <v>60</v>
      </c>
      <c r="Y221" t="s">
        <v>115</v>
      </c>
      <c r="Z221" t="s">
        <v>639</v>
      </c>
      <c r="AA221">
        <v>346</v>
      </c>
    </row>
    <row r="222" spans="2:27">
      <c r="B222" t="s">
        <v>299</v>
      </c>
      <c r="C222" t="s">
        <v>106</v>
      </c>
      <c r="D222" t="s">
        <v>4170</v>
      </c>
      <c r="E222">
        <v>1</v>
      </c>
      <c r="F222">
        <f>VLOOKUP(D222,'auxnombre lecturas'!A:F,6,FALSE)</f>
        <v>346</v>
      </c>
      <c r="G222" t="s">
        <v>4247</v>
      </c>
      <c r="H222">
        <v>330</v>
      </c>
      <c r="J222" t="s">
        <v>118</v>
      </c>
      <c r="K222" t="str">
        <f t="shared" si="12"/>
        <v>false</v>
      </c>
      <c r="L222">
        <v>330</v>
      </c>
      <c r="O222" t="str">
        <f t="shared" si="13"/>
        <v>false</v>
      </c>
      <c r="P222">
        <v>330</v>
      </c>
      <c r="S222" t="str">
        <f t="shared" si="14"/>
        <v>false</v>
      </c>
      <c r="T222">
        <v>330</v>
      </c>
      <c r="W222" t="str">
        <f t="shared" si="15"/>
        <v>false</v>
      </c>
      <c r="X222" t="s">
        <v>119</v>
      </c>
      <c r="Y222" t="s">
        <v>209</v>
      </c>
      <c r="Z222" t="s">
        <v>301</v>
      </c>
      <c r="AA222">
        <v>346</v>
      </c>
    </row>
    <row r="223" spans="2:27">
      <c r="B223" t="s">
        <v>14</v>
      </c>
      <c r="C223" t="s">
        <v>16</v>
      </c>
      <c r="D223" t="s">
        <v>4248</v>
      </c>
      <c r="E223">
        <v>1</v>
      </c>
      <c r="F223">
        <f>VLOOKUP(D223,'auxnombre lecturas'!A:F,6,FALSE)</f>
        <v>347</v>
      </c>
      <c r="G223" t="s">
        <v>4249</v>
      </c>
      <c r="H223">
        <v>331</v>
      </c>
      <c r="I223" t="s">
        <v>4250</v>
      </c>
      <c r="J223" t="s">
        <v>4251</v>
      </c>
      <c r="K223" t="str">
        <f t="shared" si="12"/>
        <v>true</v>
      </c>
      <c r="L223">
        <v>331</v>
      </c>
      <c r="M223" t="s">
        <v>4252</v>
      </c>
      <c r="N223" t="s">
        <v>4253</v>
      </c>
      <c r="O223" t="str">
        <f t="shared" si="13"/>
        <v>false</v>
      </c>
      <c r="P223">
        <v>331</v>
      </c>
      <c r="Q223" t="s">
        <v>4254</v>
      </c>
      <c r="R223" t="s">
        <v>4255</v>
      </c>
      <c r="S223" t="str">
        <f t="shared" si="14"/>
        <v>false</v>
      </c>
      <c r="T223">
        <v>331</v>
      </c>
      <c r="U223" t="s">
        <v>4256</v>
      </c>
      <c r="V223" t="s">
        <v>4253</v>
      </c>
      <c r="W223" t="str">
        <f t="shared" si="15"/>
        <v>false</v>
      </c>
      <c r="X223" t="s">
        <v>50</v>
      </c>
      <c r="Y223" t="s">
        <v>27</v>
      </c>
      <c r="Z223" t="s">
        <v>28</v>
      </c>
      <c r="AA223">
        <v>347</v>
      </c>
    </row>
    <row r="224" spans="2:27">
      <c r="B224" t="s">
        <v>14</v>
      </c>
      <c r="C224" t="s">
        <v>16</v>
      </c>
      <c r="D224" t="s">
        <v>4248</v>
      </c>
      <c r="E224">
        <v>1</v>
      </c>
      <c r="F224">
        <f>VLOOKUP(D224,'auxnombre lecturas'!A:F,6,FALSE)</f>
        <v>347</v>
      </c>
      <c r="G224" t="s">
        <v>5177</v>
      </c>
      <c r="H224">
        <v>332</v>
      </c>
      <c r="I224" t="s">
        <v>4258</v>
      </c>
      <c r="J224" t="s">
        <v>5178</v>
      </c>
      <c r="K224" t="str">
        <f t="shared" si="12"/>
        <v>false</v>
      </c>
      <c r="L224">
        <v>332</v>
      </c>
      <c r="M224" t="s">
        <v>4260</v>
      </c>
      <c r="N224" t="s">
        <v>5179</v>
      </c>
      <c r="O224" t="str">
        <f t="shared" si="13"/>
        <v>false</v>
      </c>
      <c r="P224">
        <v>332</v>
      </c>
      <c r="Q224" t="s">
        <v>4262</v>
      </c>
      <c r="R224" t="s">
        <v>4263</v>
      </c>
      <c r="S224" t="str">
        <f t="shared" si="14"/>
        <v>true</v>
      </c>
      <c r="T224">
        <v>332</v>
      </c>
      <c r="U224" t="s">
        <v>4264</v>
      </c>
      <c r="V224" t="s">
        <v>4265</v>
      </c>
      <c r="W224" t="str">
        <f t="shared" si="15"/>
        <v>false</v>
      </c>
      <c r="X224" t="s">
        <v>39</v>
      </c>
      <c r="Y224" t="s">
        <v>27</v>
      </c>
      <c r="Z224" t="s">
        <v>28</v>
      </c>
      <c r="AA224">
        <v>347</v>
      </c>
    </row>
    <row r="225" spans="2:27">
      <c r="B225" t="s">
        <v>14</v>
      </c>
      <c r="C225" t="s">
        <v>16</v>
      </c>
      <c r="D225" t="s">
        <v>4248</v>
      </c>
      <c r="E225">
        <v>1</v>
      </c>
      <c r="F225">
        <f>VLOOKUP(D225,'auxnombre lecturas'!A:F,6,FALSE)</f>
        <v>347</v>
      </c>
      <c r="G225" t="s">
        <v>4283</v>
      </c>
      <c r="H225">
        <v>335</v>
      </c>
      <c r="I225" t="s">
        <v>4284</v>
      </c>
      <c r="J225" t="s">
        <v>4285</v>
      </c>
      <c r="K225" t="str">
        <f t="shared" si="12"/>
        <v>false</v>
      </c>
      <c r="L225">
        <v>335</v>
      </c>
      <c r="M225" t="s">
        <v>4286</v>
      </c>
      <c r="N225" t="s">
        <v>4287</v>
      </c>
      <c r="O225" t="str">
        <f t="shared" si="13"/>
        <v>true</v>
      </c>
      <c r="P225">
        <v>335</v>
      </c>
      <c r="Q225" t="s">
        <v>4288</v>
      </c>
      <c r="R225" t="s">
        <v>4289</v>
      </c>
      <c r="S225" t="str">
        <f t="shared" si="14"/>
        <v>false</v>
      </c>
      <c r="T225">
        <v>335</v>
      </c>
      <c r="U225" t="s">
        <v>4290</v>
      </c>
      <c r="V225" t="s">
        <v>4291</v>
      </c>
      <c r="W225" t="str">
        <f t="shared" si="15"/>
        <v>false</v>
      </c>
      <c r="X225" t="s">
        <v>26</v>
      </c>
      <c r="Y225" t="s">
        <v>72</v>
      </c>
      <c r="Z225" t="s">
        <v>73</v>
      </c>
      <c r="AA225">
        <v>347</v>
      </c>
    </row>
    <row r="226" spans="2:27">
      <c r="B226" t="s">
        <v>14</v>
      </c>
      <c r="C226" t="s">
        <v>16</v>
      </c>
      <c r="D226" t="s">
        <v>4248</v>
      </c>
      <c r="E226">
        <v>1</v>
      </c>
      <c r="F226">
        <f>VLOOKUP(D226,'auxnombre lecturas'!A:F,6,FALSE)</f>
        <v>347</v>
      </c>
      <c r="G226" t="s">
        <v>4301</v>
      </c>
      <c r="H226">
        <v>337</v>
      </c>
      <c r="I226" t="s">
        <v>4302</v>
      </c>
      <c r="J226" t="s">
        <v>4303</v>
      </c>
      <c r="K226" t="str">
        <f t="shared" si="12"/>
        <v>true</v>
      </c>
      <c r="L226">
        <v>337</v>
      </c>
      <c r="M226" t="s">
        <v>4304</v>
      </c>
      <c r="N226" t="s">
        <v>4305</v>
      </c>
      <c r="O226" t="str">
        <f t="shared" si="13"/>
        <v>false</v>
      </c>
      <c r="P226">
        <v>337</v>
      </c>
      <c r="Q226" t="s">
        <v>4306</v>
      </c>
      <c r="R226" t="s">
        <v>4307</v>
      </c>
      <c r="S226" t="str">
        <f t="shared" si="14"/>
        <v>false</v>
      </c>
      <c r="T226">
        <v>337</v>
      </c>
      <c r="U226" t="s">
        <v>4308</v>
      </c>
      <c r="V226" t="s">
        <v>4309</v>
      </c>
      <c r="W226" t="str">
        <f t="shared" si="15"/>
        <v>false</v>
      </c>
      <c r="X226" t="s">
        <v>50</v>
      </c>
      <c r="Y226" t="s">
        <v>72</v>
      </c>
      <c r="Z226" t="s">
        <v>221</v>
      </c>
      <c r="AA226">
        <v>347</v>
      </c>
    </row>
    <row r="227" spans="2:27">
      <c r="B227" t="s">
        <v>14</v>
      </c>
      <c r="C227" t="s">
        <v>16</v>
      </c>
      <c r="D227" t="s">
        <v>4248</v>
      </c>
      <c r="E227">
        <v>1</v>
      </c>
      <c r="F227">
        <f>VLOOKUP(D227,'auxnombre lecturas'!A:F,6,FALSE)</f>
        <v>347</v>
      </c>
      <c r="G227" t="s">
        <v>4310</v>
      </c>
      <c r="H227">
        <v>338</v>
      </c>
      <c r="I227" t="s">
        <v>4311</v>
      </c>
      <c r="J227" t="s">
        <v>4312</v>
      </c>
      <c r="K227" t="str">
        <f t="shared" si="12"/>
        <v>false</v>
      </c>
      <c r="L227">
        <v>338</v>
      </c>
      <c r="M227" t="s">
        <v>4313</v>
      </c>
      <c r="N227" t="s">
        <v>4314</v>
      </c>
      <c r="O227" t="str">
        <f t="shared" si="13"/>
        <v>false</v>
      </c>
      <c r="P227">
        <v>338</v>
      </c>
      <c r="Q227" t="s">
        <v>4315</v>
      </c>
      <c r="R227" t="s">
        <v>4316</v>
      </c>
      <c r="S227" t="str">
        <f t="shared" si="14"/>
        <v>false</v>
      </c>
      <c r="T227">
        <v>338</v>
      </c>
      <c r="U227" t="s">
        <v>4317</v>
      </c>
      <c r="V227" t="s">
        <v>4318</v>
      </c>
      <c r="W227" t="str">
        <f t="shared" si="15"/>
        <v>true</v>
      </c>
      <c r="X227" t="s">
        <v>60</v>
      </c>
      <c r="Y227" t="s">
        <v>286</v>
      </c>
      <c r="Z227" t="s">
        <v>886</v>
      </c>
      <c r="AA227">
        <v>347</v>
      </c>
    </row>
    <row r="228" spans="2:27">
      <c r="B228" t="s">
        <v>14</v>
      </c>
      <c r="C228" t="s">
        <v>106</v>
      </c>
      <c r="D228" t="s">
        <v>4248</v>
      </c>
      <c r="E228">
        <v>1</v>
      </c>
      <c r="F228">
        <f>VLOOKUP(D228,'auxnombre lecturas'!A:F,6,FALSE)</f>
        <v>347</v>
      </c>
      <c r="G228" t="s">
        <v>4319</v>
      </c>
      <c r="H228">
        <v>339</v>
      </c>
      <c r="I228" t="s">
        <v>4014</v>
      </c>
      <c r="J228" t="s">
        <v>4320</v>
      </c>
      <c r="K228" t="str">
        <f t="shared" si="12"/>
        <v>false</v>
      </c>
      <c r="L228">
        <v>339</v>
      </c>
      <c r="M228" t="s">
        <v>4018</v>
      </c>
      <c r="N228" t="s">
        <v>4321</v>
      </c>
      <c r="O228" t="str">
        <f t="shared" si="13"/>
        <v>true</v>
      </c>
      <c r="P228">
        <v>339</v>
      </c>
      <c r="Q228" t="s">
        <v>4016</v>
      </c>
      <c r="R228" t="s">
        <v>4322</v>
      </c>
      <c r="S228" t="str">
        <f t="shared" si="14"/>
        <v>false</v>
      </c>
      <c r="T228">
        <v>339</v>
      </c>
      <c r="U228" t="s">
        <v>4012</v>
      </c>
      <c r="V228" t="s">
        <v>5030</v>
      </c>
      <c r="W228" t="str">
        <f t="shared" si="15"/>
        <v>false</v>
      </c>
      <c r="X228" t="s">
        <v>26</v>
      </c>
      <c r="Y228" t="s">
        <v>115</v>
      </c>
      <c r="Z228" t="s">
        <v>1625</v>
      </c>
      <c r="AA228">
        <v>347</v>
      </c>
    </row>
    <row r="229" spans="2:27">
      <c r="B229" t="s">
        <v>299</v>
      </c>
      <c r="C229" t="s">
        <v>106</v>
      </c>
      <c r="D229" t="s">
        <v>4248</v>
      </c>
      <c r="E229">
        <v>1</v>
      </c>
      <c r="F229">
        <f>VLOOKUP(D229,'auxnombre lecturas'!A:F,6,FALSE)</f>
        <v>347</v>
      </c>
      <c r="G229" t="s">
        <v>4324</v>
      </c>
      <c r="H229">
        <v>340</v>
      </c>
      <c r="J229" t="s">
        <v>118</v>
      </c>
      <c r="K229" t="str">
        <f t="shared" si="12"/>
        <v>false</v>
      </c>
      <c r="L229">
        <v>340</v>
      </c>
      <c r="O229" t="str">
        <f t="shared" si="13"/>
        <v>false</v>
      </c>
      <c r="P229">
        <v>340</v>
      </c>
      <c r="S229" t="str">
        <f t="shared" si="14"/>
        <v>false</v>
      </c>
      <c r="T229">
        <v>340</v>
      </c>
      <c r="W229" t="str">
        <f t="shared" si="15"/>
        <v>false</v>
      </c>
      <c r="X229" t="s">
        <v>119</v>
      </c>
      <c r="Y229" t="s">
        <v>387</v>
      </c>
      <c r="Z229" t="s">
        <v>641</v>
      </c>
      <c r="AA229">
        <v>347</v>
      </c>
    </row>
    <row r="230" spans="2:27">
      <c r="B230" t="s">
        <v>14</v>
      </c>
      <c r="C230" t="s">
        <v>16</v>
      </c>
      <c r="D230" t="s">
        <v>4325</v>
      </c>
      <c r="E230">
        <v>1</v>
      </c>
      <c r="F230">
        <f>VLOOKUP(D230,'auxnombre lecturas'!A:F,6,FALSE)</f>
        <v>348</v>
      </c>
      <c r="G230" t="s">
        <v>4326</v>
      </c>
      <c r="H230">
        <v>341</v>
      </c>
      <c r="I230" t="s">
        <v>4327</v>
      </c>
      <c r="J230" t="s">
        <v>4328</v>
      </c>
      <c r="K230" t="str">
        <f t="shared" si="12"/>
        <v>true</v>
      </c>
      <c r="L230">
        <v>341</v>
      </c>
      <c r="M230" t="s">
        <v>4329</v>
      </c>
      <c r="N230" t="s">
        <v>5031</v>
      </c>
      <c r="O230" t="str">
        <f t="shared" si="13"/>
        <v>false</v>
      </c>
      <c r="P230">
        <v>341</v>
      </c>
      <c r="Q230" t="s">
        <v>4331</v>
      </c>
      <c r="R230" t="s">
        <v>4332</v>
      </c>
      <c r="S230" t="str">
        <f t="shared" si="14"/>
        <v>false</v>
      </c>
      <c r="T230">
        <v>341</v>
      </c>
      <c r="U230" t="s">
        <v>4333</v>
      </c>
      <c r="V230" t="s">
        <v>4334</v>
      </c>
      <c r="W230" t="str">
        <f t="shared" si="15"/>
        <v>false</v>
      </c>
      <c r="X230" t="s">
        <v>50</v>
      </c>
      <c r="Y230" t="s">
        <v>61</v>
      </c>
      <c r="Z230" t="s">
        <v>62</v>
      </c>
      <c r="AA230">
        <v>348</v>
      </c>
    </row>
    <row r="231" spans="2:27">
      <c r="B231" t="s">
        <v>14</v>
      </c>
      <c r="C231" t="s">
        <v>16</v>
      </c>
      <c r="D231" t="s">
        <v>4325</v>
      </c>
      <c r="E231">
        <v>1</v>
      </c>
      <c r="F231">
        <f>VLOOKUP(D231,'auxnombre lecturas'!A:F,6,FALSE)</f>
        <v>348</v>
      </c>
      <c r="G231" t="s">
        <v>4335</v>
      </c>
      <c r="H231">
        <v>342</v>
      </c>
      <c r="I231" t="s">
        <v>4336</v>
      </c>
      <c r="J231" t="s">
        <v>4337</v>
      </c>
      <c r="K231" t="str">
        <f t="shared" si="12"/>
        <v>false</v>
      </c>
      <c r="L231">
        <v>342</v>
      </c>
      <c r="M231" t="s">
        <v>4338</v>
      </c>
      <c r="N231" t="s">
        <v>4339</v>
      </c>
      <c r="O231" t="str">
        <f t="shared" si="13"/>
        <v>false</v>
      </c>
      <c r="P231">
        <v>342</v>
      </c>
      <c r="Q231" t="s">
        <v>4340</v>
      </c>
      <c r="R231" t="s">
        <v>4341</v>
      </c>
      <c r="S231" t="str">
        <f t="shared" si="14"/>
        <v>false</v>
      </c>
      <c r="T231">
        <v>342</v>
      </c>
      <c r="U231" t="s">
        <v>4342</v>
      </c>
      <c r="V231" t="s">
        <v>4343</v>
      </c>
      <c r="W231" t="str">
        <f t="shared" si="15"/>
        <v>true</v>
      </c>
      <c r="X231" t="s">
        <v>60</v>
      </c>
      <c r="Y231" t="s">
        <v>61</v>
      </c>
      <c r="Z231" t="s">
        <v>447</v>
      </c>
      <c r="AA231">
        <v>348</v>
      </c>
    </row>
    <row r="232" spans="2:27">
      <c r="B232" t="s">
        <v>14</v>
      </c>
      <c r="C232" t="s">
        <v>16</v>
      </c>
      <c r="D232" t="s">
        <v>4325</v>
      </c>
      <c r="E232">
        <v>1</v>
      </c>
      <c r="F232">
        <f>VLOOKUP(D232,'auxnombre lecturas'!A:F,6,FALSE)</f>
        <v>348</v>
      </c>
      <c r="G232" t="s">
        <v>4344</v>
      </c>
      <c r="H232">
        <v>343</v>
      </c>
      <c r="I232" t="s">
        <v>4345</v>
      </c>
      <c r="J232" t="s">
        <v>4346</v>
      </c>
      <c r="K232" t="str">
        <f t="shared" si="12"/>
        <v>false</v>
      </c>
      <c r="L232">
        <v>343</v>
      </c>
      <c r="M232" t="s">
        <v>4347</v>
      </c>
      <c r="N232" t="s">
        <v>4348</v>
      </c>
      <c r="O232" t="str">
        <f t="shared" si="13"/>
        <v>true</v>
      </c>
      <c r="P232">
        <v>343</v>
      </c>
      <c r="Q232" t="s">
        <v>4349</v>
      </c>
      <c r="R232" t="s">
        <v>4350</v>
      </c>
      <c r="S232" t="str">
        <f t="shared" si="14"/>
        <v>false</v>
      </c>
      <c r="T232">
        <v>343</v>
      </c>
      <c r="U232" t="s">
        <v>4351</v>
      </c>
      <c r="V232" t="s">
        <v>4352</v>
      </c>
      <c r="W232" t="str">
        <f t="shared" si="15"/>
        <v>false</v>
      </c>
      <c r="X232" t="s">
        <v>26</v>
      </c>
      <c r="Y232" t="s">
        <v>72</v>
      </c>
      <c r="Z232" t="s">
        <v>151</v>
      </c>
      <c r="AA232">
        <v>348</v>
      </c>
    </row>
    <row r="233" spans="2:27">
      <c r="B233" t="s">
        <v>14</v>
      </c>
      <c r="C233" t="s">
        <v>16</v>
      </c>
      <c r="D233" t="s">
        <v>4325</v>
      </c>
      <c r="E233">
        <v>1</v>
      </c>
      <c r="F233">
        <f>VLOOKUP(D233,'auxnombre lecturas'!A:F,6,FALSE)</f>
        <v>348</v>
      </c>
      <c r="G233" t="s">
        <v>4360</v>
      </c>
      <c r="H233">
        <v>345</v>
      </c>
      <c r="I233" t="s">
        <v>4361</v>
      </c>
      <c r="J233" t="s">
        <v>4362</v>
      </c>
      <c r="K233" t="str">
        <f t="shared" si="12"/>
        <v>false</v>
      </c>
      <c r="L233">
        <v>345</v>
      </c>
      <c r="M233" t="s">
        <v>4363</v>
      </c>
      <c r="N233" t="s">
        <v>4364</v>
      </c>
      <c r="O233" t="str">
        <f t="shared" si="13"/>
        <v>false</v>
      </c>
      <c r="P233">
        <v>345</v>
      </c>
      <c r="Q233" t="s">
        <v>4365</v>
      </c>
      <c r="R233" t="s">
        <v>4366</v>
      </c>
      <c r="S233" t="str">
        <f t="shared" si="14"/>
        <v>false</v>
      </c>
      <c r="T233">
        <v>345</v>
      </c>
      <c r="U233" t="s">
        <v>4367</v>
      </c>
      <c r="V233" t="s">
        <v>4368</v>
      </c>
      <c r="W233" t="str">
        <f t="shared" si="15"/>
        <v>true</v>
      </c>
      <c r="X233" t="s">
        <v>60</v>
      </c>
      <c r="Y233" t="s">
        <v>72</v>
      </c>
      <c r="Z233" t="s">
        <v>4369</v>
      </c>
      <c r="AA233">
        <v>348</v>
      </c>
    </row>
    <row r="234" spans="2:27">
      <c r="B234" t="s">
        <v>14</v>
      </c>
      <c r="C234" t="s">
        <v>16</v>
      </c>
      <c r="D234" t="s">
        <v>4325</v>
      </c>
      <c r="E234">
        <v>1</v>
      </c>
      <c r="F234">
        <f>VLOOKUP(D234,'auxnombre lecturas'!A:F,6,FALSE)</f>
        <v>348</v>
      </c>
      <c r="G234" t="s">
        <v>4376</v>
      </c>
      <c r="H234">
        <v>347</v>
      </c>
      <c r="I234" t="s">
        <v>4377</v>
      </c>
      <c r="J234" t="s">
        <v>4378</v>
      </c>
      <c r="K234" t="str">
        <f t="shared" si="12"/>
        <v>false</v>
      </c>
      <c r="L234">
        <v>347</v>
      </c>
      <c r="M234" t="s">
        <v>4379</v>
      </c>
      <c r="N234" t="s">
        <v>4380</v>
      </c>
      <c r="O234" t="str">
        <f t="shared" si="13"/>
        <v>true</v>
      </c>
      <c r="P234">
        <v>347</v>
      </c>
      <c r="Q234" t="s">
        <v>4381</v>
      </c>
      <c r="R234" t="s">
        <v>4382</v>
      </c>
      <c r="S234" t="str">
        <f t="shared" si="14"/>
        <v>false</v>
      </c>
      <c r="T234">
        <v>347</v>
      </c>
      <c r="U234" t="s">
        <v>4383</v>
      </c>
      <c r="V234" t="s">
        <v>4384</v>
      </c>
      <c r="W234" t="str">
        <f t="shared" si="15"/>
        <v>false</v>
      </c>
      <c r="X234" t="s">
        <v>26</v>
      </c>
      <c r="Y234" t="s">
        <v>72</v>
      </c>
      <c r="Z234" t="s">
        <v>1268</v>
      </c>
      <c r="AA234">
        <v>348</v>
      </c>
    </row>
    <row r="235" spans="2:27">
      <c r="B235" t="s">
        <v>14</v>
      </c>
      <c r="C235" t="s">
        <v>16</v>
      </c>
      <c r="D235" t="s">
        <v>4325</v>
      </c>
      <c r="E235">
        <v>1</v>
      </c>
      <c r="F235">
        <f>VLOOKUP(D235,'auxnombre lecturas'!A:F,6,FALSE)</f>
        <v>348</v>
      </c>
      <c r="G235" t="s">
        <v>4385</v>
      </c>
      <c r="H235">
        <v>348</v>
      </c>
      <c r="I235" t="s">
        <v>4386</v>
      </c>
      <c r="J235" t="s">
        <v>4386</v>
      </c>
      <c r="K235" t="str">
        <f t="shared" si="12"/>
        <v>true</v>
      </c>
      <c r="L235">
        <v>348</v>
      </c>
      <c r="M235" t="s">
        <v>4387</v>
      </c>
      <c r="N235" t="s">
        <v>4388</v>
      </c>
      <c r="O235" t="str">
        <f t="shared" si="13"/>
        <v>false</v>
      </c>
      <c r="P235">
        <v>348</v>
      </c>
      <c r="Q235" t="s">
        <v>4389</v>
      </c>
      <c r="R235" t="s">
        <v>4390</v>
      </c>
      <c r="S235" t="str">
        <f t="shared" si="14"/>
        <v>false</v>
      </c>
      <c r="T235">
        <v>348</v>
      </c>
      <c r="U235" t="s">
        <v>4391</v>
      </c>
      <c r="V235" t="s">
        <v>4392</v>
      </c>
      <c r="W235" t="str">
        <f t="shared" si="15"/>
        <v>false</v>
      </c>
      <c r="X235" t="s">
        <v>50</v>
      </c>
      <c r="Y235" t="s">
        <v>104</v>
      </c>
      <c r="Z235" t="s">
        <v>240</v>
      </c>
      <c r="AA235">
        <v>348</v>
      </c>
    </row>
    <row r="236" spans="2:27">
      <c r="B236" t="s">
        <v>299</v>
      </c>
      <c r="C236" t="s">
        <v>106</v>
      </c>
      <c r="D236" t="s">
        <v>4325</v>
      </c>
      <c r="E236">
        <v>1</v>
      </c>
      <c r="F236">
        <f>VLOOKUP(D236,'auxnombre lecturas'!A:F,6,FALSE)</f>
        <v>348</v>
      </c>
      <c r="G236" t="s">
        <v>4402</v>
      </c>
      <c r="H236">
        <v>350</v>
      </c>
      <c r="J236" t="s">
        <v>118</v>
      </c>
      <c r="K236" t="str">
        <f t="shared" si="12"/>
        <v>false</v>
      </c>
      <c r="L236">
        <v>350</v>
      </c>
      <c r="O236" t="str">
        <f t="shared" si="13"/>
        <v>false</v>
      </c>
      <c r="P236">
        <v>350</v>
      </c>
      <c r="S236" t="str">
        <f t="shared" si="14"/>
        <v>false</v>
      </c>
      <c r="T236">
        <v>350</v>
      </c>
      <c r="W236" t="str">
        <f t="shared" si="15"/>
        <v>false</v>
      </c>
      <c r="X236" t="s">
        <v>119</v>
      </c>
      <c r="Y236" t="s">
        <v>387</v>
      </c>
      <c r="Z236" t="s">
        <v>388</v>
      </c>
      <c r="AA236">
        <v>348</v>
      </c>
    </row>
    <row r="237" spans="2:27">
      <c r="B237" t="s">
        <v>14</v>
      </c>
      <c r="C237" t="s">
        <v>16</v>
      </c>
      <c r="D237" t="s">
        <v>4403</v>
      </c>
      <c r="E237">
        <v>1</v>
      </c>
      <c r="F237">
        <f>VLOOKUP(D237,'auxnombre lecturas'!A:F,6,FALSE)</f>
        <v>349</v>
      </c>
      <c r="G237" t="s">
        <v>4413</v>
      </c>
      <c r="H237">
        <v>352</v>
      </c>
      <c r="I237" t="s">
        <v>4414</v>
      </c>
      <c r="J237" t="s">
        <v>4415</v>
      </c>
      <c r="K237" t="str">
        <f t="shared" si="12"/>
        <v>true</v>
      </c>
      <c r="L237">
        <v>352</v>
      </c>
      <c r="M237" t="s">
        <v>5184</v>
      </c>
      <c r="N237" t="s">
        <v>4417</v>
      </c>
      <c r="O237" t="str">
        <f t="shared" si="13"/>
        <v>false</v>
      </c>
      <c r="P237">
        <v>352</v>
      </c>
      <c r="Q237" t="s">
        <v>4418</v>
      </c>
      <c r="R237" t="s">
        <v>4419</v>
      </c>
      <c r="S237" t="str">
        <f t="shared" si="14"/>
        <v>false</v>
      </c>
      <c r="T237">
        <v>352</v>
      </c>
      <c r="U237" t="s">
        <v>4420</v>
      </c>
      <c r="V237" t="s">
        <v>4421</v>
      </c>
      <c r="W237" t="str">
        <f t="shared" si="15"/>
        <v>false</v>
      </c>
      <c r="X237" t="s">
        <v>50</v>
      </c>
      <c r="Y237" t="s">
        <v>61</v>
      </c>
      <c r="Z237" t="s">
        <v>62</v>
      </c>
      <c r="AA237">
        <v>349</v>
      </c>
    </row>
    <row r="238" spans="2:27">
      <c r="B238" t="s">
        <v>14</v>
      </c>
      <c r="C238" t="s">
        <v>16</v>
      </c>
      <c r="D238" t="s">
        <v>4403</v>
      </c>
      <c r="E238">
        <v>1</v>
      </c>
      <c r="F238">
        <f>VLOOKUP(D238,'auxnombre lecturas'!A:F,6,FALSE)</f>
        <v>349</v>
      </c>
      <c r="G238" t="s">
        <v>4422</v>
      </c>
      <c r="H238">
        <v>353</v>
      </c>
      <c r="I238" t="s">
        <v>4423</v>
      </c>
      <c r="J238" t="s">
        <v>4424</v>
      </c>
      <c r="K238" t="str">
        <f t="shared" si="12"/>
        <v>false</v>
      </c>
      <c r="L238">
        <v>353</v>
      </c>
      <c r="M238" t="s">
        <v>4425</v>
      </c>
      <c r="N238" t="s">
        <v>4426</v>
      </c>
      <c r="O238" t="str">
        <f t="shared" si="13"/>
        <v>false</v>
      </c>
      <c r="P238">
        <v>353</v>
      </c>
      <c r="Q238" t="s">
        <v>4427</v>
      </c>
      <c r="R238" t="s">
        <v>4428</v>
      </c>
      <c r="S238" t="str">
        <f t="shared" si="14"/>
        <v>false</v>
      </c>
      <c r="T238">
        <v>353</v>
      </c>
      <c r="U238" t="s">
        <v>4429</v>
      </c>
      <c r="V238" t="s">
        <v>4430</v>
      </c>
      <c r="W238" t="str">
        <f t="shared" si="15"/>
        <v>true</v>
      </c>
      <c r="X238" t="s">
        <v>60</v>
      </c>
      <c r="Y238" t="s">
        <v>72</v>
      </c>
      <c r="Z238" t="s">
        <v>73</v>
      </c>
      <c r="AA238">
        <v>349</v>
      </c>
    </row>
    <row r="239" spans="2:27">
      <c r="B239" t="s">
        <v>14</v>
      </c>
      <c r="C239" t="s">
        <v>16</v>
      </c>
      <c r="D239" t="s">
        <v>4403</v>
      </c>
      <c r="E239">
        <v>1</v>
      </c>
      <c r="F239">
        <f>VLOOKUP(D239,'auxnombre lecturas'!A:F,6,FALSE)</f>
        <v>349</v>
      </c>
      <c r="G239" t="s">
        <v>4436</v>
      </c>
      <c r="H239">
        <v>355</v>
      </c>
      <c r="I239" t="s">
        <v>4437</v>
      </c>
      <c r="J239" t="s">
        <v>4438</v>
      </c>
      <c r="K239" t="str">
        <f t="shared" si="12"/>
        <v>false</v>
      </c>
      <c r="L239">
        <v>355</v>
      </c>
      <c r="M239" t="s">
        <v>4439</v>
      </c>
      <c r="N239" t="s">
        <v>5033</v>
      </c>
      <c r="O239" t="str">
        <f t="shared" si="13"/>
        <v>false</v>
      </c>
      <c r="P239">
        <v>355</v>
      </c>
      <c r="Q239" t="s">
        <v>5185</v>
      </c>
      <c r="R239" t="s">
        <v>4442</v>
      </c>
      <c r="S239" t="str">
        <f t="shared" si="14"/>
        <v>false</v>
      </c>
      <c r="T239">
        <v>355</v>
      </c>
      <c r="U239" t="s">
        <v>4443</v>
      </c>
      <c r="V239" t="s">
        <v>4444</v>
      </c>
      <c r="W239" t="str">
        <f t="shared" si="15"/>
        <v>true</v>
      </c>
      <c r="X239" t="s">
        <v>60</v>
      </c>
      <c r="Y239" t="s">
        <v>93</v>
      </c>
      <c r="Z239" t="s">
        <v>94</v>
      </c>
      <c r="AA239">
        <v>349</v>
      </c>
    </row>
    <row r="240" spans="2:27">
      <c r="B240" t="s">
        <v>14</v>
      </c>
      <c r="C240" t="s">
        <v>16</v>
      </c>
      <c r="D240" t="s">
        <v>4403</v>
      </c>
      <c r="E240">
        <v>1</v>
      </c>
      <c r="F240">
        <f>VLOOKUP(D240,'auxnombre lecturas'!A:F,6,FALSE)</f>
        <v>349</v>
      </c>
      <c r="G240" t="s">
        <v>4961</v>
      </c>
      <c r="H240">
        <v>356</v>
      </c>
      <c r="I240" t="s">
        <v>4446</v>
      </c>
      <c r="J240" t="s">
        <v>4447</v>
      </c>
      <c r="K240" t="str">
        <f t="shared" si="12"/>
        <v>false</v>
      </c>
      <c r="L240">
        <v>356</v>
      </c>
      <c r="M240" t="s">
        <v>4448</v>
      </c>
      <c r="N240" t="s">
        <v>5034</v>
      </c>
      <c r="O240" t="str">
        <f t="shared" si="13"/>
        <v>false</v>
      </c>
      <c r="P240">
        <v>356</v>
      </c>
      <c r="Q240" t="s">
        <v>4450</v>
      </c>
      <c r="R240" t="s">
        <v>4451</v>
      </c>
      <c r="S240" t="str">
        <f t="shared" si="14"/>
        <v>true</v>
      </c>
      <c r="T240">
        <v>356</v>
      </c>
      <c r="U240" t="s">
        <v>4452</v>
      </c>
      <c r="V240" t="s">
        <v>4453</v>
      </c>
      <c r="W240" t="str">
        <f t="shared" si="15"/>
        <v>false</v>
      </c>
      <c r="X240" t="s">
        <v>39</v>
      </c>
      <c r="Y240" t="s">
        <v>104</v>
      </c>
      <c r="Z240" t="s">
        <v>105</v>
      </c>
      <c r="AA240">
        <v>349</v>
      </c>
    </row>
    <row r="241" spans="2:27">
      <c r="B241" t="s">
        <v>14</v>
      </c>
      <c r="C241" t="s">
        <v>16</v>
      </c>
      <c r="D241" t="s">
        <v>4403</v>
      </c>
      <c r="E241">
        <v>1</v>
      </c>
      <c r="F241">
        <f>VLOOKUP(D241,'auxnombre lecturas'!A:F,6,FALSE)</f>
        <v>349</v>
      </c>
      <c r="G241" t="s">
        <v>4454</v>
      </c>
      <c r="H241">
        <v>357</v>
      </c>
      <c r="I241" t="s">
        <v>4455</v>
      </c>
      <c r="J241" t="s">
        <v>4456</v>
      </c>
      <c r="K241" t="str">
        <f t="shared" si="12"/>
        <v>false</v>
      </c>
      <c r="L241">
        <v>357</v>
      </c>
      <c r="M241" t="s">
        <v>4457</v>
      </c>
      <c r="N241" t="s">
        <v>4458</v>
      </c>
      <c r="O241" t="str">
        <f t="shared" si="13"/>
        <v>true</v>
      </c>
      <c r="P241">
        <v>357</v>
      </c>
      <c r="Q241" t="s">
        <v>4459</v>
      </c>
      <c r="R241" t="s">
        <v>4460</v>
      </c>
      <c r="S241" t="str">
        <f t="shared" si="14"/>
        <v>false</v>
      </c>
      <c r="T241">
        <v>357</v>
      </c>
      <c r="U241" t="s">
        <v>4461</v>
      </c>
      <c r="V241" t="s">
        <v>4462</v>
      </c>
      <c r="W241" t="str">
        <f t="shared" si="15"/>
        <v>false</v>
      </c>
      <c r="X241" t="s">
        <v>26</v>
      </c>
      <c r="Y241" t="s">
        <v>104</v>
      </c>
      <c r="Z241" t="s">
        <v>105</v>
      </c>
      <c r="AA241">
        <v>349</v>
      </c>
    </row>
    <row r="242" spans="2:27">
      <c r="B242" t="s">
        <v>14</v>
      </c>
      <c r="C242" t="s">
        <v>16</v>
      </c>
      <c r="D242" t="s">
        <v>4403</v>
      </c>
      <c r="E242">
        <v>1</v>
      </c>
      <c r="F242">
        <f>VLOOKUP(D242,'auxnombre lecturas'!A:F,6,FALSE)</f>
        <v>349</v>
      </c>
      <c r="G242" t="s">
        <v>4463</v>
      </c>
      <c r="H242">
        <v>358</v>
      </c>
      <c r="I242" t="s">
        <v>4464</v>
      </c>
      <c r="J242" t="s">
        <v>4465</v>
      </c>
      <c r="K242" t="str">
        <f t="shared" si="12"/>
        <v>true</v>
      </c>
      <c r="L242">
        <v>358</v>
      </c>
      <c r="M242" t="s">
        <v>4466</v>
      </c>
      <c r="N242" t="s">
        <v>4467</v>
      </c>
      <c r="O242" t="str">
        <f t="shared" si="13"/>
        <v>false</v>
      </c>
      <c r="P242">
        <v>358</v>
      </c>
      <c r="Q242" t="s">
        <v>4468</v>
      </c>
      <c r="R242" t="s">
        <v>4469</v>
      </c>
      <c r="S242" t="str">
        <f t="shared" si="14"/>
        <v>false</v>
      </c>
      <c r="T242">
        <v>358</v>
      </c>
      <c r="U242" t="s">
        <v>4470</v>
      </c>
      <c r="V242" t="s">
        <v>4471</v>
      </c>
      <c r="W242" t="str">
        <f t="shared" si="15"/>
        <v>false</v>
      </c>
      <c r="X242" t="s">
        <v>50</v>
      </c>
      <c r="Y242" t="s">
        <v>104</v>
      </c>
      <c r="Z242" t="s">
        <v>105</v>
      </c>
      <c r="AA242">
        <v>349</v>
      </c>
    </row>
    <row r="243" spans="2:27">
      <c r="B243" t="s">
        <v>299</v>
      </c>
      <c r="C243" t="s">
        <v>106</v>
      </c>
      <c r="D243" t="s">
        <v>4403</v>
      </c>
      <c r="E243">
        <v>1</v>
      </c>
      <c r="F243">
        <f>VLOOKUP(D243,'auxnombre lecturas'!A:F,6,FALSE)</f>
        <v>349</v>
      </c>
      <c r="G243" t="s">
        <v>4479</v>
      </c>
      <c r="H243">
        <v>360</v>
      </c>
      <c r="J243" t="s">
        <v>118</v>
      </c>
      <c r="K243" t="str">
        <f t="shared" si="12"/>
        <v>false</v>
      </c>
      <c r="L243">
        <v>360</v>
      </c>
      <c r="O243" t="str">
        <f t="shared" si="13"/>
        <v>false</v>
      </c>
      <c r="P243">
        <v>360</v>
      </c>
      <c r="S243" t="str">
        <f t="shared" si="14"/>
        <v>false</v>
      </c>
      <c r="T243">
        <v>360</v>
      </c>
      <c r="W243" t="str">
        <f t="shared" si="15"/>
        <v>false</v>
      </c>
      <c r="X243" t="s">
        <v>119</v>
      </c>
      <c r="Y243" t="s">
        <v>209</v>
      </c>
      <c r="Z243" t="s">
        <v>977</v>
      </c>
      <c r="AA243">
        <v>349</v>
      </c>
    </row>
    <row r="244" spans="2:27">
      <c r="B244" t="s">
        <v>14</v>
      </c>
      <c r="C244" t="s">
        <v>389</v>
      </c>
      <c r="D244" t="s">
        <v>4480</v>
      </c>
      <c r="E244">
        <v>1</v>
      </c>
      <c r="F244">
        <f>VLOOKUP(D244,'auxnombre lecturas'!A:F,6,FALSE)</f>
        <v>350</v>
      </c>
      <c r="G244" t="s">
        <v>4481</v>
      </c>
      <c r="H244">
        <v>361</v>
      </c>
      <c r="I244" t="s">
        <v>4482</v>
      </c>
      <c r="J244" t="s">
        <v>4483</v>
      </c>
      <c r="K244" t="str">
        <f t="shared" si="12"/>
        <v>true</v>
      </c>
      <c r="L244">
        <v>361</v>
      </c>
      <c r="M244" t="s">
        <v>1956</v>
      </c>
      <c r="N244" t="s">
        <v>4484</v>
      </c>
      <c r="O244" t="str">
        <f t="shared" si="13"/>
        <v>false</v>
      </c>
      <c r="P244">
        <v>361</v>
      </c>
      <c r="Q244" t="s">
        <v>4485</v>
      </c>
      <c r="R244" t="s">
        <v>4486</v>
      </c>
      <c r="S244" t="str">
        <f t="shared" si="14"/>
        <v>false</v>
      </c>
      <c r="T244">
        <v>361</v>
      </c>
      <c r="U244" t="s">
        <v>4487</v>
      </c>
      <c r="V244" t="s">
        <v>4488</v>
      </c>
      <c r="W244" t="str">
        <f t="shared" si="15"/>
        <v>false</v>
      </c>
      <c r="X244" t="s">
        <v>50</v>
      </c>
      <c r="Y244" t="s">
        <v>400</v>
      </c>
      <c r="Z244" t="s">
        <v>401</v>
      </c>
      <c r="AA244">
        <v>350</v>
      </c>
    </row>
    <row r="245" spans="2:27">
      <c r="B245" t="s">
        <v>14</v>
      </c>
      <c r="C245" t="s">
        <v>16</v>
      </c>
      <c r="D245" t="s">
        <v>4480</v>
      </c>
      <c r="E245">
        <v>1</v>
      </c>
      <c r="F245">
        <f>VLOOKUP(D245,'auxnombre lecturas'!A:F,6,FALSE)</f>
        <v>350</v>
      </c>
      <c r="G245" t="s">
        <v>4489</v>
      </c>
      <c r="H245">
        <v>362</v>
      </c>
      <c r="I245" t="s">
        <v>4490</v>
      </c>
      <c r="J245" t="s">
        <v>4491</v>
      </c>
      <c r="K245" t="str">
        <f t="shared" si="12"/>
        <v>false</v>
      </c>
      <c r="L245">
        <v>362</v>
      </c>
      <c r="M245" t="s">
        <v>4492</v>
      </c>
      <c r="N245" t="s">
        <v>4493</v>
      </c>
      <c r="O245" t="str">
        <f t="shared" si="13"/>
        <v>true</v>
      </c>
      <c r="P245">
        <v>362</v>
      </c>
      <c r="Q245" t="s">
        <v>4494</v>
      </c>
      <c r="R245" t="s">
        <v>4495</v>
      </c>
      <c r="S245" t="str">
        <f t="shared" si="14"/>
        <v>false</v>
      </c>
      <c r="T245">
        <v>362</v>
      </c>
      <c r="U245" t="s">
        <v>4496</v>
      </c>
      <c r="V245" t="s">
        <v>4497</v>
      </c>
      <c r="W245" t="str">
        <f t="shared" si="15"/>
        <v>false</v>
      </c>
      <c r="X245" t="s">
        <v>26</v>
      </c>
      <c r="Y245" t="s">
        <v>400</v>
      </c>
      <c r="Z245" t="s">
        <v>401</v>
      </c>
      <c r="AA245">
        <v>350</v>
      </c>
    </row>
    <row r="246" spans="2:27">
      <c r="B246" t="s">
        <v>14</v>
      </c>
      <c r="C246" t="s">
        <v>16</v>
      </c>
      <c r="D246" t="s">
        <v>4480</v>
      </c>
      <c r="E246">
        <v>1</v>
      </c>
      <c r="F246">
        <f>VLOOKUP(D246,'auxnombre lecturas'!A:F,6,FALSE)</f>
        <v>350</v>
      </c>
      <c r="G246" t="s">
        <v>4498</v>
      </c>
      <c r="H246">
        <v>363</v>
      </c>
      <c r="I246" t="s">
        <v>4499</v>
      </c>
      <c r="J246" t="s">
        <v>4500</v>
      </c>
      <c r="K246" t="str">
        <f t="shared" si="12"/>
        <v>false</v>
      </c>
      <c r="L246">
        <v>363</v>
      </c>
      <c r="M246" t="s">
        <v>4501</v>
      </c>
      <c r="N246" t="s">
        <v>4502</v>
      </c>
      <c r="O246" t="str">
        <f t="shared" si="13"/>
        <v>false</v>
      </c>
      <c r="P246">
        <v>363</v>
      </c>
      <c r="Q246" t="s">
        <v>4503</v>
      </c>
      <c r="R246" t="s">
        <v>4504</v>
      </c>
      <c r="S246" t="str">
        <f t="shared" si="14"/>
        <v>true</v>
      </c>
      <c r="T246">
        <v>363</v>
      </c>
      <c r="U246" t="s">
        <v>4505</v>
      </c>
      <c r="V246" t="s">
        <v>4506</v>
      </c>
      <c r="W246" t="str">
        <f t="shared" si="15"/>
        <v>false</v>
      </c>
      <c r="X246" t="s">
        <v>39</v>
      </c>
      <c r="Y246" t="s">
        <v>400</v>
      </c>
      <c r="Z246" t="s">
        <v>401</v>
      </c>
      <c r="AA246">
        <v>350</v>
      </c>
    </row>
    <row r="247" spans="2:27">
      <c r="B247" t="s">
        <v>14</v>
      </c>
      <c r="C247" t="s">
        <v>16</v>
      </c>
      <c r="D247" t="s">
        <v>4480</v>
      </c>
      <c r="E247">
        <v>1</v>
      </c>
      <c r="F247">
        <f>VLOOKUP(D247,'auxnombre lecturas'!A:F,6,FALSE)</f>
        <v>350</v>
      </c>
      <c r="G247" t="s">
        <v>4507</v>
      </c>
      <c r="H247">
        <v>364</v>
      </c>
      <c r="I247" t="s">
        <v>4508</v>
      </c>
      <c r="J247" t="s">
        <v>4509</v>
      </c>
      <c r="K247" t="str">
        <f t="shared" si="12"/>
        <v>true</v>
      </c>
      <c r="L247">
        <v>364</v>
      </c>
      <c r="M247" t="s">
        <v>4510</v>
      </c>
      <c r="N247" t="s">
        <v>4511</v>
      </c>
      <c r="O247" t="str">
        <f t="shared" si="13"/>
        <v>false</v>
      </c>
      <c r="P247">
        <v>364</v>
      </c>
      <c r="Q247" t="s">
        <v>4512</v>
      </c>
      <c r="R247" t="s">
        <v>5035</v>
      </c>
      <c r="S247" t="str">
        <f t="shared" si="14"/>
        <v>false</v>
      </c>
      <c r="T247">
        <v>364</v>
      </c>
      <c r="U247" t="s">
        <v>4514</v>
      </c>
      <c r="V247" t="s">
        <v>4515</v>
      </c>
      <c r="W247" t="str">
        <f t="shared" si="15"/>
        <v>false</v>
      </c>
      <c r="X247" t="s">
        <v>50</v>
      </c>
      <c r="Y247" t="s">
        <v>72</v>
      </c>
      <c r="Z247" t="s">
        <v>83</v>
      </c>
      <c r="AA247">
        <v>350</v>
      </c>
    </row>
    <row r="248" spans="2:27">
      <c r="B248" t="s">
        <v>14</v>
      </c>
      <c r="C248" t="s">
        <v>16</v>
      </c>
      <c r="D248" t="s">
        <v>4480</v>
      </c>
      <c r="E248">
        <v>1</v>
      </c>
      <c r="F248">
        <f>VLOOKUP(D248,'auxnombre lecturas'!A:F,6,FALSE)</f>
        <v>350</v>
      </c>
      <c r="G248" t="s">
        <v>4516</v>
      </c>
      <c r="H248">
        <v>365</v>
      </c>
      <c r="I248" t="s">
        <v>4517</v>
      </c>
      <c r="J248" t="s">
        <v>4518</v>
      </c>
      <c r="K248" t="str">
        <f t="shared" si="12"/>
        <v>false</v>
      </c>
      <c r="L248">
        <v>365</v>
      </c>
      <c r="M248" t="s">
        <v>4519</v>
      </c>
      <c r="N248" t="s">
        <v>5036</v>
      </c>
      <c r="O248" t="str">
        <f t="shared" si="13"/>
        <v>false</v>
      </c>
      <c r="P248">
        <v>365</v>
      </c>
      <c r="Q248" t="s">
        <v>4521</v>
      </c>
      <c r="R248" t="s">
        <v>4522</v>
      </c>
      <c r="S248" t="str">
        <f t="shared" si="14"/>
        <v>false</v>
      </c>
      <c r="T248">
        <v>365</v>
      </c>
      <c r="U248" t="s">
        <v>4523</v>
      </c>
      <c r="V248" t="s">
        <v>4524</v>
      </c>
      <c r="W248" t="str">
        <f t="shared" si="15"/>
        <v>true</v>
      </c>
      <c r="X248" t="s">
        <v>60</v>
      </c>
      <c r="Y248" t="s">
        <v>72</v>
      </c>
      <c r="Z248" t="s">
        <v>83</v>
      </c>
      <c r="AA248">
        <v>350</v>
      </c>
    </row>
    <row r="249" spans="2:27">
      <c r="B249" t="s">
        <v>14</v>
      </c>
      <c r="C249" t="s">
        <v>16</v>
      </c>
      <c r="D249" t="s">
        <v>4480</v>
      </c>
      <c r="E249">
        <v>1</v>
      </c>
      <c r="F249">
        <f>VLOOKUP(D249,'auxnombre lecturas'!A:F,6,FALSE)</f>
        <v>350</v>
      </c>
      <c r="G249" t="s">
        <v>4525</v>
      </c>
      <c r="H249">
        <v>366</v>
      </c>
      <c r="I249" t="s">
        <v>4526</v>
      </c>
      <c r="J249" t="s">
        <v>5037</v>
      </c>
      <c r="K249" t="str">
        <f t="shared" si="12"/>
        <v>false</v>
      </c>
      <c r="L249">
        <v>366</v>
      </c>
      <c r="M249" t="s">
        <v>4528</v>
      </c>
      <c r="N249" t="s">
        <v>4529</v>
      </c>
      <c r="O249" t="str">
        <f t="shared" si="13"/>
        <v>true</v>
      </c>
      <c r="P249">
        <v>366</v>
      </c>
      <c r="Q249" t="s">
        <v>4530</v>
      </c>
      <c r="R249" t="s">
        <v>4531</v>
      </c>
      <c r="S249" t="str">
        <f t="shared" si="14"/>
        <v>false</v>
      </c>
      <c r="T249">
        <v>366</v>
      </c>
      <c r="U249" t="s">
        <v>4532</v>
      </c>
      <c r="V249" t="s">
        <v>4533</v>
      </c>
      <c r="W249" t="str">
        <f t="shared" si="15"/>
        <v>false</v>
      </c>
      <c r="X249" t="s">
        <v>26</v>
      </c>
      <c r="Y249" t="s">
        <v>72</v>
      </c>
      <c r="Z249" t="s">
        <v>83</v>
      </c>
      <c r="AA249">
        <v>350</v>
      </c>
    </row>
    <row r="250" spans="2:27">
      <c r="B250" t="s">
        <v>14</v>
      </c>
      <c r="C250" t="s">
        <v>16</v>
      </c>
      <c r="D250" t="s">
        <v>4480</v>
      </c>
      <c r="E250">
        <v>1</v>
      </c>
      <c r="F250">
        <f>VLOOKUP(D250,'auxnombre lecturas'!A:F,6,FALSE)</f>
        <v>350</v>
      </c>
      <c r="G250" t="s">
        <v>4534</v>
      </c>
      <c r="H250">
        <v>367</v>
      </c>
      <c r="I250" t="s">
        <v>4535</v>
      </c>
      <c r="J250" t="s">
        <v>4536</v>
      </c>
      <c r="K250" t="str">
        <f t="shared" si="12"/>
        <v>false</v>
      </c>
      <c r="L250">
        <v>367</v>
      </c>
      <c r="M250" t="s">
        <v>4537</v>
      </c>
      <c r="N250" t="s">
        <v>4538</v>
      </c>
      <c r="O250" t="str">
        <f t="shared" si="13"/>
        <v>true</v>
      </c>
      <c r="P250">
        <v>367</v>
      </c>
      <c r="Q250" t="s">
        <v>4539</v>
      </c>
      <c r="R250" t="s">
        <v>4540</v>
      </c>
      <c r="S250" t="str">
        <f t="shared" si="14"/>
        <v>false</v>
      </c>
      <c r="T250">
        <v>367</v>
      </c>
      <c r="U250" t="s">
        <v>4541</v>
      </c>
      <c r="V250" t="s">
        <v>4542</v>
      </c>
      <c r="W250" t="str">
        <f t="shared" si="15"/>
        <v>false</v>
      </c>
      <c r="X250" t="s">
        <v>26</v>
      </c>
      <c r="Y250" t="s">
        <v>72</v>
      </c>
      <c r="Z250" t="s">
        <v>83</v>
      </c>
      <c r="AA250">
        <v>350</v>
      </c>
    </row>
    <row r="251" spans="2:27">
      <c r="B251" t="s">
        <v>14</v>
      </c>
      <c r="C251" t="s">
        <v>16</v>
      </c>
      <c r="D251" t="s">
        <v>4480</v>
      </c>
      <c r="E251">
        <v>1</v>
      </c>
      <c r="F251">
        <f>VLOOKUP(D251,'auxnombre lecturas'!A:F,6,FALSE)</f>
        <v>350</v>
      </c>
      <c r="G251" t="s">
        <v>4543</v>
      </c>
      <c r="H251">
        <v>368</v>
      </c>
      <c r="I251" t="s">
        <v>4544</v>
      </c>
      <c r="J251" t="s">
        <v>4545</v>
      </c>
      <c r="K251" t="str">
        <f t="shared" si="12"/>
        <v>false</v>
      </c>
      <c r="L251">
        <v>368</v>
      </c>
      <c r="M251" t="s">
        <v>4546</v>
      </c>
      <c r="N251" t="s">
        <v>5038</v>
      </c>
      <c r="O251" t="str">
        <f t="shared" si="13"/>
        <v>false</v>
      </c>
      <c r="P251">
        <v>368</v>
      </c>
      <c r="Q251" t="s">
        <v>4548</v>
      </c>
      <c r="R251" t="s">
        <v>4549</v>
      </c>
      <c r="S251" t="str">
        <f t="shared" si="14"/>
        <v>true</v>
      </c>
      <c r="T251">
        <v>368</v>
      </c>
      <c r="U251" t="s">
        <v>4550</v>
      </c>
      <c r="V251" t="s">
        <v>4551</v>
      </c>
      <c r="W251" t="str">
        <f t="shared" si="15"/>
        <v>false</v>
      </c>
      <c r="X251" t="s">
        <v>39</v>
      </c>
      <c r="Y251" t="s">
        <v>72</v>
      </c>
      <c r="Z251" t="s">
        <v>221</v>
      </c>
      <c r="AA251">
        <v>350</v>
      </c>
    </row>
    <row r="252" spans="2:27">
      <c r="B252" t="s">
        <v>299</v>
      </c>
      <c r="C252" t="s">
        <v>106</v>
      </c>
      <c r="D252" t="s">
        <v>4480</v>
      </c>
      <c r="E252">
        <v>1</v>
      </c>
      <c r="F252">
        <f>VLOOKUP(D252,'auxnombre lecturas'!A:F,6,FALSE)</f>
        <v>350</v>
      </c>
      <c r="G252" t="s">
        <v>4561</v>
      </c>
      <c r="H252">
        <v>370</v>
      </c>
      <c r="J252" t="s">
        <v>118</v>
      </c>
      <c r="K252" t="str">
        <f t="shared" si="12"/>
        <v>false</v>
      </c>
      <c r="L252">
        <v>370</v>
      </c>
      <c r="O252" t="str">
        <f t="shared" si="13"/>
        <v>false</v>
      </c>
      <c r="P252">
        <v>370</v>
      </c>
      <c r="S252" t="str">
        <f t="shared" si="14"/>
        <v>false</v>
      </c>
      <c r="T252">
        <v>370</v>
      </c>
      <c r="W252" t="str">
        <f t="shared" si="15"/>
        <v>false</v>
      </c>
      <c r="X252" t="s">
        <v>119</v>
      </c>
      <c r="Y252" t="s">
        <v>120</v>
      </c>
      <c r="Z252" t="s">
        <v>557</v>
      </c>
      <c r="AA252">
        <v>350</v>
      </c>
    </row>
    <row r="253" spans="2:27">
      <c r="B253" t="s">
        <v>14</v>
      </c>
      <c r="C253" t="s">
        <v>16</v>
      </c>
      <c r="D253" t="s">
        <v>4562</v>
      </c>
      <c r="E253">
        <v>1</v>
      </c>
      <c r="F253">
        <f>VLOOKUP(D253,'auxnombre lecturas'!A:F,6,FALSE)</f>
        <v>351</v>
      </c>
      <c r="G253" t="s">
        <v>4962</v>
      </c>
      <c r="H253">
        <v>371</v>
      </c>
      <c r="I253" t="s">
        <v>4564</v>
      </c>
      <c r="J253" t="s">
        <v>4565</v>
      </c>
      <c r="K253" t="str">
        <f t="shared" si="12"/>
        <v>false</v>
      </c>
      <c r="L253">
        <v>371</v>
      </c>
      <c r="M253" t="s">
        <v>3751</v>
      </c>
      <c r="N253" t="s">
        <v>4566</v>
      </c>
      <c r="O253" t="str">
        <f t="shared" si="13"/>
        <v>false</v>
      </c>
      <c r="P253">
        <v>371</v>
      </c>
      <c r="Q253" t="s">
        <v>1585</v>
      </c>
      <c r="R253" t="s">
        <v>4567</v>
      </c>
      <c r="S253" t="str">
        <f t="shared" si="14"/>
        <v>true</v>
      </c>
      <c r="T253">
        <v>371</v>
      </c>
      <c r="U253" t="s">
        <v>3749</v>
      </c>
      <c r="V253" t="s">
        <v>4568</v>
      </c>
      <c r="W253" t="str">
        <f t="shared" si="15"/>
        <v>false</v>
      </c>
      <c r="X253" t="s">
        <v>39</v>
      </c>
      <c r="Y253" t="s">
        <v>61</v>
      </c>
      <c r="Z253" t="s">
        <v>447</v>
      </c>
      <c r="AA253">
        <v>351</v>
      </c>
    </row>
    <row r="254" spans="2:27">
      <c r="B254" t="s">
        <v>14</v>
      </c>
      <c r="C254" t="s">
        <v>16</v>
      </c>
      <c r="D254" t="s">
        <v>4562</v>
      </c>
      <c r="E254">
        <v>1</v>
      </c>
      <c r="F254">
        <f>VLOOKUP(D254,'auxnombre lecturas'!A:F,6,FALSE)</f>
        <v>351</v>
      </c>
      <c r="G254" t="s">
        <v>4569</v>
      </c>
      <c r="H254">
        <v>372</v>
      </c>
      <c r="I254" t="s">
        <v>4570</v>
      </c>
      <c r="J254" t="s">
        <v>4571</v>
      </c>
      <c r="K254" t="str">
        <f t="shared" si="12"/>
        <v>false</v>
      </c>
      <c r="L254">
        <v>372</v>
      </c>
      <c r="M254" t="s">
        <v>4572</v>
      </c>
      <c r="N254" t="s">
        <v>4572</v>
      </c>
      <c r="O254" t="str">
        <f t="shared" si="13"/>
        <v>true</v>
      </c>
      <c r="P254">
        <v>372</v>
      </c>
      <c r="Q254" t="s">
        <v>4573</v>
      </c>
      <c r="R254" t="s">
        <v>5039</v>
      </c>
      <c r="S254" t="str">
        <f t="shared" si="14"/>
        <v>false</v>
      </c>
      <c r="T254">
        <v>372</v>
      </c>
      <c r="U254" t="s">
        <v>4575</v>
      </c>
      <c r="V254" t="s">
        <v>4576</v>
      </c>
      <c r="W254" t="str">
        <f t="shared" si="15"/>
        <v>false</v>
      </c>
      <c r="X254" t="s">
        <v>26</v>
      </c>
      <c r="Y254" t="s">
        <v>104</v>
      </c>
      <c r="Z254" t="s">
        <v>240</v>
      </c>
      <c r="AA254">
        <v>351</v>
      </c>
    </row>
    <row r="255" spans="2:27">
      <c r="B255" t="s">
        <v>14</v>
      </c>
      <c r="C255" t="s">
        <v>16</v>
      </c>
      <c r="D255" t="s">
        <v>4562</v>
      </c>
      <c r="E255">
        <v>1</v>
      </c>
      <c r="F255">
        <f>VLOOKUP(D255,'auxnombre lecturas'!A:F,6,FALSE)</f>
        <v>351</v>
      </c>
      <c r="G255" t="s">
        <v>4586</v>
      </c>
      <c r="H255">
        <v>374</v>
      </c>
      <c r="I255" t="s">
        <v>4587</v>
      </c>
      <c r="J255" t="s">
        <v>4588</v>
      </c>
      <c r="K255" t="str">
        <f t="shared" si="12"/>
        <v>false</v>
      </c>
      <c r="L255">
        <v>374</v>
      </c>
      <c r="M255" t="s">
        <v>4589</v>
      </c>
      <c r="N255" t="s">
        <v>4590</v>
      </c>
      <c r="O255" t="str">
        <f t="shared" si="13"/>
        <v>false</v>
      </c>
      <c r="P255">
        <v>374</v>
      </c>
      <c r="Q255" t="s">
        <v>4591</v>
      </c>
      <c r="R255" t="s">
        <v>4592</v>
      </c>
      <c r="S255" t="str">
        <f t="shared" si="14"/>
        <v>false</v>
      </c>
      <c r="T255">
        <v>374</v>
      </c>
      <c r="U255" t="s">
        <v>5186</v>
      </c>
      <c r="W255" t="str">
        <f t="shared" si="15"/>
        <v>true</v>
      </c>
      <c r="X255" t="s">
        <v>60</v>
      </c>
      <c r="Y255" t="s">
        <v>27</v>
      </c>
      <c r="Z255" t="s">
        <v>132</v>
      </c>
      <c r="AA255">
        <v>351</v>
      </c>
    </row>
    <row r="256" spans="2:27">
      <c r="B256" t="s">
        <v>14</v>
      </c>
      <c r="C256" t="s">
        <v>16</v>
      </c>
      <c r="D256" t="s">
        <v>4562</v>
      </c>
      <c r="E256">
        <v>1</v>
      </c>
      <c r="F256">
        <f>VLOOKUP(D256,'auxnombre lecturas'!A:F,6,FALSE)</f>
        <v>351</v>
      </c>
      <c r="G256" t="s">
        <v>4594</v>
      </c>
      <c r="H256">
        <v>375</v>
      </c>
      <c r="I256" t="s">
        <v>4595</v>
      </c>
      <c r="J256" t="s">
        <v>5187</v>
      </c>
      <c r="K256" t="str">
        <f t="shared" si="12"/>
        <v>false</v>
      </c>
      <c r="L256">
        <v>375</v>
      </c>
      <c r="M256" t="s">
        <v>4597</v>
      </c>
      <c r="N256" t="s">
        <v>4598</v>
      </c>
      <c r="O256" t="str">
        <f t="shared" si="13"/>
        <v>false</v>
      </c>
      <c r="P256">
        <v>375</v>
      </c>
      <c r="Q256" t="s">
        <v>4599</v>
      </c>
      <c r="R256" t="s">
        <v>4600</v>
      </c>
      <c r="S256" t="str">
        <f t="shared" si="14"/>
        <v>true</v>
      </c>
      <c r="T256">
        <v>375</v>
      </c>
      <c r="U256" t="s">
        <v>4601</v>
      </c>
      <c r="V256" t="s">
        <v>4602</v>
      </c>
      <c r="W256" t="str">
        <f t="shared" si="15"/>
        <v>false</v>
      </c>
      <c r="X256" t="s">
        <v>39</v>
      </c>
      <c r="Y256" t="s">
        <v>27</v>
      </c>
      <c r="Z256" t="s">
        <v>132</v>
      </c>
      <c r="AA256">
        <v>351</v>
      </c>
    </row>
    <row r="257" spans="2:27">
      <c r="B257" t="s">
        <v>14</v>
      </c>
      <c r="C257" t="s">
        <v>16</v>
      </c>
      <c r="D257" t="s">
        <v>4562</v>
      </c>
      <c r="E257">
        <v>1</v>
      </c>
      <c r="F257">
        <f>VLOOKUP(D257,'auxnombre lecturas'!A:F,6,FALSE)</f>
        <v>351</v>
      </c>
      <c r="G257" t="s">
        <v>4608</v>
      </c>
      <c r="H257">
        <v>377</v>
      </c>
      <c r="I257" t="s">
        <v>4609</v>
      </c>
      <c r="J257" t="s">
        <v>4610</v>
      </c>
      <c r="K257" t="str">
        <f t="shared" si="12"/>
        <v>true</v>
      </c>
      <c r="L257">
        <v>377</v>
      </c>
      <c r="M257" t="s">
        <v>4611</v>
      </c>
      <c r="N257" t="s">
        <v>4612</v>
      </c>
      <c r="O257" t="str">
        <f t="shared" si="13"/>
        <v>false</v>
      </c>
      <c r="P257">
        <v>377</v>
      </c>
      <c r="Q257" t="s">
        <v>4613</v>
      </c>
      <c r="R257" t="s">
        <v>4614</v>
      </c>
      <c r="S257" t="str">
        <f t="shared" si="14"/>
        <v>false</v>
      </c>
      <c r="T257">
        <v>377</v>
      </c>
      <c r="U257" t="s">
        <v>4615</v>
      </c>
      <c r="V257" t="s">
        <v>4616</v>
      </c>
      <c r="W257" t="str">
        <f t="shared" si="15"/>
        <v>false</v>
      </c>
      <c r="X257" t="s">
        <v>50</v>
      </c>
      <c r="Y257" t="s">
        <v>93</v>
      </c>
      <c r="Z257" t="s">
        <v>4617</v>
      </c>
      <c r="AA257">
        <v>351</v>
      </c>
    </row>
    <row r="258" spans="2:27">
      <c r="B258" t="s">
        <v>14</v>
      </c>
      <c r="C258" t="s">
        <v>16</v>
      </c>
      <c r="D258" t="s">
        <v>4562</v>
      </c>
      <c r="E258">
        <v>1</v>
      </c>
      <c r="F258">
        <f>VLOOKUP(D258,'auxnombre lecturas'!A:F,6,FALSE)</f>
        <v>351</v>
      </c>
      <c r="G258" t="s">
        <v>4618</v>
      </c>
      <c r="H258">
        <v>378</v>
      </c>
      <c r="I258" t="s">
        <v>516</v>
      </c>
      <c r="J258" t="s">
        <v>4619</v>
      </c>
      <c r="K258" t="str">
        <f t="shared" si="12"/>
        <v>false</v>
      </c>
      <c r="L258">
        <v>378</v>
      </c>
      <c r="M258" t="s">
        <v>238</v>
      </c>
      <c r="N258" t="s">
        <v>4620</v>
      </c>
      <c r="O258" t="str">
        <f t="shared" si="13"/>
        <v>false</v>
      </c>
      <c r="P258">
        <v>378</v>
      </c>
      <c r="Q258" t="s">
        <v>234</v>
      </c>
      <c r="R258" t="s">
        <v>5040</v>
      </c>
      <c r="S258" t="str">
        <f t="shared" si="14"/>
        <v>false</v>
      </c>
      <c r="T258">
        <v>378</v>
      </c>
      <c r="U258" t="s">
        <v>1376</v>
      </c>
      <c r="V258" t="s">
        <v>4622</v>
      </c>
      <c r="W258" t="str">
        <f t="shared" si="15"/>
        <v>true</v>
      </c>
      <c r="X258" t="s">
        <v>60</v>
      </c>
      <c r="Y258" t="s">
        <v>286</v>
      </c>
      <c r="Z258" t="s">
        <v>886</v>
      </c>
      <c r="AA258">
        <v>351</v>
      </c>
    </row>
    <row r="259" spans="2:27">
      <c r="B259" t="s">
        <v>299</v>
      </c>
      <c r="C259" t="s">
        <v>106</v>
      </c>
      <c r="D259" t="s">
        <v>4562</v>
      </c>
      <c r="E259">
        <v>1</v>
      </c>
      <c r="F259">
        <f>VLOOKUP(D259,'auxnombre lecturas'!A:F,6,FALSE)</f>
        <v>351</v>
      </c>
      <c r="G259" t="s">
        <v>4632</v>
      </c>
      <c r="H259">
        <v>380</v>
      </c>
      <c r="J259" t="s">
        <v>118</v>
      </c>
      <c r="K259" t="str">
        <f t="shared" ref="K259:K322" si="16">IF(X259="A","true","false")</f>
        <v>false</v>
      </c>
      <c r="L259">
        <v>380</v>
      </c>
      <c r="O259" t="str">
        <f t="shared" ref="O259:O322" si="17">IF($X259="B","true","false")</f>
        <v>false</v>
      </c>
      <c r="P259">
        <v>380</v>
      </c>
      <c r="S259" t="str">
        <f t="shared" ref="S259:S322" si="18">IF($X259="C","true","false")</f>
        <v>false</v>
      </c>
      <c r="T259">
        <v>380</v>
      </c>
      <c r="W259" t="str">
        <f t="shared" ref="W259:W322" si="19">IF($X259="D","true","false")</f>
        <v>false</v>
      </c>
      <c r="X259" t="s">
        <v>119</v>
      </c>
      <c r="Y259" t="s">
        <v>387</v>
      </c>
      <c r="Z259" t="s">
        <v>388</v>
      </c>
      <c r="AA259">
        <v>351</v>
      </c>
    </row>
    <row r="260" spans="2:27">
      <c r="B260" t="s">
        <v>14</v>
      </c>
      <c r="C260" t="s">
        <v>16</v>
      </c>
      <c r="D260" t="s">
        <v>4633</v>
      </c>
      <c r="E260">
        <v>1</v>
      </c>
      <c r="F260">
        <f>VLOOKUP(D260,'auxnombre lecturas'!A:F,6,FALSE)</f>
        <v>352</v>
      </c>
      <c r="G260" t="s">
        <v>4634</v>
      </c>
      <c r="H260">
        <v>381</v>
      </c>
      <c r="I260" t="s">
        <v>4635</v>
      </c>
      <c r="J260" t="s">
        <v>4636</v>
      </c>
      <c r="K260" t="str">
        <f t="shared" si="16"/>
        <v>true</v>
      </c>
      <c r="L260">
        <v>381</v>
      </c>
      <c r="M260" t="s">
        <v>4637</v>
      </c>
      <c r="N260" t="s">
        <v>4638</v>
      </c>
      <c r="O260" t="str">
        <f t="shared" si="17"/>
        <v>false</v>
      </c>
      <c r="P260">
        <v>381</v>
      </c>
      <c r="Q260" t="s">
        <v>4639</v>
      </c>
      <c r="R260" t="s">
        <v>4640</v>
      </c>
      <c r="S260" t="str">
        <f t="shared" si="18"/>
        <v>false</v>
      </c>
      <c r="T260">
        <v>381</v>
      </c>
      <c r="U260" t="s">
        <v>4641</v>
      </c>
      <c r="V260" t="s">
        <v>4642</v>
      </c>
      <c r="W260" t="str">
        <f t="shared" si="19"/>
        <v>false</v>
      </c>
      <c r="X260" t="s">
        <v>50</v>
      </c>
      <c r="Y260" t="s">
        <v>61</v>
      </c>
      <c r="Z260" t="s">
        <v>267</v>
      </c>
      <c r="AA260">
        <v>352</v>
      </c>
    </row>
    <row r="261" spans="2:27">
      <c r="B261" t="s">
        <v>14</v>
      </c>
      <c r="C261" t="s">
        <v>16</v>
      </c>
      <c r="D261" t="s">
        <v>4633</v>
      </c>
      <c r="E261">
        <v>1</v>
      </c>
      <c r="F261">
        <f>VLOOKUP(D261,'auxnombre lecturas'!A:F,6,FALSE)</f>
        <v>352</v>
      </c>
      <c r="G261" t="s">
        <v>4652</v>
      </c>
      <c r="H261">
        <v>383</v>
      </c>
      <c r="I261" t="s">
        <v>4653</v>
      </c>
      <c r="J261" t="s">
        <v>4654</v>
      </c>
      <c r="K261" t="str">
        <f t="shared" si="16"/>
        <v>false</v>
      </c>
      <c r="L261">
        <v>383</v>
      </c>
      <c r="M261" t="s">
        <v>4655</v>
      </c>
      <c r="N261" t="s">
        <v>4656</v>
      </c>
      <c r="O261" t="str">
        <f t="shared" si="17"/>
        <v>true</v>
      </c>
      <c r="P261">
        <v>383</v>
      </c>
      <c r="Q261" t="s">
        <v>4657</v>
      </c>
      <c r="R261" t="s">
        <v>5042</v>
      </c>
      <c r="S261" t="str">
        <f t="shared" si="18"/>
        <v>false</v>
      </c>
      <c r="T261">
        <v>383</v>
      </c>
      <c r="U261" t="s">
        <v>4659</v>
      </c>
      <c r="V261" t="s">
        <v>4660</v>
      </c>
      <c r="W261" t="str">
        <f t="shared" si="19"/>
        <v>false</v>
      </c>
      <c r="X261" t="s">
        <v>26</v>
      </c>
      <c r="Y261" t="s">
        <v>61</v>
      </c>
      <c r="Z261" t="s">
        <v>267</v>
      </c>
      <c r="AA261">
        <v>352</v>
      </c>
    </row>
    <row r="262" spans="2:27">
      <c r="B262" t="s">
        <v>14</v>
      </c>
      <c r="C262" t="s">
        <v>16</v>
      </c>
      <c r="D262" t="s">
        <v>4633</v>
      </c>
      <c r="E262">
        <v>1</v>
      </c>
      <c r="F262">
        <f>VLOOKUP(D262,'auxnombre lecturas'!A:F,6,FALSE)</f>
        <v>352</v>
      </c>
      <c r="G262" t="s">
        <v>4661</v>
      </c>
      <c r="H262">
        <v>384</v>
      </c>
      <c r="I262" t="s">
        <v>4662</v>
      </c>
      <c r="J262" t="s">
        <v>4663</v>
      </c>
      <c r="K262" t="str">
        <f t="shared" si="16"/>
        <v>true</v>
      </c>
      <c r="L262">
        <v>384</v>
      </c>
      <c r="M262" t="s">
        <v>4664</v>
      </c>
      <c r="N262" t="s">
        <v>4665</v>
      </c>
      <c r="O262" t="str">
        <f t="shared" si="17"/>
        <v>false</v>
      </c>
      <c r="P262">
        <v>384</v>
      </c>
      <c r="Q262" t="s">
        <v>4666</v>
      </c>
      <c r="R262" t="s">
        <v>5043</v>
      </c>
      <c r="S262" t="str">
        <f t="shared" si="18"/>
        <v>false</v>
      </c>
      <c r="T262">
        <v>384</v>
      </c>
      <c r="U262" t="s">
        <v>4668</v>
      </c>
      <c r="V262" t="s">
        <v>4669</v>
      </c>
      <c r="W262" t="str">
        <f t="shared" si="19"/>
        <v>false</v>
      </c>
      <c r="X262" t="s">
        <v>50</v>
      </c>
      <c r="Y262" t="s">
        <v>61</v>
      </c>
      <c r="Z262" t="s">
        <v>267</v>
      </c>
      <c r="AA262">
        <v>352</v>
      </c>
    </row>
    <row r="263" spans="2:27">
      <c r="B263" t="s">
        <v>14</v>
      </c>
      <c r="C263" t="s">
        <v>16</v>
      </c>
      <c r="D263" t="s">
        <v>4633</v>
      </c>
      <c r="E263">
        <v>1</v>
      </c>
      <c r="F263">
        <f>VLOOKUP(D263,'auxnombre lecturas'!A:F,6,FALSE)</f>
        <v>352</v>
      </c>
      <c r="G263" t="s">
        <v>4670</v>
      </c>
      <c r="H263">
        <v>385</v>
      </c>
      <c r="I263" t="s">
        <v>4671</v>
      </c>
      <c r="J263" t="s">
        <v>4672</v>
      </c>
      <c r="K263" t="str">
        <f t="shared" si="16"/>
        <v>false</v>
      </c>
      <c r="L263">
        <v>385</v>
      </c>
      <c r="M263" t="s">
        <v>4673</v>
      </c>
      <c r="N263" t="s">
        <v>4674</v>
      </c>
      <c r="O263" t="str">
        <f t="shared" si="17"/>
        <v>false</v>
      </c>
      <c r="P263">
        <v>385</v>
      </c>
      <c r="Q263" t="s">
        <v>4675</v>
      </c>
      <c r="R263" t="s">
        <v>4676</v>
      </c>
      <c r="S263" t="str">
        <f t="shared" si="18"/>
        <v>true</v>
      </c>
      <c r="T263">
        <v>385</v>
      </c>
      <c r="U263" t="s">
        <v>4677</v>
      </c>
      <c r="V263" t="s">
        <v>4678</v>
      </c>
      <c r="W263" t="str">
        <f t="shared" si="19"/>
        <v>false</v>
      </c>
      <c r="X263" t="s">
        <v>39</v>
      </c>
      <c r="Y263" t="s">
        <v>72</v>
      </c>
      <c r="Z263" t="s">
        <v>83</v>
      </c>
      <c r="AA263">
        <v>352</v>
      </c>
    </row>
    <row r="264" spans="2:27">
      <c r="B264" t="s">
        <v>14</v>
      </c>
      <c r="C264" t="s">
        <v>16</v>
      </c>
      <c r="D264" t="s">
        <v>4633</v>
      </c>
      <c r="E264">
        <v>1</v>
      </c>
      <c r="F264">
        <f>VLOOKUP(D264,'auxnombre lecturas'!A:F,6,FALSE)</f>
        <v>352</v>
      </c>
      <c r="G264" t="s">
        <v>4679</v>
      </c>
      <c r="H264">
        <v>386</v>
      </c>
      <c r="I264" t="s">
        <v>4680</v>
      </c>
      <c r="J264" t="s">
        <v>4681</v>
      </c>
      <c r="K264" t="str">
        <f t="shared" si="16"/>
        <v>false</v>
      </c>
      <c r="L264">
        <v>386</v>
      </c>
      <c r="M264" t="s">
        <v>4682</v>
      </c>
      <c r="N264" t="s">
        <v>4683</v>
      </c>
      <c r="O264" t="str">
        <f t="shared" si="17"/>
        <v>false</v>
      </c>
      <c r="P264">
        <v>386</v>
      </c>
      <c r="Q264" t="s">
        <v>4684</v>
      </c>
      <c r="R264" t="s">
        <v>4685</v>
      </c>
      <c r="S264" t="str">
        <f t="shared" si="18"/>
        <v>false</v>
      </c>
      <c r="T264">
        <v>386</v>
      </c>
      <c r="U264" t="s">
        <v>4686</v>
      </c>
      <c r="V264" t="s">
        <v>4687</v>
      </c>
      <c r="W264" t="str">
        <f t="shared" si="19"/>
        <v>true</v>
      </c>
      <c r="X264" t="s">
        <v>60</v>
      </c>
      <c r="Y264" t="s">
        <v>93</v>
      </c>
      <c r="Z264" t="s">
        <v>536</v>
      </c>
      <c r="AA264">
        <v>352</v>
      </c>
    </row>
    <row r="265" spans="2:27">
      <c r="B265" t="s">
        <v>14</v>
      </c>
      <c r="C265" t="s">
        <v>16</v>
      </c>
      <c r="D265" t="s">
        <v>4633</v>
      </c>
      <c r="E265">
        <v>1</v>
      </c>
      <c r="F265">
        <f>VLOOKUP(D265,'auxnombre lecturas'!A:F,6,FALSE)</f>
        <v>352</v>
      </c>
      <c r="G265" t="s">
        <v>4688</v>
      </c>
      <c r="H265">
        <v>387</v>
      </c>
      <c r="I265" t="s">
        <v>4689</v>
      </c>
      <c r="J265" t="s">
        <v>4690</v>
      </c>
      <c r="K265" t="str">
        <f t="shared" si="16"/>
        <v>false</v>
      </c>
      <c r="L265">
        <v>387</v>
      </c>
      <c r="M265" t="s">
        <v>4691</v>
      </c>
      <c r="N265" t="s">
        <v>4692</v>
      </c>
      <c r="O265" t="str">
        <f t="shared" si="17"/>
        <v>true</v>
      </c>
      <c r="P265">
        <v>387</v>
      </c>
      <c r="Q265" t="s">
        <v>4693</v>
      </c>
      <c r="R265" t="s">
        <v>4694</v>
      </c>
      <c r="S265" t="str">
        <f t="shared" si="18"/>
        <v>false</v>
      </c>
      <c r="T265">
        <v>387</v>
      </c>
      <c r="U265" t="s">
        <v>4695</v>
      </c>
      <c r="V265" t="s">
        <v>4696</v>
      </c>
      <c r="W265" t="str">
        <f t="shared" si="19"/>
        <v>false</v>
      </c>
      <c r="X265" t="s">
        <v>26</v>
      </c>
      <c r="Y265" t="s">
        <v>93</v>
      </c>
      <c r="Z265" t="s">
        <v>94</v>
      </c>
      <c r="AA265">
        <v>352</v>
      </c>
    </row>
    <row r="266" spans="2:27">
      <c r="B266" t="s">
        <v>14</v>
      </c>
      <c r="C266" t="s">
        <v>16</v>
      </c>
      <c r="D266" t="s">
        <v>4633</v>
      </c>
      <c r="E266">
        <v>1</v>
      </c>
      <c r="F266">
        <f>VLOOKUP(D266,'auxnombre lecturas'!A:F,6,FALSE)</f>
        <v>352</v>
      </c>
      <c r="G266" t="s">
        <v>4697</v>
      </c>
      <c r="H266">
        <v>388</v>
      </c>
      <c r="I266" t="s">
        <v>4698</v>
      </c>
      <c r="J266" t="s">
        <v>4699</v>
      </c>
      <c r="K266" t="str">
        <f t="shared" si="16"/>
        <v>true</v>
      </c>
      <c r="L266">
        <v>388</v>
      </c>
      <c r="M266" t="s">
        <v>4700</v>
      </c>
      <c r="N266" t="s">
        <v>5044</v>
      </c>
      <c r="O266" t="str">
        <f t="shared" si="17"/>
        <v>false</v>
      </c>
      <c r="P266">
        <v>388</v>
      </c>
      <c r="Q266" t="s">
        <v>4702</v>
      </c>
      <c r="R266" t="s">
        <v>4703</v>
      </c>
      <c r="S266" t="str">
        <f t="shared" si="18"/>
        <v>false</v>
      </c>
      <c r="T266">
        <v>388</v>
      </c>
      <c r="U266" t="s">
        <v>4704</v>
      </c>
      <c r="V266" t="s">
        <v>4705</v>
      </c>
      <c r="W266" t="str">
        <f t="shared" si="19"/>
        <v>false</v>
      </c>
      <c r="X266" t="s">
        <v>50</v>
      </c>
      <c r="Y266" t="s">
        <v>104</v>
      </c>
      <c r="Z266" t="s">
        <v>105</v>
      </c>
      <c r="AA266">
        <v>352</v>
      </c>
    </row>
    <row r="267" spans="2:27">
      <c r="B267" t="s">
        <v>14</v>
      </c>
      <c r="C267" t="s">
        <v>106</v>
      </c>
      <c r="D267" t="s">
        <v>4633</v>
      </c>
      <c r="E267">
        <v>1</v>
      </c>
      <c r="F267">
        <f>VLOOKUP(D267,'auxnombre lecturas'!A:F,6,FALSE)</f>
        <v>352</v>
      </c>
      <c r="G267" t="s">
        <v>4706</v>
      </c>
      <c r="H267">
        <v>389</v>
      </c>
      <c r="I267" t="s">
        <v>4707</v>
      </c>
      <c r="J267" t="s">
        <v>5045</v>
      </c>
      <c r="K267" t="str">
        <f t="shared" si="16"/>
        <v>false</v>
      </c>
      <c r="L267">
        <v>389</v>
      </c>
      <c r="M267" t="s">
        <v>4709</v>
      </c>
      <c r="N267" t="s">
        <v>4710</v>
      </c>
      <c r="O267" t="str">
        <f t="shared" si="17"/>
        <v>false</v>
      </c>
      <c r="P267">
        <v>389</v>
      </c>
      <c r="Q267" t="s">
        <v>4711</v>
      </c>
      <c r="R267" t="s">
        <v>4712</v>
      </c>
      <c r="S267" t="str">
        <f t="shared" si="18"/>
        <v>false</v>
      </c>
      <c r="T267">
        <v>389</v>
      </c>
      <c r="U267" t="s">
        <v>4713</v>
      </c>
      <c r="V267" t="s">
        <v>4714</v>
      </c>
      <c r="W267" t="str">
        <f t="shared" si="19"/>
        <v>true</v>
      </c>
      <c r="X267" t="s">
        <v>60</v>
      </c>
      <c r="Y267" t="s">
        <v>115</v>
      </c>
      <c r="Z267" t="s">
        <v>116</v>
      </c>
      <c r="AA267">
        <v>352</v>
      </c>
    </row>
    <row r="268" spans="2:27">
      <c r="B268" t="s">
        <v>299</v>
      </c>
      <c r="C268" t="s">
        <v>106</v>
      </c>
      <c r="D268" t="s">
        <v>4633</v>
      </c>
      <c r="E268">
        <v>1</v>
      </c>
      <c r="F268">
        <f>VLOOKUP(D268,'auxnombre lecturas'!A:F,6,FALSE)</f>
        <v>352</v>
      </c>
      <c r="G268" t="s">
        <v>4715</v>
      </c>
      <c r="H268">
        <v>390</v>
      </c>
      <c r="J268" t="s">
        <v>118</v>
      </c>
      <c r="K268" t="str">
        <f t="shared" si="16"/>
        <v>false</v>
      </c>
      <c r="L268">
        <v>390</v>
      </c>
      <c r="O268" t="str">
        <f t="shared" si="17"/>
        <v>false</v>
      </c>
      <c r="P268">
        <v>390</v>
      </c>
      <c r="S268" t="str">
        <f t="shared" si="18"/>
        <v>false</v>
      </c>
      <c r="T268">
        <v>390</v>
      </c>
      <c r="W268" t="str">
        <f t="shared" si="19"/>
        <v>false</v>
      </c>
      <c r="X268" t="s">
        <v>119</v>
      </c>
      <c r="Y268" t="s">
        <v>811</v>
      </c>
      <c r="Z268" t="s">
        <v>812</v>
      </c>
      <c r="AA268">
        <v>352</v>
      </c>
    </row>
    <row r="269" spans="2:27">
      <c r="B269" t="s">
        <v>14</v>
      </c>
      <c r="C269" t="s">
        <v>16</v>
      </c>
      <c r="D269" t="s">
        <v>4716</v>
      </c>
      <c r="E269">
        <v>1</v>
      </c>
      <c r="F269">
        <f>VLOOKUP(D269,'auxnombre lecturas'!A:F,6,FALSE)</f>
        <v>353</v>
      </c>
      <c r="G269" t="s">
        <v>5192</v>
      </c>
      <c r="H269">
        <v>392</v>
      </c>
      <c r="I269" t="s">
        <v>4725</v>
      </c>
      <c r="J269" t="s">
        <v>5193</v>
      </c>
      <c r="K269" t="str">
        <f t="shared" si="16"/>
        <v>true</v>
      </c>
      <c r="L269">
        <v>392</v>
      </c>
      <c r="M269" t="s">
        <v>4727</v>
      </c>
      <c r="N269" t="s">
        <v>5194</v>
      </c>
      <c r="O269" t="str">
        <f t="shared" si="17"/>
        <v>false</v>
      </c>
      <c r="P269">
        <v>392</v>
      </c>
      <c r="Q269" t="s">
        <v>4729</v>
      </c>
      <c r="R269" t="s">
        <v>4730</v>
      </c>
      <c r="S269" t="str">
        <f t="shared" si="18"/>
        <v>false</v>
      </c>
      <c r="T269">
        <v>392</v>
      </c>
      <c r="U269" t="s">
        <v>4731</v>
      </c>
      <c r="V269" t="s">
        <v>5195</v>
      </c>
      <c r="W269" t="str">
        <f t="shared" si="19"/>
        <v>false</v>
      </c>
      <c r="X269" t="s">
        <v>50</v>
      </c>
      <c r="Y269" t="s">
        <v>61</v>
      </c>
      <c r="Z269" t="s">
        <v>447</v>
      </c>
      <c r="AA269">
        <v>353</v>
      </c>
    </row>
    <row r="270" spans="2:27">
      <c r="B270" t="s">
        <v>14</v>
      </c>
      <c r="C270" t="s">
        <v>16</v>
      </c>
      <c r="D270" t="s">
        <v>4716</v>
      </c>
      <c r="E270">
        <v>1</v>
      </c>
      <c r="F270">
        <f>VLOOKUP(D270,'auxnombre lecturas'!A:F,6,FALSE)</f>
        <v>353</v>
      </c>
      <c r="G270" t="s">
        <v>4747</v>
      </c>
      <c r="H270">
        <v>395</v>
      </c>
      <c r="I270" t="s">
        <v>4748</v>
      </c>
      <c r="J270" t="s">
        <v>4749</v>
      </c>
      <c r="K270" t="str">
        <f t="shared" si="16"/>
        <v>true</v>
      </c>
      <c r="L270">
        <v>395</v>
      </c>
      <c r="M270" t="s">
        <v>4750</v>
      </c>
      <c r="N270" t="s">
        <v>4751</v>
      </c>
      <c r="O270" t="str">
        <f t="shared" si="17"/>
        <v>false</v>
      </c>
      <c r="P270">
        <v>395</v>
      </c>
      <c r="Q270" t="s">
        <v>4752</v>
      </c>
      <c r="R270" t="s">
        <v>4753</v>
      </c>
      <c r="S270" t="str">
        <f t="shared" si="18"/>
        <v>false</v>
      </c>
      <c r="T270">
        <v>395</v>
      </c>
      <c r="U270" t="s">
        <v>4754</v>
      </c>
      <c r="V270" t="s">
        <v>4755</v>
      </c>
      <c r="W270" t="str">
        <f t="shared" si="19"/>
        <v>false</v>
      </c>
      <c r="X270" t="s">
        <v>50</v>
      </c>
      <c r="Y270" t="s">
        <v>93</v>
      </c>
      <c r="Z270" t="s">
        <v>4617</v>
      </c>
      <c r="AA270">
        <v>353</v>
      </c>
    </row>
    <row r="271" spans="2:27">
      <c r="B271" t="s">
        <v>14</v>
      </c>
      <c r="C271" t="s">
        <v>16</v>
      </c>
      <c r="D271" t="s">
        <v>4716</v>
      </c>
      <c r="E271">
        <v>1</v>
      </c>
      <c r="F271">
        <f>VLOOKUP(D271,'auxnombre lecturas'!A:F,6,FALSE)</f>
        <v>353</v>
      </c>
      <c r="G271" t="s">
        <v>4756</v>
      </c>
      <c r="H271">
        <v>396</v>
      </c>
      <c r="I271" t="s">
        <v>4757</v>
      </c>
      <c r="J271" t="s">
        <v>4758</v>
      </c>
      <c r="K271" t="str">
        <f t="shared" si="16"/>
        <v>false</v>
      </c>
      <c r="L271">
        <v>396</v>
      </c>
      <c r="M271" t="s">
        <v>4759</v>
      </c>
      <c r="N271" t="s">
        <v>4760</v>
      </c>
      <c r="O271" t="str">
        <f t="shared" si="17"/>
        <v>false</v>
      </c>
      <c r="P271">
        <v>396</v>
      </c>
      <c r="Q271" t="s">
        <v>4761</v>
      </c>
      <c r="R271" t="s">
        <v>4762</v>
      </c>
      <c r="S271" t="str">
        <f t="shared" si="18"/>
        <v>false</v>
      </c>
      <c r="T271">
        <v>396</v>
      </c>
      <c r="U271" t="s">
        <v>4763</v>
      </c>
      <c r="V271" t="s">
        <v>4764</v>
      </c>
      <c r="W271" t="str">
        <f t="shared" si="19"/>
        <v>true</v>
      </c>
      <c r="X271" t="s">
        <v>60</v>
      </c>
      <c r="Y271" t="s">
        <v>93</v>
      </c>
      <c r="Z271" t="s">
        <v>621</v>
      </c>
      <c r="AA271">
        <v>353</v>
      </c>
    </row>
    <row r="272" spans="2:27">
      <c r="B272" t="s">
        <v>14</v>
      </c>
      <c r="C272" t="s">
        <v>16</v>
      </c>
      <c r="D272" t="s">
        <v>4716</v>
      </c>
      <c r="E272">
        <v>1</v>
      </c>
      <c r="F272">
        <f>VLOOKUP(D272,'auxnombre lecturas'!A:F,6,FALSE)</f>
        <v>353</v>
      </c>
      <c r="G272" t="s">
        <v>5197</v>
      </c>
      <c r="H272">
        <v>397</v>
      </c>
      <c r="I272" t="s">
        <v>4766</v>
      </c>
      <c r="J272" t="s">
        <v>5198</v>
      </c>
      <c r="K272" t="str">
        <f t="shared" si="16"/>
        <v>true</v>
      </c>
      <c r="L272">
        <v>397</v>
      </c>
      <c r="M272" t="s">
        <v>4768</v>
      </c>
      <c r="N272" t="s">
        <v>4769</v>
      </c>
      <c r="O272" t="str">
        <f t="shared" si="17"/>
        <v>false</v>
      </c>
      <c r="P272">
        <v>397</v>
      </c>
      <c r="Q272" t="s">
        <v>4770</v>
      </c>
      <c r="R272" t="s">
        <v>5199</v>
      </c>
      <c r="S272" t="str">
        <f t="shared" si="18"/>
        <v>false</v>
      </c>
      <c r="T272">
        <v>397</v>
      </c>
      <c r="U272" t="s">
        <v>4772</v>
      </c>
      <c r="V272" t="s">
        <v>4773</v>
      </c>
      <c r="W272" t="str">
        <f t="shared" si="19"/>
        <v>false</v>
      </c>
      <c r="X272" t="s">
        <v>50</v>
      </c>
      <c r="Y272" t="s">
        <v>93</v>
      </c>
      <c r="Z272" t="s">
        <v>338</v>
      </c>
      <c r="AA272">
        <v>353</v>
      </c>
    </row>
    <row r="273" spans="2:27">
      <c r="B273" t="s">
        <v>299</v>
      </c>
      <c r="C273" t="s">
        <v>106</v>
      </c>
      <c r="D273" t="s">
        <v>4716</v>
      </c>
      <c r="E273">
        <v>1</v>
      </c>
      <c r="F273">
        <f>VLOOKUP(D273,'auxnombre lecturas'!A:F,6,FALSE)</f>
        <v>353</v>
      </c>
      <c r="G273" t="s">
        <v>4787</v>
      </c>
      <c r="H273">
        <v>400</v>
      </c>
      <c r="J273" t="s">
        <v>118</v>
      </c>
      <c r="K273" t="str">
        <f t="shared" si="16"/>
        <v>false</v>
      </c>
      <c r="L273">
        <v>400</v>
      </c>
      <c r="O273" t="str">
        <f t="shared" si="17"/>
        <v>false</v>
      </c>
      <c r="P273">
        <v>400</v>
      </c>
      <c r="S273" t="str">
        <f t="shared" si="18"/>
        <v>false</v>
      </c>
      <c r="T273">
        <v>400</v>
      </c>
      <c r="W273" t="str">
        <f t="shared" si="19"/>
        <v>false</v>
      </c>
      <c r="X273" t="s">
        <v>119</v>
      </c>
      <c r="Y273" t="s">
        <v>209</v>
      </c>
      <c r="Z273" t="s">
        <v>301</v>
      </c>
      <c r="AA273">
        <v>353</v>
      </c>
    </row>
    <row r="274" spans="2:27">
      <c r="B274" t="s">
        <v>14</v>
      </c>
      <c r="C274" t="s">
        <v>16</v>
      </c>
      <c r="D274" t="s">
        <v>4788</v>
      </c>
      <c r="E274">
        <v>1</v>
      </c>
      <c r="F274">
        <f>VLOOKUP(D274,'auxnombre lecturas'!A:F,6,FALSE)</f>
        <v>354</v>
      </c>
      <c r="G274" t="s">
        <v>5201</v>
      </c>
      <c r="H274">
        <v>403</v>
      </c>
      <c r="I274" t="s">
        <v>4804</v>
      </c>
      <c r="J274" t="s">
        <v>5202</v>
      </c>
      <c r="K274" t="str">
        <f t="shared" si="16"/>
        <v>false</v>
      </c>
      <c r="L274">
        <v>403</v>
      </c>
      <c r="M274" t="s">
        <v>4806</v>
      </c>
      <c r="N274" t="s">
        <v>5203</v>
      </c>
      <c r="O274" t="str">
        <f t="shared" si="17"/>
        <v>false</v>
      </c>
      <c r="P274">
        <v>403</v>
      </c>
      <c r="Q274" t="s">
        <v>4808</v>
      </c>
      <c r="R274" t="s">
        <v>5204</v>
      </c>
      <c r="S274" t="str">
        <f t="shared" si="18"/>
        <v>true</v>
      </c>
      <c r="T274">
        <v>403</v>
      </c>
      <c r="U274" t="s">
        <v>4810</v>
      </c>
      <c r="V274" t="s">
        <v>5050</v>
      </c>
      <c r="W274" t="str">
        <f t="shared" si="19"/>
        <v>false</v>
      </c>
      <c r="X274" t="s">
        <v>39</v>
      </c>
      <c r="Y274" t="s">
        <v>72</v>
      </c>
      <c r="Z274" t="s">
        <v>83</v>
      </c>
      <c r="AA274">
        <v>354</v>
      </c>
    </row>
    <row r="275" spans="2:27">
      <c r="B275" t="s">
        <v>14</v>
      </c>
      <c r="C275" t="s">
        <v>16</v>
      </c>
      <c r="D275" t="s">
        <v>4788</v>
      </c>
      <c r="E275">
        <v>1</v>
      </c>
      <c r="F275">
        <f>VLOOKUP(D275,'auxnombre lecturas'!A:F,6,FALSE)</f>
        <v>354</v>
      </c>
      <c r="G275" t="s">
        <v>4812</v>
      </c>
      <c r="H275">
        <v>404</v>
      </c>
      <c r="I275" t="s">
        <v>4813</v>
      </c>
      <c r="J275" t="s">
        <v>5051</v>
      </c>
      <c r="K275" t="str">
        <f t="shared" si="16"/>
        <v>false</v>
      </c>
      <c r="L275">
        <v>404</v>
      </c>
      <c r="M275" t="s">
        <v>5205</v>
      </c>
      <c r="N275" t="s">
        <v>4816</v>
      </c>
      <c r="O275" t="str">
        <f t="shared" si="17"/>
        <v>true</v>
      </c>
      <c r="P275">
        <v>404</v>
      </c>
      <c r="Q275" t="s">
        <v>5206</v>
      </c>
      <c r="R275" t="s">
        <v>4818</v>
      </c>
      <c r="S275" t="str">
        <f t="shared" si="18"/>
        <v>false</v>
      </c>
      <c r="T275">
        <v>404</v>
      </c>
      <c r="U275" t="s">
        <v>4819</v>
      </c>
      <c r="V275" t="s">
        <v>4820</v>
      </c>
      <c r="W275" t="str">
        <f t="shared" si="19"/>
        <v>false</v>
      </c>
      <c r="X275" t="s">
        <v>26</v>
      </c>
      <c r="Y275" t="s">
        <v>72</v>
      </c>
      <c r="Z275" t="s">
        <v>73</v>
      </c>
      <c r="AA275">
        <v>354</v>
      </c>
    </row>
    <row r="276" spans="2:27">
      <c r="B276" t="s">
        <v>14</v>
      </c>
      <c r="C276" t="s">
        <v>16</v>
      </c>
      <c r="D276" t="s">
        <v>4788</v>
      </c>
      <c r="E276">
        <v>1</v>
      </c>
      <c r="F276">
        <f>VLOOKUP(D276,'auxnombre lecturas'!A:F,6,FALSE)</f>
        <v>354</v>
      </c>
      <c r="G276" t="s">
        <v>4826</v>
      </c>
      <c r="H276">
        <v>406</v>
      </c>
      <c r="I276" t="s">
        <v>5207</v>
      </c>
      <c r="J276" t="s">
        <v>5208</v>
      </c>
      <c r="K276" t="str">
        <f t="shared" si="16"/>
        <v>true</v>
      </c>
      <c r="L276">
        <v>406</v>
      </c>
      <c r="M276" t="s">
        <v>4829</v>
      </c>
      <c r="N276" t="s">
        <v>5053</v>
      </c>
      <c r="O276" t="str">
        <f t="shared" si="17"/>
        <v>false</v>
      </c>
      <c r="P276">
        <v>406</v>
      </c>
      <c r="Q276" t="s">
        <v>4831</v>
      </c>
      <c r="R276" t="s">
        <v>4832</v>
      </c>
      <c r="S276" t="str">
        <f t="shared" si="18"/>
        <v>false</v>
      </c>
      <c r="T276">
        <v>406</v>
      </c>
      <c r="U276" t="s">
        <v>4833</v>
      </c>
      <c r="V276" t="s">
        <v>4834</v>
      </c>
      <c r="W276" t="str">
        <f t="shared" si="19"/>
        <v>false</v>
      </c>
      <c r="X276" t="s">
        <v>50</v>
      </c>
      <c r="Y276" t="s">
        <v>72</v>
      </c>
      <c r="Z276" t="s">
        <v>83</v>
      </c>
      <c r="AA276">
        <v>354</v>
      </c>
    </row>
    <row r="277" spans="2:27">
      <c r="B277" t="s">
        <v>14</v>
      </c>
      <c r="C277" t="s">
        <v>16</v>
      </c>
      <c r="D277" t="s">
        <v>4788</v>
      </c>
      <c r="E277">
        <v>1</v>
      </c>
      <c r="F277">
        <f>VLOOKUP(D277,'auxnombre lecturas'!A:F,6,FALSE)</f>
        <v>354</v>
      </c>
      <c r="G277" t="s">
        <v>4840</v>
      </c>
      <c r="H277">
        <v>408</v>
      </c>
      <c r="I277" t="s">
        <v>4841</v>
      </c>
      <c r="J277" t="s">
        <v>4842</v>
      </c>
      <c r="K277" t="str">
        <f t="shared" si="16"/>
        <v>false</v>
      </c>
      <c r="L277">
        <v>408</v>
      </c>
      <c r="M277" t="s">
        <v>4843</v>
      </c>
      <c r="N277" t="s">
        <v>4844</v>
      </c>
      <c r="O277" t="str">
        <f t="shared" si="17"/>
        <v>true</v>
      </c>
      <c r="P277">
        <v>408</v>
      </c>
      <c r="Q277" t="s">
        <v>4845</v>
      </c>
      <c r="R277" t="s">
        <v>4846</v>
      </c>
      <c r="S277" t="str">
        <f t="shared" si="18"/>
        <v>false</v>
      </c>
      <c r="T277">
        <v>408</v>
      </c>
      <c r="U277" t="s">
        <v>5209</v>
      </c>
      <c r="V277" t="s">
        <v>5210</v>
      </c>
      <c r="W277" t="str">
        <f t="shared" si="19"/>
        <v>false</v>
      </c>
      <c r="X277" t="s">
        <v>26</v>
      </c>
      <c r="Y277" t="s">
        <v>72</v>
      </c>
      <c r="Z277" t="s">
        <v>73</v>
      </c>
      <c r="AA277">
        <v>354</v>
      </c>
    </row>
    <row r="278" spans="2:27">
      <c r="B278" t="s">
        <v>299</v>
      </c>
      <c r="C278" t="s">
        <v>106</v>
      </c>
      <c r="D278" t="s">
        <v>4788</v>
      </c>
      <c r="E278">
        <v>1</v>
      </c>
      <c r="F278">
        <f>VLOOKUP(D278,'auxnombre lecturas'!A:F,6,FALSE)</f>
        <v>354</v>
      </c>
      <c r="G278" t="s">
        <v>4858</v>
      </c>
      <c r="H278">
        <v>410</v>
      </c>
      <c r="J278" t="s">
        <v>4859</v>
      </c>
      <c r="K278" t="str">
        <f t="shared" si="16"/>
        <v>false</v>
      </c>
      <c r="L278">
        <v>410</v>
      </c>
      <c r="O278" t="str">
        <f t="shared" si="17"/>
        <v>false</v>
      </c>
      <c r="P278">
        <v>410</v>
      </c>
      <c r="S278" t="str">
        <f t="shared" si="18"/>
        <v>false</v>
      </c>
      <c r="T278">
        <v>410</v>
      </c>
      <c r="W278" t="str">
        <f t="shared" si="19"/>
        <v>false</v>
      </c>
      <c r="X278" t="s">
        <v>119</v>
      </c>
      <c r="Y278" t="s">
        <v>209</v>
      </c>
      <c r="Z278" t="s">
        <v>301</v>
      </c>
      <c r="AA278">
        <v>354</v>
      </c>
    </row>
    <row r="279" spans="2:27">
      <c r="B279" t="s">
        <v>14</v>
      </c>
      <c r="C279" t="s">
        <v>16</v>
      </c>
      <c r="D279" t="s">
        <v>4860</v>
      </c>
      <c r="E279">
        <v>1</v>
      </c>
      <c r="F279">
        <f>VLOOKUP(D279,'auxnombre lecturas'!A:F,6,FALSE)</f>
        <v>355</v>
      </c>
      <c r="G279" t="s">
        <v>4861</v>
      </c>
      <c r="H279">
        <v>411</v>
      </c>
      <c r="I279" t="s">
        <v>4862</v>
      </c>
      <c r="J279" t="s">
        <v>4863</v>
      </c>
      <c r="K279" t="str">
        <f t="shared" si="16"/>
        <v>false</v>
      </c>
      <c r="L279">
        <v>411</v>
      </c>
      <c r="M279" t="s">
        <v>4864</v>
      </c>
      <c r="N279" t="s">
        <v>4865</v>
      </c>
      <c r="O279" t="str">
        <f t="shared" si="17"/>
        <v>true</v>
      </c>
      <c r="P279">
        <v>411</v>
      </c>
      <c r="Q279" t="s">
        <v>4866</v>
      </c>
      <c r="R279" t="s">
        <v>4867</v>
      </c>
      <c r="S279" t="str">
        <f t="shared" si="18"/>
        <v>false</v>
      </c>
      <c r="T279">
        <v>411</v>
      </c>
      <c r="U279" t="s">
        <v>4868</v>
      </c>
      <c r="V279" t="s">
        <v>4869</v>
      </c>
      <c r="W279" t="str">
        <f t="shared" si="19"/>
        <v>false</v>
      </c>
      <c r="X279" t="s">
        <v>26</v>
      </c>
      <c r="Y279" t="s">
        <v>72</v>
      </c>
      <c r="Z279" t="s">
        <v>73</v>
      </c>
      <c r="AA279">
        <v>355</v>
      </c>
    </row>
    <row r="280" spans="2:27">
      <c r="B280" t="s">
        <v>14</v>
      </c>
      <c r="C280" t="s">
        <v>16</v>
      </c>
      <c r="D280" t="s">
        <v>4860</v>
      </c>
      <c r="E280">
        <v>1</v>
      </c>
      <c r="F280">
        <f>VLOOKUP(D280,'auxnombre lecturas'!A:F,6,FALSE)</f>
        <v>355</v>
      </c>
      <c r="G280" t="s">
        <v>4870</v>
      </c>
      <c r="H280">
        <v>412</v>
      </c>
      <c r="I280" t="s">
        <v>4871</v>
      </c>
      <c r="J280" t="s">
        <v>4872</v>
      </c>
      <c r="K280" t="str">
        <f t="shared" si="16"/>
        <v>true</v>
      </c>
      <c r="L280">
        <v>412</v>
      </c>
      <c r="M280" t="s">
        <v>4873</v>
      </c>
      <c r="N280" t="s">
        <v>4874</v>
      </c>
      <c r="O280" t="str">
        <f t="shared" si="17"/>
        <v>false</v>
      </c>
      <c r="P280">
        <v>412</v>
      </c>
      <c r="Q280" t="s">
        <v>4875</v>
      </c>
      <c r="R280" t="s">
        <v>4876</v>
      </c>
      <c r="S280" t="str">
        <f t="shared" si="18"/>
        <v>false</v>
      </c>
      <c r="T280">
        <v>412</v>
      </c>
      <c r="U280" t="s">
        <v>4877</v>
      </c>
      <c r="V280" t="s">
        <v>4878</v>
      </c>
      <c r="W280" t="str">
        <f t="shared" si="19"/>
        <v>false</v>
      </c>
      <c r="X280" t="s">
        <v>50</v>
      </c>
      <c r="Y280" t="s">
        <v>72</v>
      </c>
      <c r="Z280" t="s">
        <v>151</v>
      </c>
      <c r="AA280">
        <v>355</v>
      </c>
    </row>
    <row r="281" spans="2:27">
      <c r="B281" t="s">
        <v>14</v>
      </c>
      <c r="C281" t="s">
        <v>16</v>
      </c>
      <c r="D281" t="s">
        <v>4860</v>
      </c>
      <c r="E281">
        <v>1</v>
      </c>
      <c r="F281">
        <f>VLOOKUP(D281,'auxnombre lecturas'!A:F,6,FALSE)</f>
        <v>355</v>
      </c>
      <c r="G281" t="s">
        <v>4879</v>
      </c>
      <c r="H281">
        <v>413</v>
      </c>
      <c r="I281" t="s">
        <v>4880</v>
      </c>
      <c r="J281" t="s">
        <v>4881</v>
      </c>
      <c r="K281" t="str">
        <f t="shared" si="16"/>
        <v>true</v>
      </c>
      <c r="L281">
        <v>413</v>
      </c>
      <c r="M281" t="s">
        <v>4882</v>
      </c>
      <c r="N281" t="s">
        <v>5057</v>
      </c>
      <c r="O281" t="str">
        <f t="shared" si="17"/>
        <v>false</v>
      </c>
      <c r="P281">
        <v>413</v>
      </c>
      <c r="Q281" t="s">
        <v>4884</v>
      </c>
      <c r="R281" t="s">
        <v>4885</v>
      </c>
      <c r="S281" t="str">
        <f t="shared" si="18"/>
        <v>false</v>
      </c>
      <c r="T281">
        <v>413</v>
      </c>
      <c r="U281" t="s">
        <v>4886</v>
      </c>
      <c r="V281" t="s">
        <v>4887</v>
      </c>
      <c r="W281" t="str">
        <f t="shared" si="19"/>
        <v>false</v>
      </c>
      <c r="X281" t="s">
        <v>50</v>
      </c>
      <c r="Y281" t="s">
        <v>72</v>
      </c>
      <c r="Z281" t="s">
        <v>73</v>
      </c>
      <c r="AA281">
        <v>355</v>
      </c>
    </row>
    <row r="282" spans="2:27">
      <c r="B282" t="s">
        <v>14</v>
      </c>
      <c r="C282" t="s">
        <v>16</v>
      </c>
      <c r="D282" t="s">
        <v>4860</v>
      </c>
      <c r="E282">
        <v>1</v>
      </c>
      <c r="F282">
        <f>VLOOKUP(D282,'auxnombre lecturas'!A:F,6,FALSE)</f>
        <v>355</v>
      </c>
      <c r="G282" t="s">
        <v>4888</v>
      </c>
      <c r="H282">
        <v>414</v>
      </c>
      <c r="I282" t="s">
        <v>4889</v>
      </c>
      <c r="J282" t="s">
        <v>4890</v>
      </c>
      <c r="K282" t="str">
        <f t="shared" si="16"/>
        <v>false</v>
      </c>
      <c r="L282">
        <v>414</v>
      </c>
      <c r="M282" t="s">
        <v>4891</v>
      </c>
      <c r="N282" t="s">
        <v>4892</v>
      </c>
      <c r="O282" t="str">
        <f t="shared" si="17"/>
        <v>true</v>
      </c>
      <c r="P282">
        <v>414</v>
      </c>
      <c r="Q282" t="s">
        <v>4893</v>
      </c>
      <c r="R282" t="s">
        <v>4894</v>
      </c>
      <c r="S282" t="str">
        <f t="shared" si="18"/>
        <v>false</v>
      </c>
      <c r="T282">
        <v>414</v>
      </c>
      <c r="U282" t="s">
        <v>4895</v>
      </c>
      <c r="V282" t="s">
        <v>4896</v>
      </c>
      <c r="W282" t="str">
        <f t="shared" si="19"/>
        <v>false</v>
      </c>
      <c r="X282" t="s">
        <v>26</v>
      </c>
      <c r="Y282" t="s">
        <v>72</v>
      </c>
      <c r="Z282" t="s">
        <v>73</v>
      </c>
      <c r="AA282">
        <v>355</v>
      </c>
    </row>
    <row r="283" spans="2:27">
      <c r="B283" t="s">
        <v>14</v>
      </c>
      <c r="C283" t="s">
        <v>16</v>
      </c>
      <c r="D283" t="s">
        <v>4860</v>
      </c>
      <c r="E283">
        <v>1</v>
      </c>
      <c r="F283">
        <f>VLOOKUP(D283,'auxnombre lecturas'!A:F,6,FALSE)</f>
        <v>355</v>
      </c>
      <c r="G283" t="s">
        <v>4897</v>
      </c>
      <c r="H283">
        <v>415</v>
      </c>
      <c r="I283" t="s">
        <v>4898</v>
      </c>
      <c r="J283" t="s">
        <v>4899</v>
      </c>
      <c r="K283" t="str">
        <f t="shared" si="16"/>
        <v>false</v>
      </c>
      <c r="L283">
        <v>415</v>
      </c>
      <c r="M283" t="s">
        <v>4900</v>
      </c>
      <c r="N283" t="s">
        <v>4901</v>
      </c>
      <c r="O283" t="str">
        <f t="shared" si="17"/>
        <v>false</v>
      </c>
      <c r="P283">
        <v>415</v>
      </c>
      <c r="Q283" t="s">
        <v>4902</v>
      </c>
      <c r="R283" t="s">
        <v>4903</v>
      </c>
      <c r="S283" t="str">
        <f t="shared" si="18"/>
        <v>false</v>
      </c>
      <c r="T283">
        <v>415</v>
      </c>
      <c r="U283" t="s">
        <v>4904</v>
      </c>
      <c r="V283" t="s">
        <v>4905</v>
      </c>
      <c r="W283" t="str">
        <f t="shared" si="19"/>
        <v>true</v>
      </c>
      <c r="X283" t="s">
        <v>60</v>
      </c>
      <c r="Y283" t="s">
        <v>72</v>
      </c>
      <c r="Z283" t="s">
        <v>73</v>
      </c>
      <c r="AA283">
        <v>355</v>
      </c>
    </row>
    <row r="284" spans="2:27">
      <c r="B284" t="s">
        <v>14</v>
      </c>
      <c r="C284" t="s">
        <v>16</v>
      </c>
      <c r="D284" t="s">
        <v>4860</v>
      </c>
      <c r="E284">
        <v>1</v>
      </c>
      <c r="F284">
        <f>VLOOKUP(D284,'auxnombre lecturas'!A:F,6,FALSE)</f>
        <v>355</v>
      </c>
      <c r="G284" t="s">
        <v>4906</v>
      </c>
      <c r="H284">
        <v>416</v>
      </c>
      <c r="I284" t="s">
        <v>1923</v>
      </c>
      <c r="J284" t="s">
        <v>4907</v>
      </c>
      <c r="K284" t="str">
        <f t="shared" si="16"/>
        <v>false</v>
      </c>
      <c r="L284">
        <v>416</v>
      </c>
      <c r="M284" t="s">
        <v>1921</v>
      </c>
      <c r="N284" t="s">
        <v>4908</v>
      </c>
      <c r="O284" t="str">
        <f t="shared" si="17"/>
        <v>false</v>
      </c>
      <c r="P284">
        <v>416</v>
      </c>
      <c r="Q284" t="s">
        <v>1919</v>
      </c>
      <c r="R284" t="s">
        <v>4909</v>
      </c>
      <c r="S284" t="str">
        <f t="shared" si="18"/>
        <v>true</v>
      </c>
      <c r="T284">
        <v>416</v>
      </c>
      <c r="U284" t="s">
        <v>4910</v>
      </c>
      <c r="V284" t="s">
        <v>4911</v>
      </c>
      <c r="W284" t="str">
        <f t="shared" si="19"/>
        <v>false</v>
      </c>
      <c r="X284" t="s">
        <v>39</v>
      </c>
      <c r="Y284" t="s">
        <v>72</v>
      </c>
      <c r="Z284" t="s">
        <v>934</v>
      </c>
      <c r="AA284">
        <v>355</v>
      </c>
    </row>
    <row r="285" spans="2:27">
      <c r="B285" t="s">
        <v>14</v>
      </c>
      <c r="C285" t="s">
        <v>16</v>
      </c>
      <c r="D285" t="s">
        <v>4860</v>
      </c>
      <c r="E285">
        <v>1</v>
      </c>
      <c r="F285">
        <f>VLOOKUP(D285,'auxnombre lecturas'!A:F,6,FALSE)</f>
        <v>355</v>
      </c>
      <c r="G285" t="s">
        <v>4912</v>
      </c>
      <c r="H285">
        <v>417</v>
      </c>
      <c r="I285" t="s">
        <v>4913</v>
      </c>
      <c r="J285" t="s">
        <v>4914</v>
      </c>
      <c r="K285" t="str">
        <f t="shared" si="16"/>
        <v>true</v>
      </c>
      <c r="L285">
        <v>417</v>
      </c>
      <c r="M285" t="s">
        <v>4915</v>
      </c>
      <c r="N285" t="s">
        <v>4916</v>
      </c>
      <c r="O285" t="str">
        <f t="shared" si="17"/>
        <v>false</v>
      </c>
      <c r="P285">
        <v>417</v>
      </c>
      <c r="Q285" t="s">
        <v>4917</v>
      </c>
      <c r="R285" t="s">
        <v>4918</v>
      </c>
      <c r="S285" t="str">
        <f t="shared" si="18"/>
        <v>false</v>
      </c>
      <c r="T285">
        <v>417</v>
      </c>
      <c r="U285" t="s">
        <v>4919</v>
      </c>
      <c r="V285" t="s">
        <v>4920</v>
      </c>
      <c r="W285" t="str">
        <f t="shared" si="19"/>
        <v>false</v>
      </c>
      <c r="X285" t="s">
        <v>50</v>
      </c>
      <c r="Y285" t="s">
        <v>93</v>
      </c>
      <c r="Z285" t="s">
        <v>4921</v>
      </c>
      <c r="AA285">
        <v>355</v>
      </c>
    </row>
    <row r="286" spans="2:27">
      <c r="B286" t="s">
        <v>14</v>
      </c>
      <c r="C286" t="s">
        <v>16</v>
      </c>
      <c r="D286" t="s">
        <v>4860</v>
      </c>
      <c r="E286">
        <v>1</v>
      </c>
      <c r="F286">
        <f>VLOOKUP(D286,'auxnombre lecturas'!A:F,6,FALSE)</f>
        <v>355</v>
      </c>
      <c r="G286" t="s">
        <v>4922</v>
      </c>
      <c r="H286">
        <v>418</v>
      </c>
      <c r="I286" t="s">
        <v>4923</v>
      </c>
      <c r="J286" t="s">
        <v>4924</v>
      </c>
      <c r="K286" t="str">
        <f t="shared" si="16"/>
        <v>false</v>
      </c>
      <c r="L286">
        <v>418</v>
      </c>
      <c r="M286" t="s">
        <v>4925</v>
      </c>
      <c r="N286" t="s">
        <v>4926</v>
      </c>
      <c r="O286" t="str">
        <f t="shared" si="17"/>
        <v>false</v>
      </c>
      <c r="P286">
        <v>418</v>
      </c>
      <c r="Q286" t="s">
        <v>4927</v>
      </c>
      <c r="R286" t="s">
        <v>4928</v>
      </c>
      <c r="S286" t="str">
        <f t="shared" si="18"/>
        <v>true</v>
      </c>
      <c r="T286">
        <v>418</v>
      </c>
      <c r="U286" t="s">
        <v>4929</v>
      </c>
      <c r="V286" t="s">
        <v>4930</v>
      </c>
      <c r="W286" t="str">
        <f t="shared" si="19"/>
        <v>false</v>
      </c>
      <c r="X286" t="s">
        <v>39</v>
      </c>
      <c r="Y286" t="s">
        <v>72</v>
      </c>
      <c r="Z286" t="s">
        <v>73</v>
      </c>
      <c r="AA286">
        <v>355</v>
      </c>
    </row>
    <row r="287" spans="2:27">
      <c r="B287" t="s">
        <v>14</v>
      </c>
      <c r="C287" t="s">
        <v>16</v>
      </c>
      <c r="D287" t="s">
        <v>4860</v>
      </c>
      <c r="E287">
        <v>1</v>
      </c>
      <c r="F287">
        <f>VLOOKUP(D287,'auxnombre lecturas'!A:F,6,FALSE)</f>
        <v>355</v>
      </c>
      <c r="G287" t="s">
        <v>4931</v>
      </c>
      <c r="H287">
        <v>419</v>
      </c>
      <c r="I287" t="s">
        <v>4932</v>
      </c>
      <c r="J287" t="s">
        <v>4933</v>
      </c>
      <c r="K287" t="str">
        <f t="shared" si="16"/>
        <v>false</v>
      </c>
      <c r="L287">
        <v>419</v>
      </c>
      <c r="M287" t="s">
        <v>4934</v>
      </c>
      <c r="N287" t="s">
        <v>4935</v>
      </c>
      <c r="O287" t="str">
        <f t="shared" si="17"/>
        <v>true</v>
      </c>
      <c r="P287">
        <v>419</v>
      </c>
      <c r="Q287" t="s">
        <v>4936</v>
      </c>
      <c r="R287" t="s">
        <v>4937</v>
      </c>
      <c r="S287" t="str">
        <f t="shared" si="18"/>
        <v>false</v>
      </c>
      <c r="T287">
        <v>419</v>
      </c>
      <c r="U287" t="s">
        <v>4938</v>
      </c>
      <c r="V287" t="s">
        <v>4939</v>
      </c>
      <c r="W287" t="str">
        <f t="shared" si="19"/>
        <v>false</v>
      </c>
      <c r="X287" t="s">
        <v>26</v>
      </c>
      <c r="Y287" t="s">
        <v>72</v>
      </c>
      <c r="Z287" t="s">
        <v>221</v>
      </c>
      <c r="AA287">
        <v>355</v>
      </c>
    </row>
    <row r="288" spans="2:27">
      <c r="B288" t="s">
        <v>14</v>
      </c>
      <c r="C288" t="s">
        <v>16</v>
      </c>
      <c r="D288" t="s">
        <v>4860</v>
      </c>
      <c r="E288">
        <v>1</v>
      </c>
      <c r="F288">
        <f>VLOOKUP(D288,'auxnombre lecturas'!A:F,6,FALSE)</f>
        <v>355</v>
      </c>
      <c r="G288" t="s">
        <v>4940</v>
      </c>
      <c r="H288">
        <v>420</v>
      </c>
      <c r="I288" t="s">
        <v>4941</v>
      </c>
      <c r="J288" t="s">
        <v>4942</v>
      </c>
      <c r="K288" t="str">
        <f t="shared" si="16"/>
        <v>true</v>
      </c>
      <c r="L288">
        <v>420</v>
      </c>
      <c r="M288" t="s">
        <v>4943</v>
      </c>
      <c r="N288" t="s">
        <v>4944</v>
      </c>
      <c r="O288" t="str">
        <f t="shared" si="17"/>
        <v>false</v>
      </c>
      <c r="P288">
        <v>420</v>
      </c>
      <c r="Q288" t="s">
        <v>4945</v>
      </c>
      <c r="R288" t="s">
        <v>5058</v>
      </c>
      <c r="S288" t="str">
        <f t="shared" si="18"/>
        <v>false</v>
      </c>
      <c r="T288">
        <v>420</v>
      </c>
      <c r="U288" t="s">
        <v>4947</v>
      </c>
      <c r="V288" t="s">
        <v>4948</v>
      </c>
      <c r="W288" t="str">
        <f t="shared" si="19"/>
        <v>false</v>
      </c>
      <c r="X288" t="s">
        <v>50</v>
      </c>
      <c r="Y288" t="s">
        <v>72</v>
      </c>
      <c r="Z288" t="s">
        <v>73</v>
      </c>
      <c r="AA288">
        <v>355</v>
      </c>
    </row>
    <row r="289" spans="2:27">
      <c r="B289" t="s">
        <v>14</v>
      </c>
      <c r="C289" t="s">
        <v>16</v>
      </c>
      <c r="D289" t="s">
        <v>15</v>
      </c>
      <c r="E289">
        <v>1</v>
      </c>
      <c r="F289">
        <f>VLOOKUP(D289,'auxnombre lecturas'!A:F,6,FALSE)</f>
        <v>356</v>
      </c>
      <c r="G289" t="s">
        <v>5211</v>
      </c>
      <c r="H289">
        <v>421</v>
      </c>
      <c r="I289" t="s">
        <v>18</v>
      </c>
      <c r="J289" t="s">
        <v>19</v>
      </c>
      <c r="K289" t="str">
        <f t="shared" si="16"/>
        <v>false</v>
      </c>
      <c r="L289">
        <v>421</v>
      </c>
      <c r="M289" t="s">
        <v>20</v>
      </c>
      <c r="N289" t="s">
        <v>21</v>
      </c>
      <c r="O289" t="str">
        <f t="shared" si="17"/>
        <v>true</v>
      </c>
      <c r="P289">
        <v>421</v>
      </c>
      <c r="Q289" t="s">
        <v>22</v>
      </c>
      <c r="R289" t="s">
        <v>23</v>
      </c>
      <c r="S289" t="str">
        <f t="shared" si="18"/>
        <v>false</v>
      </c>
      <c r="T289">
        <v>421</v>
      </c>
      <c r="U289" t="s">
        <v>24</v>
      </c>
      <c r="V289" t="s">
        <v>25</v>
      </c>
      <c r="W289" t="str">
        <f t="shared" si="19"/>
        <v>false</v>
      </c>
      <c r="X289" t="s">
        <v>26</v>
      </c>
      <c r="Y289" t="s">
        <v>27</v>
      </c>
      <c r="Z289" t="s">
        <v>28</v>
      </c>
      <c r="AA289">
        <v>356</v>
      </c>
    </row>
    <row r="290" spans="2:27">
      <c r="B290" t="s">
        <v>14</v>
      </c>
      <c r="C290" t="s">
        <v>16</v>
      </c>
      <c r="D290" t="s">
        <v>15</v>
      </c>
      <c r="E290">
        <v>1</v>
      </c>
      <c r="F290">
        <f>VLOOKUP(D290,'auxnombre lecturas'!A:F,6,FALSE)</f>
        <v>356</v>
      </c>
      <c r="G290" t="s">
        <v>51</v>
      </c>
      <c r="H290">
        <v>424</v>
      </c>
      <c r="I290" t="s">
        <v>52</v>
      </c>
      <c r="J290" t="s">
        <v>53</v>
      </c>
      <c r="K290" t="str">
        <f t="shared" si="16"/>
        <v>false</v>
      </c>
      <c r="L290">
        <v>424</v>
      </c>
      <c r="M290" t="s">
        <v>54</v>
      </c>
      <c r="N290" t="s">
        <v>55</v>
      </c>
      <c r="O290" t="str">
        <f t="shared" si="17"/>
        <v>false</v>
      </c>
      <c r="P290">
        <v>424</v>
      </c>
      <c r="Q290" t="s">
        <v>56</v>
      </c>
      <c r="R290" t="s">
        <v>57</v>
      </c>
      <c r="S290" t="str">
        <f t="shared" si="18"/>
        <v>false</v>
      </c>
      <c r="T290">
        <v>424</v>
      </c>
      <c r="U290" t="s">
        <v>58</v>
      </c>
      <c r="V290" t="s">
        <v>59</v>
      </c>
      <c r="W290" t="str">
        <f t="shared" si="19"/>
        <v>true</v>
      </c>
      <c r="X290" t="s">
        <v>60</v>
      </c>
      <c r="Y290" t="s">
        <v>61</v>
      </c>
      <c r="Z290" t="s">
        <v>62</v>
      </c>
      <c r="AA290">
        <v>356</v>
      </c>
    </row>
    <row r="291" spans="2:27">
      <c r="B291" t="s">
        <v>14</v>
      </c>
      <c r="C291" t="s">
        <v>16</v>
      </c>
      <c r="D291" t="s">
        <v>15</v>
      </c>
      <c r="E291">
        <v>1</v>
      </c>
      <c r="F291">
        <f>VLOOKUP(D291,'auxnombre lecturas'!A:F,6,FALSE)</f>
        <v>356</v>
      </c>
      <c r="G291" t="s">
        <v>63</v>
      </c>
      <c r="H291">
        <v>425</v>
      </c>
      <c r="I291" t="s">
        <v>64</v>
      </c>
      <c r="J291" t="s">
        <v>65</v>
      </c>
      <c r="K291" t="str">
        <f t="shared" si="16"/>
        <v>true</v>
      </c>
      <c r="L291">
        <v>425</v>
      </c>
      <c r="M291" t="s">
        <v>66</v>
      </c>
      <c r="N291" t="s">
        <v>67</v>
      </c>
      <c r="O291" t="str">
        <f t="shared" si="17"/>
        <v>false</v>
      </c>
      <c r="P291">
        <v>425</v>
      </c>
      <c r="Q291" t="s">
        <v>68</v>
      </c>
      <c r="R291" t="s">
        <v>69</v>
      </c>
      <c r="S291" t="str">
        <f t="shared" si="18"/>
        <v>false</v>
      </c>
      <c r="T291">
        <v>425</v>
      </c>
      <c r="U291" t="s">
        <v>70</v>
      </c>
      <c r="V291" t="s">
        <v>71</v>
      </c>
      <c r="W291" t="str">
        <f t="shared" si="19"/>
        <v>false</v>
      </c>
      <c r="X291" t="s">
        <v>50</v>
      </c>
      <c r="Y291" t="s">
        <v>72</v>
      </c>
      <c r="Z291" t="s">
        <v>73</v>
      </c>
      <c r="AA291">
        <v>356</v>
      </c>
    </row>
    <row r="292" spans="2:27">
      <c r="B292" t="s">
        <v>14</v>
      </c>
      <c r="C292" t="s">
        <v>16</v>
      </c>
      <c r="D292" t="s">
        <v>15</v>
      </c>
      <c r="E292">
        <v>1</v>
      </c>
      <c r="F292">
        <f>VLOOKUP(D292,'auxnombre lecturas'!A:F,6,FALSE)</f>
        <v>356</v>
      </c>
      <c r="G292" t="s">
        <v>74</v>
      </c>
      <c r="H292">
        <v>426</v>
      </c>
      <c r="I292" t="s">
        <v>75</v>
      </c>
      <c r="J292" t="s">
        <v>76</v>
      </c>
      <c r="K292" t="str">
        <f t="shared" si="16"/>
        <v>false</v>
      </c>
      <c r="L292">
        <v>426</v>
      </c>
      <c r="M292" t="s">
        <v>77</v>
      </c>
      <c r="N292" t="s">
        <v>78</v>
      </c>
      <c r="O292" t="str">
        <f t="shared" si="17"/>
        <v>true</v>
      </c>
      <c r="P292">
        <v>426</v>
      </c>
      <c r="Q292" t="s">
        <v>79</v>
      </c>
      <c r="R292" t="s">
        <v>80</v>
      </c>
      <c r="S292" t="str">
        <f t="shared" si="18"/>
        <v>false</v>
      </c>
      <c r="T292">
        <v>426</v>
      </c>
      <c r="U292" t="s">
        <v>81</v>
      </c>
      <c r="V292" t="s">
        <v>82</v>
      </c>
      <c r="W292" t="str">
        <f t="shared" si="19"/>
        <v>false</v>
      </c>
      <c r="X292" t="s">
        <v>26</v>
      </c>
      <c r="Y292" t="s">
        <v>72</v>
      </c>
      <c r="Z292" t="s">
        <v>83</v>
      </c>
      <c r="AA292">
        <v>356</v>
      </c>
    </row>
    <row r="293" spans="2:27">
      <c r="B293" t="s">
        <v>14</v>
      </c>
      <c r="C293" t="s">
        <v>16</v>
      </c>
      <c r="D293" t="s">
        <v>15</v>
      </c>
      <c r="E293">
        <v>1</v>
      </c>
      <c r="F293">
        <f>VLOOKUP(D293,'auxnombre lecturas'!A:F,6,FALSE)</f>
        <v>356</v>
      </c>
      <c r="G293" t="s">
        <v>84</v>
      </c>
      <c r="H293">
        <v>427</v>
      </c>
      <c r="I293" t="s">
        <v>85</v>
      </c>
      <c r="J293" t="s">
        <v>86</v>
      </c>
      <c r="K293" t="str">
        <f t="shared" si="16"/>
        <v>false</v>
      </c>
      <c r="L293">
        <v>427</v>
      </c>
      <c r="M293" t="s">
        <v>87</v>
      </c>
      <c r="N293" t="s">
        <v>88</v>
      </c>
      <c r="O293" t="str">
        <f t="shared" si="17"/>
        <v>false</v>
      </c>
      <c r="P293">
        <v>427</v>
      </c>
      <c r="Q293" t="s">
        <v>89</v>
      </c>
      <c r="R293" t="s">
        <v>90</v>
      </c>
      <c r="S293" t="str">
        <f t="shared" si="18"/>
        <v>true</v>
      </c>
      <c r="T293">
        <v>427</v>
      </c>
      <c r="U293" t="s">
        <v>91</v>
      </c>
      <c r="V293" t="s">
        <v>92</v>
      </c>
      <c r="W293" t="str">
        <f t="shared" si="19"/>
        <v>false</v>
      </c>
      <c r="X293" t="s">
        <v>39</v>
      </c>
      <c r="Y293" t="s">
        <v>93</v>
      </c>
      <c r="Z293" t="s">
        <v>94</v>
      </c>
      <c r="AA293">
        <v>356</v>
      </c>
    </row>
    <row r="294" spans="2:27">
      <c r="B294" t="s">
        <v>14</v>
      </c>
      <c r="C294" t="s">
        <v>16</v>
      </c>
      <c r="D294" t="s">
        <v>15</v>
      </c>
      <c r="E294">
        <v>1</v>
      </c>
      <c r="F294">
        <f>VLOOKUP(D294,'auxnombre lecturas'!A:F,6,FALSE)</f>
        <v>356</v>
      </c>
      <c r="G294" t="s">
        <v>95</v>
      </c>
      <c r="H294">
        <v>428</v>
      </c>
      <c r="I294" t="s">
        <v>96</v>
      </c>
      <c r="J294" t="s">
        <v>97</v>
      </c>
      <c r="K294" t="str">
        <f t="shared" si="16"/>
        <v>false</v>
      </c>
      <c r="L294">
        <v>428</v>
      </c>
      <c r="M294" t="s">
        <v>98</v>
      </c>
      <c r="N294" t="s">
        <v>99</v>
      </c>
      <c r="O294" t="str">
        <f t="shared" si="17"/>
        <v>false</v>
      </c>
      <c r="P294">
        <v>428</v>
      </c>
      <c r="Q294" t="s">
        <v>100</v>
      </c>
      <c r="R294" t="s">
        <v>5059</v>
      </c>
      <c r="S294" t="str">
        <f t="shared" si="18"/>
        <v>false</v>
      </c>
      <c r="T294">
        <v>428</v>
      </c>
      <c r="U294" t="s">
        <v>102</v>
      </c>
      <c r="V294" t="s">
        <v>103</v>
      </c>
      <c r="W294" t="str">
        <f t="shared" si="19"/>
        <v>true</v>
      </c>
      <c r="X294" t="s">
        <v>60</v>
      </c>
      <c r="Y294" t="s">
        <v>104</v>
      </c>
      <c r="Z294" t="s">
        <v>105</v>
      </c>
      <c r="AA294">
        <v>356</v>
      </c>
    </row>
    <row r="295" spans="2:27">
      <c r="B295" t="s">
        <v>14</v>
      </c>
      <c r="C295" t="s">
        <v>106</v>
      </c>
      <c r="D295" t="s">
        <v>15</v>
      </c>
      <c r="E295">
        <v>1</v>
      </c>
      <c r="F295">
        <f>VLOOKUP(D295,'auxnombre lecturas'!A:F,6,FALSE)</f>
        <v>356</v>
      </c>
      <c r="G295" t="s">
        <v>117</v>
      </c>
      <c r="H295">
        <v>430</v>
      </c>
      <c r="J295" t="s">
        <v>118</v>
      </c>
      <c r="K295" t="str">
        <f t="shared" si="16"/>
        <v>false</v>
      </c>
      <c r="L295">
        <v>430</v>
      </c>
      <c r="O295" t="str">
        <f t="shared" si="17"/>
        <v>false</v>
      </c>
      <c r="P295">
        <v>430</v>
      </c>
      <c r="S295" t="str">
        <f t="shared" si="18"/>
        <v>false</v>
      </c>
      <c r="T295">
        <v>430</v>
      </c>
      <c r="W295" t="str">
        <f t="shared" si="19"/>
        <v>false</v>
      </c>
      <c r="X295" t="s">
        <v>119</v>
      </c>
      <c r="Y295" t="s">
        <v>120</v>
      </c>
      <c r="Z295" t="s">
        <v>121</v>
      </c>
      <c r="AA295">
        <v>356</v>
      </c>
    </row>
    <row r="296" spans="2:27">
      <c r="B296" t="s">
        <v>14</v>
      </c>
      <c r="C296" t="s">
        <v>16</v>
      </c>
      <c r="D296" t="s">
        <v>122</v>
      </c>
      <c r="E296">
        <v>1</v>
      </c>
      <c r="F296">
        <f>VLOOKUP(D296,'auxnombre lecturas'!A:F,6,FALSE)</f>
        <v>357</v>
      </c>
      <c r="G296" t="s">
        <v>123</v>
      </c>
      <c r="H296">
        <v>431</v>
      </c>
      <c r="I296" t="s">
        <v>124</v>
      </c>
      <c r="J296" t="s">
        <v>125</v>
      </c>
      <c r="K296" t="str">
        <f t="shared" si="16"/>
        <v>true</v>
      </c>
      <c r="L296">
        <v>431</v>
      </c>
      <c r="M296" t="s">
        <v>126</v>
      </c>
      <c r="N296" t="s">
        <v>127</v>
      </c>
      <c r="O296" t="str">
        <f t="shared" si="17"/>
        <v>false</v>
      </c>
      <c r="P296">
        <v>431</v>
      </c>
      <c r="Q296" t="s">
        <v>128</v>
      </c>
      <c r="R296" t="s">
        <v>129</v>
      </c>
      <c r="S296" t="str">
        <f t="shared" si="18"/>
        <v>false</v>
      </c>
      <c r="T296">
        <v>431</v>
      </c>
      <c r="U296" t="s">
        <v>130</v>
      </c>
      <c r="V296" t="s">
        <v>5060</v>
      </c>
      <c r="W296" t="str">
        <f t="shared" si="19"/>
        <v>false</v>
      </c>
      <c r="X296" t="s">
        <v>50</v>
      </c>
      <c r="Y296" t="s">
        <v>27</v>
      </c>
      <c r="Z296" t="s">
        <v>132</v>
      </c>
      <c r="AA296">
        <v>357</v>
      </c>
    </row>
    <row r="297" spans="2:27">
      <c r="B297" t="s">
        <v>14</v>
      </c>
      <c r="C297" t="s">
        <v>16</v>
      </c>
      <c r="D297" t="s">
        <v>122</v>
      </c>
      <c r="E297">
        <v>1</v>
      </c>
      <c r="F297">
        <f>VLOOKUP(D297,'auxnombre lecturas'!A:F,6,FALSE)</f>
        <v>357</v>
      </c>
      <c r="G297" t="s">
        <v>5216</v>
      </c>
      <c r="H297">
        <v>432</v>
      </c>
      <c r="I297" t="s">
        <v>134</v>
      </c>
      <c r="J297" t="s">
        <v>135</v>
      </c>
      <c r="K297" t="str">
        <f t="shared" si="16"/>
        <v>false</v>
      </c>
      <c r="L297">
        <v>432</v>
      </c>
      <c r="M297" t="s">
        <v>136</v>
      </c>
      <c r="N297" t="s">
        <v>137</v>
      </c>
      <c r="O297" t="str">
        <f t="shared" si="17"/>
        <v>false</v>
      </c>
      <c r="P297">
        <v>432</v>
      </c>
      <c r="Q297" t="s">
        <v>138</v>
      </c>
      <c r="R297" t="s">
        <v>139</v>
      </c>
      <c r="S297" t="str">
        <f t="shared" si="18"/>
        <v>true</v>
      </c>
      <c r="T297">
        <v>432</v>
      </c>
      <c r="U297" t="s">
        <v>140</v>
      </c>
      <c r="V297" t="s">
        <v>141</v>
      </c>
      <c r="W297" t="str">
        <f t="shared" si="19"/>
        <v>false</v>
      </c>
      <c r="X297" t="s">
        <v>39</v>
      </c>
      <c r="Y297" t="s">
        <v>61</v>
      </c>
      <c r="Z297" t="s">
        <v>62</v>
      </c>
      <c r="AA297">
        <v>357</v>
      </c>
    </row>
    <row r="298" spans="2:27">
      <c r="B298" t="s">
        <v>14</v>
      </c>
      <c r="C298" t="s">
        <v>16</v>
      </c>
      <c r="D298" t="s">
        <v>122</v>
      </c>
      <c r="E298">
        <v>1</v>
      </c>
      <c r="F298">
        <f>VLOOKUP(D298,'auxnombre lecturas'!A:F,6,FALSE)</f>
        <v>357</v>
      </c>
      <c r="G298" t="s">
        <v>142</v>
      </c>
      <c r="H298">
        <v>433</v>
      </c>
      <c r="I298" t="s">
        <v>143</v>
      </c>
      <c r="J298" t="s">
        <v>144</v>
      </c>
      <c r="K298" t="str">
        <f t="shared" si="16"/>
        <v>false</v>
      </c>
      <c r="L298">
        <v>433</v>
      </c>
      <c r="M298" t="s">
        <v>145</v>
      </c>
      <c r="N298" t="s">
        <v>146</v>
      </c>
      <c r="O298" t="str">
        <f t="shared" si="17"/>
        <v>false</v>
      </c>
      <c r="P298">
        <v>433</v>
      </c>
      <c r="Q298" t="s">
        <v>147</v>
      </c>
      <c r="R298" t="s">
        <v>148</v>
      </c>
      <c r="S298" t="str">
        <f t="shared" si="18"/>
        <v>false</v>
      </c>
      <c r="T298">
        <v>433</v>
      </c>
      <c r="U298" t="s">
        <v>149</v>
      </c>
      <c r="V298" t="s">
        <v>150</v>
      </c>
      <c r="W298" t="str">
        <f t="shared" si="19"/>
        <v>true</v>
      </c>
      <c r="X298" t="s">
        <v>60</v>
      </c>
      <c r="Y298" t="s">
        <v>72</v>
      </c>
      <c r="Z298" t="s">
        <v>151</v>
      </c>
      <c r="AA298">
        <v>357</v>
      </c>
    </row>
    <row r="299" spans="2:27">
      <c r="B299" t="s">
        <v>14</v>
      </c>
      <c r="C299" t="s">
        <v>16</v>
      </c>
      <c r="D299" t="s">
        <v>122</v>
      </c>
      <c r="E299">
        <v>1</v>
      </c>
      <c r="F299">
        <f>VLOOKUP(D299,'auxnombre lecturas'!A:F,6,FALSE)</f>
        <v>357</v>
      </c>
      <c r="G299" t="s">
        <v>152</v>
      </c>
      <c r="H299">
        <v>434</v>
      </c>
      <c r="I299" t="s">
        <v>153</v>
      </c>
      <c r="J299" t="s">
        <v>154</v>
      </c>
      <c r="K299" t="str">
        <f t="shared" si="16"/>
        <v>false</v>
      </c>
      <c r="L299">
        <v>434</v>
      </c>
      <c r="M299" t="s">
        <v>155</v>
      </c>
      <c r="N299" t="s">
        <v>156</v>
      </c>
      <c r="O299" t="str">
        <f t="shared" si="17"/>
        <v>false</v>
      </c>
      <c r="P299">
        <v>434</v>
      </c>
      <c r="Q299" t="s">
        <v>157</v>
      </c>
      <c r="R299" t="s">
        <v>158</v>
      </c>
      <c r="S299" t="str">
        <f t="shared" si="18"/>
        <v>true</v>
      </c>
      <c r="T299">
        <v>434</v>
      </c>
      <c r="U299" t="s">
        <v>159</v>
      </c>
      <c r="V299" t="s">
        <v>160</v>
      </c>
      <c r="W299" t="str">
        <f t="shared" si="19"/>
        <v>false</v>
      </c>
      <c r="X299" t="s">
        <v>39</v>
      </c>
      <c r="Y299" t="s">
        <v>72</v>
      </c>
      <c r="Z299" t="s">
        <v>151</v>
      </c>
      <c r="AA299">
        <v>357</v>
      </c>
    </row>
    <row r="300" spans="2:27">
      <c r="B300" t="s">
        <v>14</v>
      </c>
      <c r="C300" t="s">
        <v>16</v>
      </c>
      <c r="D300" t="s">
        <v>122</v>
      </c>
      <c r="E300">
        <v>1</v>
      </c>
      <c r="F300">
        <f>VLOOKUP(D300,'auxnombre lecturas'!A:F,6,FALSE)</f>
        <v>357</v>
      </c>
      <c r="G300" t="s">
        <v>161</v>
      </c>
      <c r="H300">
        <v>435</v>
      </c>
      <c r="I300" t="s">
        <v>162</v>
      </c>
      <c r="J300" t="s">
        <v>163</v>
      </c>
      <c r="K300" t="str">
        <f t="shared" si="16"/>
        <v>false</v>
      </c>
      <c r="L300">
        <v>435</v>
      </c>
      <c r="M300" t="s">
        <v>164</v>
      </c>
      <c r="N300" t="s">
        <v>165</v>
      </c>
      <c r="O300" t="str">
        <f t="shared" si="17"/>
        <v>true</v>
      </c>
      <c r="P300">
        <v>435</v>
      </c>
      <c r="Q300" t="s">
        <v>166</v>
      </c>
      <c r="R300" t="s">
        <v>167</v>
      </c>
      <c r="S300" t="str">
        <f t="shared" si="18"/>
        <v>false</v>
      </c>
      <c r="T300">
        <v>435</v>
      </c>
      <c r="U300" t="s">
        <v>168</v>
      </c>
      <c r="V300" t="s">
        <v>5061</v>
      </c>
      <c r="W300" t="str">
        <f t="shared" si="19"/>
        <v>false</v>
      </c>
      <c r="X300" t="s">
        <v>26</v>
      </c>
      <c r="Y300" t="s">
        <v>72</v>
      </c>
      <c r="Z300" t="s">
        <v>151</v>
      </c>
      <c r="AA300">
        <v>357</v>
      </c>
    </row>
    <row r="301" spans="2:27">
      <c r="B301" t="s">
        <v>14</v>
      </c>
      <c r="C301" t="s">
        <v>16</v>
      </c>
      <c r="D301" t="s">
        <v>122</v>
      </c>
      <c r="E301">
        <v>1</v>
      </c>
      <c r="F301">
        <f>VLOOKUP(D301,'auxnombre lecturas'!A:F,6,FALSE)</f>
        <v>357</v>
      </c>
      <c r="G301" t="s">
        <v>170</v>
      </c>
      <c r="H301">
        <v>436</v>
      </c>
      <c r="I301" t="s">
        <v>171</v>
      </c>
      <c r="J301" t="s">
        <v>172</v>
      </c>
      <c r="K301" t="str">
        <f t="shared" si="16"/>
        <v>true</v>
      </c>
      <c r="L301">
        <v>436</v>
      </c>
      <c r="M301" t="s">
        <v>173</v>
      </c>
      <c r="N301" t="s">
        <v>174</v>
      </c>
      <c r="O301" t="str">
        <f t="shared" si="17"/>
        <v>false</v>
      </c>
      <c r="P301">
        <v>436</v>
      </c>
      <c r="Q301" t="s">
        <v>175</v>
      </c>
      <c r="R301" t="s">
        <v>176</v>
      </c>
      <c r="S301" t="str">
        <f t="shared" si="18"/>
        <v>false</v>
      </c>
      <c r="T301">
        <v>436</v>
      </c>
      <c r="U301" t="s">
        <v>177</v>
      </c>
      <c r="V301" t="s">
        <v>178</v>
      </c>
      <c r="W301" t="str">
        <f t="shared" si="19"/>
        <v>false</v>
      </c>
      <c r="X301" t="s">
        <v>50</v>
      </c>
      <c r="Y301" t="s">
        <v>72</v>
      </c>
      <c r="Z301" t="s">
        <v>73</v>
      </c>
      <c r="AA301">
        <v>357</v>
      </c>
    </row>
    <row r="302" spans="2:27">
      <c r="B302" t="s">
        <v>14</v>
      </c>
      <c r="C302" t="s">
        <v>16</v>
      </c>
      <c r="D302" t="s">
        <v>122</v>
      </c>
      <c r="E302">
        <v>1</v>
      </c>
      <c r="F302">
        <f>VLOOKUP(D302,'auxnombre lecturas'!A:F,6,FALSE)</f>
        <v>357</v>
      </c>
      <c r="G302" t="s">
        <v>179</v>
      </c>
      <c r="H302">
        <v>437</v>
      </c>
      <c r="I302" t="s">
        <v>180</v>
      </c>
      <c r="J302" t="s">
        <v>181</v>
      </c>
      <c r="K302" t="str">
        <f t="shared" si="16"/>
        <v>false</v>
      </c>
      <c r="L302">
        <v>437</v>
      </c>
      <c r="M302" t="s">
        <v>182</v>
      </c>
      <c r="N302" t="s">
        <v>5062</v>
      </c>
      <c r="O302" t="str">
        <f t="shared" si="17"/>
        <v>false</v>
      </c>
      <c r="P302">
        <v>437</v>
      </c>
      <c r="Q302" t="s">
        <v>184</v>
      </c>
      <c r="R302" t="s">
        <v>185</v>
      </c>
      <c r="S302" t="str">
        <f t="shared" si="18"/>
        <v>true</v>
      </c>
      <c r="T302">
        <v>437</v>
      </c>
      <c r="U302" t="s">
        <v>186</v>
      </c>
      <c r="V302" t="s">
        <v>187</v>
      </c>
      <c r="W302" t="str">
        <f t="shared" si="19"/>
        <v>false</v>
      </c>
      <c r="X302" t="s">
        <v>39</v>
      </c>
      <c r="Y302" t="s">
        <v>104</v>
      </c>
      <c r="Z302" t="s">
        <v>105</v>
      </c>
      <c r="AA302">
        <v>357</v>
      </c>
    </row>
    <row r="303" spans="2:27">
      <c r="B303" t="s">
        <v>14</v>
      </c>
      <c r="C303" t="s">
        <v>106</v>
      </c>
      <c r="D303" t="s">
        <v>122</v>
      </c>
      <c r="E303">
        <v>1</v>
      </c>
      <c r="F303">
        <f>VLOOKUP(D303,'auxnombre lecturas'!A:F,6,FALSE)</f>
        <v>357</v>
      </c>
      <c r="G303" t="s">
        <v>199</v>
      </c>
      <c r="H303">
        <v>439</v>
      </c>
      <c r="I303" t="s">
        <v>200</v>
      </c>
      <c r="J303" t="s">
        <v>201</v>
      </c>
      <c r="K303" t="str">
        <f t="shared" si="16"/>
        <v>true</v>
      </c>
      <c r="L303">
        <v>439</v>
      </c>
      <c r="M303" t="s">
        <v>202</v>
      </c>
      <c r="N303" t="s">
        <v>203</v>
      </c>
      <c r="O303" t="str">
        <f t="shared" si="17"/>
        <v>false</v>
      </c>
      <c r="P303">
        <v>439</v>
      </c>
      <c r="Q303" t="s">
        <v>204</v>
      </c>
      <c r="R303" t="s">
        <v>205</v>
      </c>
      <c r="S303" t="str">
        <f t="shared" si="18"/>
        <v>false</v>
      </c>
      <c r="T303">
        <v>439</v>
      </c>
      <c r="U303" t="s">
        <v>206</v>
      </c>
      <c r="V303" t="s">
        <v>207</v>
      </c>
      <c r="W303" t="str">
        <f t="shared" si="19"/>
        <v>false</v>
      </c>
      <c r="X303" t="s">
        <v>50</v>
      </c>
      <c r="Y303" t="s">
        <v>115</v>
      </c>
      <c r="Z303" t="s">
        <v>116</v>
      </c>
      <c r="AA303">
        <v>357</v>
      </c>
    </row>
    <row r="304" spans="2:27">
      <c r="B304" t="s">
        <v>14</v>
      </c>
      <c r="C304" t="s">
        <v>106</v>
      </c>
      <c r="D304" t="s">
        <v>122</v>
      </c>
      <c r="E304">
        <v>1</v>
      </c>
      <c r="F304">
        <f>VLOOKUP(D304,'auxnombre lecturas'!A:F,6,FALSE)</f>
        <v>357</v>
      </c>
      <c r="G304" t="s">
        <v>208</v>
      </c>
      <c r="H304">
        <v>440</v>
      </c>
      <c r="J304" t="s">
        <v>118</v>
      </c>
      <c r="K304" t="str">
        <f t="shared" si="16"/>
        <v>false</v>
      </c>
      <c r="L304">
        <v>440</v>
      </c>
      <c r="O304" t="str">
        <f t="shared" si="17"/>
        <v>false</v>
      </c>
      <c r="P304">
        <v>440</v>
      </c>
      <c r="S304" t="str">
        <f t="shared" si="18"/>
        <v>false</v>
      </c>
      <c r="T304">
        <v>440</v>
      </c>
      <c r="W304" t="str">
        <f t="shared" si="19"/>
        <v>false</v>
      </c>
      <c r="X304" t="s">
        <v>119</v>
      </c>
      <c r="Y304" t="s">
        <v>209</v>
      </c>
      <c r="Z304" t="s">
        <v>210</v>
      </c>
      <c r="AA304">
        <v>357</v>
      </c>
    </row>
    <row r="305" spans="2:27">
      <c r="B305" t="s">
        <v>14</v>
      </c>
      <c r="C305" t="s">
        <v>16</v>
      </c>
      <c r="D305" t="s">
        <v>211</v>
      </c>
      <c r="E305">
        <v>1</v>
      </c>
      <c r="F305">
        <f>VLOOKUP(D305,'auxnombre lecturas'!A:F,6,FALSE)</f>
        <v>358</v>
      </c>
      <c r="G305" t="s">
        <v>212</v>
      </c>
      <c r="H305">
        <v>441</v>
      </c>
      <c r="I305" t="s">
        <v>213</v>
      </c>
      <c r="J305" t="s">
        <v>214</v>
      </c>
      <c r="K305" t="str">
        <f t="shared" si="16"/>
        <v>false</v>
      </c>
      <c r="L305">
        <v>441</v>
      </c>
      <c r="M305" t="s">
        <v>215</v>
      </c>
      <c r="N305" t="s">
        <v>216</v>
      </c>
      <c r="O305" t="str">
        <f t="shared" si="17"/>
        <v>false</v>
      </c>
      <c r="P305">
        <v>441</v>
      </c>
      <c r="Q305" t="s">
        <v>217</v>
      </c>
      <c r="R305" t="s">
        <v>218</v>
      </c>
      <c r="S305" t="str">
        <f t="shared" si="18"/>
        <v>true</v>
      </c>
      <c r="T305">
        <v>441</v>
      </c>
      <c r="U305" t="s">
        <v>219</v>
      </c>
      <c r="V305" t="s">
        <v>220</v>
      </c>
      <c r="W305" t="str">
        <f t="shared" si="19"/>
        <v>false</v>
      </c>
      <c r="X305" t="s">
        <v>39</v>
      </c>
      <c r="Y305" t="s">
        <v>72</v>
      </c>
      <c r="Z305" t="s">
        <v>221</v>
      </c>
      <c r="AA305">
        <v>358</v>
      </c>
    </row>
    <row r="306" spans="2:27">
      <c r="B306" t="s">
        <v>14</v>
      </c>
      <c r="C306" t="s">
        <v>16</v>
      </c>
      <c r="D306" t="s">
        <v>211</v>
      </c>
      <c r="E306">
        <v>1</v>
      </c>
      <c r="F306">
        <f>VLOOKUP(D306,'auxnombre lecturas'!A:F,6,FALSE)</f>
        <v>358</v>
      </c>
      <c r="G306" t="s">
        <v>250</v>
      </c>
      <c r="H306">
        <v>445</v>
      </c>
      <c r="I306" t="s">
        <v>251</v>
      </c>
      <c r="J306" t="s">
        <v>252</v>
      </c>
      <c r="K306" t="str">
        <f t="shared" si="16"/>
        <v>true</v>
      </c>
      <c r="L306">
        <v>445</v>
      </c>
      <c r="M306" t="s">
        <v>253</v>
      </c>
      <c r="N306" t="s">
        <v>254</v>
      </c>
      <c r="O306" t="str">
        <f t="shared" si="17"/>
        <v>false</v>
      </c>
      <c r="P306">
        <v>445</v>
      </c>
      <c r="Q306" t="s">
        <v>255</v>
      </c>
      <c r="R306" t="s">
        <v>256</v>
      </c>
      <c r="S306" t="str">
        <f t="shared" si="18"/>
        <v>false</v>
      </c>
      <c r="T306">
        <v>445</v>
      </c>
      <c r="U306" t="s">
        <v>257</v>
      </c>
      <c r="V306" t="s">
        <v>258</v>
      </c>
      <c r="W306" t="str">
        <f t="shared" si="19"/>
        <v>false</v>
      </c>
      <c r="X306" t="s">
        <v>50</v>
      </c>
      <c r="Y306" t="s">
        <v>72</v>
      </c>
      <c r="Z306" t="s">
        <v>221</v>
      </c>
      <c r="AA306">
        <v>358</v>
      </c>
    </row>
    <row r="307" spans="2:27">
      <c r="B307" t="s">
        <v>14</v>
      </c>
      <c r="C307" t="s">
        <v>16</v>
      </c>
      <c r="D307" t="s">
        <v>211</v>
      </c>
      <c r="E307">
        <v>1</v>
      </c>
      <c r="F307">
        <f>VLOOKUP(D307,'auxnombre lecturas'!A:F,6,FALSE)</f>
        <v>358</v>
      </c>
      <c r="G307" t="s">
        <v>259</v>
      </c>
      <c r="H307">
        <v>446</v>
      </c>
      <c r="I307" t="s">
        <v>260</v>
      </c>
      <c r="J307" t="s">
        <v>261</v>
      </c>
      <c r="K307" t="str">
        <f t="shared" si="16"/>
        <v>false</v>
      </c>
      <c r="L307">
        <v>446</v>
      </c>
      <c r="M307" t="s">
        <v>261</v>
      </c>
      <c r="N307" t="s">
        <v>262</v>
      </c>
      <c r="O307" t="str">
        <f t="shared" si="17"/>
        <v>false</v>
      </c>
      <c r="P307">
        <v>446</v>
      </c>
      <c r="Q307" t="s">
        <v>263</v>
      </c>
      <c r="R307" t="s">
        <v>264</v>
      </c>
      <c r="S307" t="str">
        <f t="shared" si="18"/>
        <v>false</v>
      </c>
      <c r="T307">
        <v>446</v>
      </c>
      <c r="U307" t="s">
        <v>265</v>
      </c>
      <c r="V307" t="s">
        <v>266</v>
      </c>
      <c r="W307" t="str">
        <f t="shared" si="19"/>
        <v>true</v>
      </c>
      <c r="X307" t="s">
        <v>60</v>
      </c>
      <c r="Y307" t="s">
        <v>61</v>
      </c>
      <c r="Z307" t="s">
        <v>267</v>
      </c>
      <c r="AA307">
        <v>358</v>
      </c>
    </row>
    <row r="308" spans="2:27">
      <c r="B308" t="s">
        <v>14</v>
      </c>
      <c r="C308" t="s">
        <v>16</v>
      </c>
      <c r="D308" t="s">
        <v>211</v>
      </c>
      <c r="E308">
        <v>1</v>
      </c>
      <c r="F308">
        <f>VLOOKUP(D308,'auxnombre lecturas'!A:F,6,FALSE)</f>
        <v>358</v>
      </c>
      <c r="G308" t="s">
        <v>268</v>
      </c>
      <c r="H308">
        <v>447</v>
      </c>
      <c r="I308" t="s">
        <v>269</v>
      </c>
      <c r="J308" t="s">
        <v>270</v>
      </c>
      <c r="K308" t="str">
        <f t="shared" si="16"/>
        <v>false</v>
      </c>
      <c r="L308">
        <v>447</v>
      </c>
      <c r="M308" t="s">
        <v>271</v>
      </c>
      <c r="N308" t="s">
        <v>272</v>
      </c>
      <c r="O308" t="str">
        <f t="shared" si="17"/>
        <v>false</v>
      </c>
      <c r="P308">
        <v>447</v>
      </c>
      <c r="Q308" t="s">
        <v>273</v>
      </c>
      <c r="R308" t="s">
        <v>274</v>
      </c>
      <c r="S308" t="str">
        <f t="shared" si="18"/>
        <v>true</v>
      </c>
      <c r="T308">
        <v>447</v>
      </c>
      <c r="U308" t="s">
        <v>275</v>
      </c>
      <c r="V308" t="s">
        <v>276</v>
      </c>
      <c r="W308" t="str">
        <f t="shared" si="19"/>
        <v>false</v>
      </c>
      <c r="X308" t="s">
        <v>39</v>
      </c>
      <c r="Y308" t="s">
        <v>72</v>
      </c>
      <c r="Z308" t="s">
        <v>221</v>
      </c>
      <c r="AA308">
        <v>358</v>
      </c>
    </row>
    <row r="309" spans="2:27">
      <c r="B309" t="s">
        <v>14</v>
      </c>
      <c r="C309" t="s">
        <v>16</v>
      </c>
      <c r="D309" t="s">
        <v>211</v>
      </c>
      <c r="E309">
        <v>1</v>
      </c>
      <c r="F309">
        <f>VLOOKUP(D309,'auxnombre lecturas'!A:F,6,FALSE)</f>
        <v>358</v>
      </c>
      <c r="G309" t="s">
        <v>277</v>
      </c>
      <c r="H309">
        <v>448</v>
      </c>
      <c r="I309" t="s">
        <v>278</v>
      </c>
      <c r="J309" t="s">
        <v>279</v>
      </c>
      <c r="K309" t="str">
        <f t="shared" si="16"/>
        <v>true</v>
      </c>
      <c r="L309">
        <v>448</v>
      </c>
      <c r="M309" t="s">
        <v>280</v>
      </c>
      <c r="N309" t="s">
        <v>281</v>
      </c>
      <c r="O309" t="str">
        <f t="shared" si="17"/>
        <v>false</v>
      </c>
      <c r="P309">
        <v>448</v>
      </c>
      <c r="Q309" t="s">
        <v>282</v>
      </c>
      <c r="R309" t="s">
        <v>283</v>
      </c>
      <c r="S309" t="str">
        <f t="shared" si="18"/>
        <v>false</v>
      </c>
      <c r="T309">
        <v>448</v>
      </c>
      <c r="U309" t="s">
        <v>284</v>
      </c>
      <c r="V309" t="s">
        <v>285</v>
      </c>
      <c r="W309" t="str">
        <f t="shared" si="19"/>
        <v>false</v>
      </c>
      <c r="X309" t="s">
        <v>50</v>
      </c>
      <c r="Y309" t="s">
        <v>286</v>
      </c>
      <c r="Z309" t="s">
        <v>287</v>
      </c>
      <c r="AA309">
        <v>358</v>
      </c>
    </row>
    <row r="310" spans="2:27">
      <c r="B310" t="s">
        <v>299</v>
      </c>
      <c r="C310" t="s">
        <v>106</v>
      </c>
      <c r="D310" t="s">
        <v>211</v>
      </c>
      <c r="E310">
        <v>1</v>
      </c>
      <c r="F310">
        <f>VLOOKUP(D310,'auxnombre lecturas'!A:F,6,FALSE)</f>
        <v>358</v>
      </c>
      <c r="G310" t="s">
        <v>300</v>
      </c>
      <c r="H310">
        <v>450</v>
      </c>
      <c r="J310" t="s">
        <v>118</v>
      </c>
      <c r="K310" t="str">
        <f t="shared" si="16"/>
        <v>false</v>
      </c>
      <c r="L310">
        <v>450</v>
      </c>
      <c r="O310" t="str">
        <f t="shared" si="17"/>
        <v>false</v>
      </c>
      <c r="P310">
        <v>450</v>
      </c>
      <c r="S310" t="str">
        <f t="shared" si="18"/>
        <v>false</v>
      </c>
      <c r="T310">
        <v>450</v>
      </c>
      <c r="W310" t="str">
        <f t="shared" si="19"/>
        <v>false</v>
      </c>
      <c r="X310" t="s">
        <v>119</v>
      </c>
      <c r="Y310" t="s">
        <v>209</v>
      </c>
      <c r="Z310" t="s">
        <v>301</v>
      </c>
      <c r="AA310">
        <v>358</v>
      </c>
    </row>
    <row r="311" spans="2:27">
      <c r="B311" t="s">
        <v>14</v>
      </c>
      <c r="C311" t="s">
        <v>16</v>
      </c>
      <c r="D311" t="s">
        <v>303</v>
      </c>
      <c r="E311">
        <v>1</v>
      </c>
      <c r="F311">
        <f>VLOOKUP(D311,'auxnombre lecturas'!A:F,6,FALSE)</f>
        <v>359</v>
      </c>
      <c r="G311" t="s">
        <v>313</v>
      </c>
      <c r="H311">
        <v>452</v>
      </c>
      <c r="I311" t="s">
        <v>314</v>
      </c>
      <c r="J311" t="s">
        <v>315</v>
      </c>
      <c r="K311" t="str">
        <f t="shared" si="16"/>
        <v>true</v>
      </c>
      <c r="L311">
        <v>452</v>
      </c>
      <c r="M311" t="s">
        <v>316</v>
      </c>
      <c r="N311" t="s">
        <v>317</v>
      </c>
      <c r="O311" t="str">
        <f t="shared" si="17"/>
        <v>false</v>
      </c>
      <c r="P311">
        <v>452</v>
      </c>
      <c r="Q311" t="s">
        <v>318</v>
      </c>
      <c r="R311" t="s">
        <v>319</v>
      </c>
      <c r="S311" t="str">
        <f t="shared" si="18"/>
        <v>false</v>
      </c>
      <c r="T311">
        <v>452</v>
      </c>
      <c r="U311" t="s">
        <v>320</v>
      </c>
      <c r="V311" t="s">
        <v>321</v>
      </c>
      <c r="W311" t="str">
        <f t="shared" si="19"/>
        <v>false</v>
      </c>
      <c r="X311" t="s">
        <v>50</v>
      </c>
      <c r="Y311" t="s">
        <v>61</v>
      </c>
      <c r="Z311" t="s">
        <v>267</v>
      </c>
      <c r="AA311">
        <v>359</v>
      </c>
    </row>
    <row r="312" spans="2:27">
      <c r="B312" t="s">
        <v>14</v>
      </c>
      <c r="C312" t="s">
        <v>16</v>
      </c>
      <c r="D312" t="s">
        <v>303</v>
      </c>
      <c r="E312">
        <v>1</v>
      </c>
      <c r="F312">
        <f>VLOOKUP(D312,'auxnombre lecturas'!A:F,6,FALSE)</f>
        <v>359</v>
      </c>
      <c r="G312" t="s">
        <v>322</v>
      </c>
      <c r="H312">
        <v>453</v>
      </c>
      <c r="I312" t="s">
        <v>323</v>
      </c>
      <c r="J312" t="s">
        <v>324</v>
      </c>
      <c r="K312" t="str">
        <f t="shared" si="16"/>
        <v>false</v>
      </c>
      <c r="L312">
        <v>453</v>
      </c>
      <c r="M312" t="s">
        <v>325</v>
      </c>
      <c r="N312" t="s">
        <v>326</v>
      </c>
      <c r="O312" t="str">
        <f t="shared" si="17"/>
        <v>false</v>
      </c>
      <c r="P312">
        <v>453</v>
      </c>
      <c r="Q312" t="s">
        <v>327</v>
      </c>
      <c r="R312" t="s">
        <v>328</v>
      </c>
      <c r="S312" t="str">
        <f t="shared" si="18"/>
        <v>false</v>
      </c>
      <c r="T312">
        <v>453</v>
      </c>
      <c r="U312" t="s">
        <v>329</v>
      </c>
      <c r="V312" t="s">
        <v>330</v>
      </c>
      <c r="W312" t="str">
        <f t="shared" si="19"/>
        <v>true</v>
      </c>
      <c r="X312" t="s">
        <v>60</v>
      </c>
      <c r="Y312" t="s">
        <v>104</v>
      </c>
      <c r="Z312" t="s">
        <v>240</v>
      </c>
      <c r="AA312">
        <v>359</v>
      </c>
    </row>
    <row r="313" spans="2:27">
      <c r="B313" t="s">
        <v>14</v>
      </c>
      <c r="C313" t="s">
        <v>16</v>
      </c>
      <c r="D313" t="s">
        <v>303</v>
      </c>
      <c r="E313">
        <v>1</v>
      </c>
      <c r="F313">
        <f>VLOOKUP(D313,'auxnombre lecturas'!A:F,6,FALSE)</f>
        <v>359</v>
      </c>
      <c r="G313" t="s">
        <v>339</v>
      </c>
      <c r="H313">
        <v>455</v>
      </c>
      <c r="I313" t="s">
        <v>340</v>
      </c>
      <c r="J313" t="s">
        <v>341</v>
      </c>
      <c r="K313" t="str">
        <f t="shared" si="16"/>
        <v>false</v>
      </c>
      <c r="L313">
        <v>455</v>
      </c>
      <c r="M313" t="s">
        <v>342</v>
      </c>
      <c r="N313" t="s">
        <v>343</v>
      </c>
      <c r="O313" t="str">
        <f t="shared" si="17"/>
        <v>false</v>
      </c>
      <c r="P313">
        <v>455</v>
      </c>
      <c r="Q313" t="s">
        <v>344</v>
      </c>
      <c r="R313" t="s">
        <v>345</v>
      </c>
      <c r="S313" t="str">
        <f t="shared" si="18"/>
        <v>true</v>
      </c>
      <c r="T313">
        <v>455</v>
      </c>
      <c r="U313" t="s">
        <v>346</v>
      </c>
      <c r="V313" t="s">
        <v>347</v>
      </c>
      <c r="W313" t="str">
        <f t="shared" si="19"/>
        <v>false</v>
      </c>
      <c r="X313" t="s">
        <v>39</v>
      </c>
      <c r="Y313" t="s">
        <v>93</v>
      </c>
      <c r="Z313" t="s">
        <v>338</v>
      </c>
      <c r="AA313">
        <v>359</v>
      </c>
    </row>
    <row r="314" spans="2:27">
      <c r="B314" t="s">
        <v>14</v>
      </c>
      <c r="C314" t="s">
        <v>16</v>
      </c>
      <c r="D314" t="s">
        <v>303</v>
      </c>
      <c r="E314">
        <v>1</v>
      </c>
      <c r="F314">
        <f>VLOOKUP(D314,'auxnombre lecturas'!A:F,6,FALSE)</f>
        <v>359</v>
      </c>
      <c r="G314" t="s">
        <v>348</v>
      </c>
      <c r="H314">
        <v>456</v>
      </c>
      <c r="I314" t="s">
        <v>349</v>
      </c>
      <c r="J314" t="s">
        <v>350</v>
      </c>
      <c r="K314" t="str">
        <f t="shared" si="16"/>
        <v>true</v>
      </c>
      <c r="L314">
        <v>456</v>
      </c>
      <c r="M314" t="s">
        <v>351</v>
      </c>
      <c r="N314" t="s">
        <v>352</v>
      </c>
      <c r="O314" t="str">
        <f t="shared" si="17"/>
        <v>false</v>
      </c>
      <c r="P314">
        <v>456</v>
      </c>
      <c r="Q314" t="s">
        <v>353</v>
      </c>
      <c r="R314" t="s">
        <v>354</v>
      </c>
      <c r="S314" t="str">
        <f t="shared" si="18"/>
        <v>false</v>
      </c>
      <c r="T314">
        <v>456</v>
      </c>
      <c r="U314" t="s">
        <v>355</v>
      </c>
      <c r="V314" t="s">
        <v>356</v>
      </c>
      <c r="W314" t="str">
        <f t="shared" si="19"/>
        <v>false</v>
      </c>
      <c r="X314" t="s">
        <v>50</v>
      </c>
      <c r="Y314" t="s">
        <v>93</v>
      </c>
      <c r="Z314" t="s">
        <v>338</v>
      </c>
      <c r="AA314">
        <v>359</v>
      </c>
    </row>
    <row r="315" spans="2:27">
      <c r="B315" t="s">
        <v>14</v>
      </c>
      <c r="C315" t="s">
        <v>16</v>
      </c>
      <c r="D315" t="s">
        <v>303</v>
      </c>
      <c r="E315">
        <v>1</v>
      </c>
      <c r="F315">
        <f>VLOOKUP(D315,'auxnombre lecturas'!A:F,6,FALSE)</f>
        <v>359</v>
      </c>
      <c r="G315" t="s">
        <v>357</v>
      </c>
      <c r="H315">
        <v>457</v>
      </c>
      <c r="I315" t="s">
        <v>358</v>
      </c>
      <c r="J315" t="s">
        <v>359</v>
      </c>
      <c r="K315" t="str">
        <f t="shared" si="16"/>
        <v>true</v>
      </c>
      <c r="L315">
        <v>457</v>
      </c>
      <c r="M315" t="s">
        <v>360</v>
      </c>
      <c r="N315" t="s">
        <v>361</v>
      </c>
      <c r="O315" t="str">
        <f t="shared" si="17"/>
        <v>false</v>
      </c>
      <c r="P315">
        <v>457</v>
      </c>
      <c r="Q315" t="s">
        <v>362</v>
      </c>
      <c r="R315" t="s">
        <v>363</v>
      </c>
      <c r="S315" t="str">
        <f t="shared" si="18"/>
        <v>false</v>
      </c>
      <c r="T315">
        <v>457</v>
      </c>
      <c r="U315" t="s">
        <v>364</v>
      </c>
      <c r="V315" t="s">
        <v>365</v>
      </c>
      <c r="W315" t="str">
        <f t="shared" si="19"/>
        <v>false</v>
      </c>
      <c r="X315" t="s">
        <v>50</v>
      </c>
      <c r="Y315" t="s">
        <v>93</v>
      </c>
      <c r="Z315" t="s">
        <v>338</v>
      </c>
      <c r="AA315">
        <v>359</v>
      </c>
    </row>
    <row r="316" spans="2:27">
      <c r="B316" t="s">
        <v>14</v>
      </c>
      <c r="C316" t="s">
        <v>16</v>
      </c>
      <c r="D316" t="s">
        <v>303</v>
      </c>
      <c r="E316">
        <v>1</v>
      </c>
      <c r="F316">
        <f>VLOOKUP(D316,'auxnombre lecturas'!A:F,6,FALSE)</f>
        <v>359</v>
      </c>
      <c r="G316" t="s">
        <v>366</v>
      </c>
      <c r="H316">
        <v>458</v>
      </c>
      <c r="I316" t="s">
        <v>367</v>
      </c>
      <c r="J316" t="s">
        <v>368</v>
      </c>
      <c r="K316" t="str">
        <f t="shared" si="16"/>
        <v>false</v>
      </c>
      <c r="L316">
        <v>458</v>
      </c>
      <c r="M316" t="s">
        <v>369</v>
      </c>
      <c r="N316" t="s">
        <v>370</v>
      </c>
      <c r="O316" t="str">
        <f t="shared" si="17"/>
        <v>true</v>
      </c>
      <c r="P316">
        <v>458</v>
      </c>
      <c r="Q316" t="s">
        <v>371</v>
      </c>
      <c r="R316" t="s">
        <v>372</v>
      </c>
      <c r="S316" t="str">
        <f t="shared" si="18"/>
        <v>false</v>
      </c>
      <c r="T316">
        <v>458</v>
      </c>
      <c r="U316" t="s">
        <v>373</v>
      </c>
      <c r="V316" t="s">
        <v>374</v>
      </c>
      <c r="W316" t="str">
        <f t="shared" si="19"/>
        <v>false</v>
      </c>
      <c r="X316" t="s">
        <v>26</v>
      </c>
      <c r="Y316" t="s">
        <v>104</v>
      </c>
      <c r="Z316" t="s">
        <v>105</v>
      </c>
      <c r="AA316">
        <v>359</v>
      </c>
    </row>
    <row r="317" spans="2:27">
      <c r="B317" t="s">
        <v>14</v>
      </c>
      <c r="C317" t="s">
        <v>106</v>
      </c>
      <c r="D317" t="s">
        <v>303</v>
      </c>
      <c r="E317">
        <v>1</v>
      </c>
      <c r="F317">
        <f>VLOOKUP(D317,'auxnombre lecturas'!A:F,6,FALSE)</f>
        <v>359</v>
      </c>
      <c r="G317" t="s">
        <v>375</v>
      </c>
      <c r="H317">
        <v>459</v>
      </c>
      <c r="I317" t="s">
        <v>376</v>
      </c>
      <c r="J317" t="s">
        <v>377</v>
      </c>
      <c r="K317" t="str">
        <f t="shared" si="16"/>
        <v>false</v>
      </c>
      <c r="L317">
        <v>459</v>
      </c>
      <c r="M317" t="s">
        <v>378</v>
      </c>
      <c r="N317" t="s">
        <v>379</v>
      </c>
      <c r="O317" t="str">
        <f t="shared" si="17"/>
        <v>false</v>
      </c>
      <c r="P317">
        <v>459</v>
      </c>
      <c r="Q317" t="s">
        <v>380</v>
      </c>
      <c r="R317" t="s">
        <v>381</v>
      </c>
      <c r="S317" t="str">
        <f t="shared" si="18"/>
        <v>false</v>
      </c>
      <c r="T317">
        <v>459</v>
      </c>
      <c r="U317" t="s">
        <v>382</v>
      </c>
      <c r="V317" t="s">
        <v>383</v>
      </c>
      <c r="W317" t="str">
        <f t="shared" si="19"/>
        <v>true</v>
      </c>
      <c r="X317" t="s">
        <v>60</v>
      </c>
      <c r="Y317" t="s">
        <v>384</v>
      </c>
      <c r="Z317" t="s">
        <v>385</v>
      </c>
      <c r="AA317">
        <v>359</v>
      </c>
    </row>
    <row r="318" spans="2:27">
      <c r="B318" t="s">
        <v>14</v>
      </c>
      <c r="C318" t="s">
        <v>106</v>
      </c>
      <c r="D318" t="s">
        <v>303</v>
      </c>
      <c r="E318">
        <v>1</v>
      </c>
      <c r="F318">
        <f>VLOOKUP(D318,'auxnombre lecturas'!A:F,6,FALSE)</f>
        <v>359</v>
      </c>
      <c r="G318" t="s">
        <v>386</v>
      </c>
      <c r="H318">
        <v>460</v>
      </c>
      <c r="J318" t="s">
        <v>118</v>
      </c>
      <c r="K318" t="str">
        <f t="shared" si="16"/>
        <v>false</v>
      </c>
      <c r="L318">
        <v>460</v>
      </c>
      <c r="O318" t="str">
        <f t="shared" si="17"/>
        <v>false</v>
      </c>
      <c r="P318">
        <v>460</v>
      </c>
      <c r="S318" t="str">
        <f t="shared" si="18"/>
        <v>false</v>
      </c>
      <c r="T318">
        <v>460</v>
      </c>
      <c r="W318" t="str">
        <f t="shared" si="19"/>
        <v>false</v>
      </c>
      <c r="X318" t="s">
        <v>119</v>
      </c>
      <c r="Y318" t="s">
        <v>387</v>
      </c>
      <c r="Z318" t="s">
        <v>388</v>
      </c>
      <c r="AA318">
        <v>359</v>
      </c>
    </row>
    <row r="319" spans="2:27">
      <c r="B319" t="s">
        <v>14</v>
      </c>
      <c r="C319" t="s">
        <v>389</v>
      </c>
      <c r="D319" t="s">
        <v>390</v>
      </c>
      <c r="E319">
        <v>1</v>
      </c>
      <c r="F319">
        <f>VLOOKUP(D319,'auxnombre lecturas'!A:F,6,FALSE)</f>
        <v>360</v>
      </c>
      <c r="G319" t="s">
        <v>391</v>
      </c>
      <c r="H319">
        <v>461</v>
      </c>
      <c r="I319" t="s">
        <v>392</v>
      </c>
      <c r="J319" t="s">
        <v>393</v>
      </c>
      <c r="K319" t="str">
        <f t="shared" si="16"/>
        <v>true</v>
      </c>
      <c r="L319">
        <v>461</v>
      </c>
      <c r="M319" t="s">
        <v>394</v>
      </c>
      <c r="N319" t="s">
        <v>395</v>
      </c>
      <c r="O319" t="str">
        <f t="shared" si="17"/>
        <v>false</v>
      </c>
      <c r="P319">
        <v>461</v>
      </c>
      <c r="Q319" t="s">
        <v>396</v>
      </c>
      <c r="R319" t="s">
        <v>397</v>
      </c>
      <c r="S319" t="str">
        <f t="shared" si="18"/>
        <v>false</v>
      </c>
      <c r="T319">
        <v>461</v>
      </c>
      <c r="U319" t="s">
        <v>398</v>
      </c>
      <c r="V319" t="s">
        <v>5063</v>
      </c>
      <c r="W319" t="str">
        <f t="shared" si="19"/>
        <v>false</v>
      </c>
      <c r="X319" t="s">
        <v>50</v>
      </c>
      <c r="Y319" t="s">
        <v>400</v>
      </c>
      <c r="Z319" t="s">
        <v>401</v>
      </c>
      <c r="AA319">
        <v>360</v>
      </c>
    </row>
    <row r="320" spans="2:27">
      <c r="B320" t="s">
        <v>14</v>
      </c>
      <c r="C320" t="s">
        <v>16</v>
      </c>
      <c r="D320" t="s">
        <v>390</v>
      </c>
      <c r="E320">
        <v>1</v>
      </c>
      <c r="F320">
        <f>VLOOKUP(D320,'auxnombre lecturas'!A:F,6,FALSE)</f>
        <v>360</v>
      </c>
      <c r="G320" t="s">
        <v>402</v>
      </c>
      <c r="H320">
        <v>462</v>
      </c>
      <c r="I320" t="s">
        <v>403</v>
      </c>
      <c r="J320" t="s">
        <v>404</v>
      </c>
      <c r="K320" t="str">
        <f t="shared" si="16"/>
        <v>false</v>
      </c>
      <c r="L320">
        <v>462</v>
      </c>
      <c r="M320" t="s">
        <v>405</v>
      </c>
      <c r="N320" t="s">
        <v>406</v>
      </c>
      <c r="O320" t="str">
        <f t="shared" si="17"/>
        <v>true</v>
      </c>
      <c r="P320">
        <v>462</v>
      </c>
      <c r="Q320" t="s">
        <v>407</v>
      </c>
      <c r="R320" t="s">
        <v>5064</v>
      </c>
      <c r="S320" t="str">
        <f t="shared" si="18"/>
        <v>false</v>
      </c>
      <c r="T320">
        <v>462</v>
      </c>
      <c r="U320" t="s">
        <v>409</v>
      </c>
      <c r="V320" t="s">
        <v>410</v>
      </c>
      <c r="W320" t="str">
        <f t="shared" si="19"/>
        <v>false</v>
      </c>
      <c r="X320" t="s">
        <v>26</v>
      </c>
      <c r="Y320" t="s">
        <v>400</v>
      </c>
      <c r="Z320" t="s">
        <v>401</v>
      </c>
      <c r="AA320">
        <v>360</v>
      </c>
    </row>
    <row r="321" spans="2:27">
      <c r="B321" t="s">
        <v>14</v>
      </c>
      <c r="C321" t="s">
        <v>16</v>
      </c>
      <c r="D321" t="s">
        <v>390</v>
      </c>
      <c r="E321">
        <v>1</v>
      </c>
      <c r="F321">
        <f>VLOOKUP(D321,'auxnombre lecturas'!A:F,6,FALSE)</f>
        <v>360</v>
      </c>
      <c r="G321" t="s">
        <v>411</v>
      </c>
      <c r="H321">
        <v>463</v>
      </c>
      <c r="I321" t="s">
        <v>412</v>
      </c>
      <c r="J321" t="s">
        <v>413</v>
      </c>
      <c r="K321" t="str">
        <f t="shared" si="16"/>
        <v>false</v>
      </c>
      <c r="L321">
        <v>463</v>
      </c>
      <c r="M321" t="s">
        <v>414</v>
      </c>
      <c r="N321" t="s">
        <v>415</v>
      </c>
      <c r="O321" t="str">
        <f t="shared" si="17"/>
        <v>false</v>
      </c>
      <c r="P321">
        <v>463</v>
      </c>
      <c r="Q321" t="s">
        <v>416</v>
      </c>
      <c r="R321" t="s">
        <v>417</v>
      </c>
      <c r="S321" t="str">
        <f t="shared" si="18"/>
        <v>true</v>
      </c>
      <c r="T321">
        <v>463</v>
      </c>
      <c r="U321" t="s">
        <v>418</v>
      </c>
      <c r="V321" t="s">
        <v>419</v>
      </c>
      <c r="W321" t="str">
        <f t="shared" si="19"/>
        <v>false</v>
      </c>
      <c r="X321" t="s">
        <v>39</v>
      </c>
      <c r="Y321" t="s">
        <v>400</v>
      </c>
      <c r="Z321" t="s">
        <v>401</v>
      </c>
      <c r="AA321">
        <v>360</v>
      </c>
    </row>
    <row r="322" spans="2:27">
      <c r="B322" t="s">
        <v>14</v>
      </c>
      <c r="C322" t="s">
        <v>16</v>
      </c>
      <c r="D322" t="s">
        <v>390</v>
      </c>
      <c r="E322">
        <v>1</v>
      </c>
      <c r="F322">
        <f>VLOOKUP(D322,'auxnombre lecturas'!A:F,6,FALSE)</f>
        <v>360</v>
      </c>
      <c r="G322" t="s">
        <v>420</v>
      </c>
      <c r="H322">
        <v>464</v>
      </c>
      <c r="I322" t="s">
        <v>421</v>
      </c>
      <c r="J322" t="s">
        <v>422</v>
      </c>
      <c r="K322" t="str">
        <f t="shared" si="16"/>
        <v>false</v>
      </c>
      <c r="L322">
        <v>464</v>
      </c>
      <c r="M322" t="s">
        <v>423</v>
      </c>
      <c r="N322" t="s">
        <v>424</v>
      </c>
      <c r="O322" t="str">
        <f t="shared" si="17"/>
        <v>false</v>
      </c>
      <c r="P322">
        <v>464</v>
      </c>
      <c r="Q322" t="s">
        <v>425</v>
      </c>
      <c r="R322" t="s">
        <v>426</v>
      </c>
      <c r="S322" t="str">
        <f t="shared" si="18"/>
        <v>true</v>
      </c>
      <c r="T322">
        <v>464</v>
      </c>
      <c r="U322" t="s">
        <v>427</v>
      </c>
      <c r="V322" t="s">
        <v>428</v>
      </c>
      <c r="W322" t="str">
        <f t="shared" si="19"/>
        <v>false</v>
      </c>
      <c r="X322" t="s">
        <v>39</v>
      </c>
      <c r="Y322" t="s">
        <v>72</v>
      </c>
      <c r="Z322" t="s">
        <v>83</v>
      </c>
      <c r="AA322">
        <v>360</v>
      </c>
    </row>
    <row r="323" spans="2:27">
      <c r="B323" t="s">
        <v>14</v>
      </c>
      <c r="C323" t="s">
        <v>16</v>
      </c>
      <c r="D323" t="s">
        <v>390</v>
      </c>
      <c r="E323">
        <v>1</v>
      </c>
      <c r="F323">
        <f>VLOOKUP(D323,'auxnombre lecturas'!A:F,6,FALSE)</f>
        <v>360</v>
      </c>
      <c r="G323" t="s">
        <v>429</v>
      </c>
      <c r="H323">
        <v>465</v>
      </c>
      <c r="I323" t="s">
        <v>430</v>
      </c>
      <c r="J323" t="s">
        <v>431</v>
      </c>
      <c r="K323" t="str">
        <f t="shared" ref="K323:K386" si="20">IF(X323="A","true","false")</f>
        <v>true</v>
      </c>
      <c r="L323">
        <v>465</v>
      </c>
      <c r="M323" t="s">
        <v>432</v>
      </c>
      <c r="N323" t="s">
        <v>433</v>
      </c>
      <c r="O323" t="str">
        <f t="shared" ref="O323:O386" si="21">IF($X323="B","true","false")</f>
        <v>false</v>
      </c>
      <c r="P323">
        <v>465</v>
      </c>
      <c r="Q323" t="s">
        <v>434</v>
      </c>
      <c r="R323" t="s">
        <v>435</v>
      </c>
      <c r="S323" t="str">
        <f t="shared" ref="S323:S386" si="22">IF($X323="C","true","false")</f>
        <v>false</v>
      </c>
      <c r="T323">
        <v>465</v>
      </c>
      <c r="U323" t="s">
        <v>436</v>
      </c>
      <c r="V323" t="s">
        <v>437</v>
      </c>
      <c r="W323" t="str">
        <f t="shared" ref="W323:W386" si="23">IF($X323="D","true","false")</f>
        <v>false</v>
      </c>
      <c r="X323" t="s">
        <v>50</v>
      </c>
      <c r="Y323" t="s">
        <v>61</v>
      </c>
      <c r="Z323" t="s">
        <v>267</v>
      </c>
      <c r="AA323">
        <v>360</v>
      </c>
    </row>
    <row r="324" spans="2:27">
      <c r="B324" t="s">
        <v>14</v>
      </c>
      <c r="C324" t="s">
        <v>16</v>
      </c>
      <c r="D324" t="s">
        <v>390</v>
      </c>
      <c r="E324">
        <v>1</v>
      </c>
      <c r="F324">
        <f>VLOOKUP(D324,'auxnombre lecturas'!A:F,6,FALSE)</f>
        <v>360</v>
      </c>
      <c r="G324" t="s">
        <v>448</v>
      </c>
      <c r="H324">
        <v>467</v>
      </c>
      <c r="I324" t="s">
        <v>449</v>
      </c>
      <c r="J324" t="s">
        <v>450</v>
      </c>
      <c r="K324" t="str">
        <f t="shared" si="20"/>
        <v>false</v>
      </c>
      <c r="L324">
        <v>467</v>
      </c>
      <c r="M324" t="s">
        <v>5217</v>
      </c>
      <c r="N324" t="s">
        <v>452</v>
      </c>
      <c r="O324" t="str">
        <f t="shared" si="21"/>
        <v>true</v>
      </c>
      <c r="P324">
        <v>467</v>
      </c>
      <c r="Q324" t="s">
        <v>5218</v>
      </c>
      <c r="R324" t="s">
        <v>454</v>
      </c>
      <c r="S324" t="str">
        <f t="shared" si="22"/>
        <v>false</v>
      </c>
      <c r="T324">
        <v>467</v>
      </c>
      <c r="U324" t="s">
        <v>5219</v>
      </c>
      <c r="V324" t="s">
        <v>456</v>
      </c>
      <c r="W324" t="str">
        <f t="shared" si="23"/>
        <v>false</v>
      </c>
      <c r="X324" t="s">
        <v>26</v>
      </c>
      <c r="Y324" t="s">
        <v>72</v>
      </c>
      <c r="Z324" t="s">
        <v>73</v>
      </c>
      <c r="AA324">
        <v>360</v>
      </c>
    </row>
    <row r="325" spans="2:27">
      <c r="B325" t="s">
        <v>14</v>
      </c>
      <c r="C325" t="s">
        <v>16</v>
      </c>
      <c r="D325" t="s">
        <v>390</v>
      </c>
      <c r="E325">
        <v>1</v>
      </c>
      <c r="F325">
        <f>VLOOKUP(D325,'auxnombre lecturas'!A:F,6,FALSE)</f>
        <v>360</v>
      </c>
      <c r="G325" t="s">
        <v>457</v>
      </c>
      <c r="H325">
        <v>468</v>
      </c>
      <c r="I325" t="s">
        <v>458</v>
      </c>
      <c r="J325" t="s">
        <v>459</v>
      </c>
      <c r="K325" t="str">
        <f t="shared" si="20"/>
        <v>true</v>
      </c>
      <c r="L325">
        <v>468</v>
      </c>
      <c r="M325" t="s">
        <v>460</v>
      </c>
      <c r="N325" t="s">
        <v>461</v>
      </c>
      <c r="O325" t="str">
        <f t="shared" si="21"/>
        <v>false</v>
      </c>
      <c r="P325">
        <v>468</v>
      </c>
      <c r="Q325" t="s">
        <v>462</v>
      </c>
      <c r="R325" t="s">
        <v>463</v>
      </c>
      <c r="S325" t="str">
        <f t="shared" si="22"/>
        <v>false</v>
      </c>
      <c r="T325">
        <v>468</v>
      </c>
      <c r="U325" t="s">
        <v>464</v>
      </c>
      <c r="V325" t="s">
        <v>465</v>
      </c>
      <c r="W325" t="str">
        <f t="shared" si="23"/>
        <v>false</v>
      </c>
      <c r="X325" t="s">
        <v>50</v>
      </c>
      <c r="Y325" t="s">
        <v>72</v>
      </c>
      <c r="Z325" t="s">
        <v>221</v>
      </c>
      <c r="AA325">
        <v>360</v>
      </c>
    </row>
    <row r="326" spans="2:27">
      <c r="B326" t="s">
        <v>14</v>
      </c>
      <c r="C326" t="s">
        <v>106</v>
      </c>
      <c r="D326" t="s">
        <v>390</v>
      </c>
      <c r="E326">
        <v>1</v>
      </c>
      <c r="F326">
        <f>VLOOKUP(D326,'auxnombre lecturas'!A:F,6,FALSE)</f>
        <v>360</v>
      </c>
      <c r="G326" t="s">
        <v>475</v>
      </c>
      <c r="H326">
        <v>470</v>
      </c>
      <c r="J326" t="s">
        <v>118</v>
      </c>
      <c r="K326" t="str">
        <f t="shared" si="20"/>
        <v>false</v>
      </c>
      <c r="L326">
        <v>470</v>
      </c>
      <c r="O326" t="str">
        <f t="shared" si="21"/>
        <v>false</v>
      </c>
      <c r="P326">
        <v>470</v>
      </c>
      <c r="S326" t="str">
        <f t="shared" si="22"/>
        <v>false</v>
      </c>
      <c r="T326">
        <v>470</v>
      </c>
      <c r="W326" t="str">
        <f t="shared" si="23"/>
        <v>false</v>
      </c>
      <c r="X326" t="s">
        <v>119</v>
      </c>
      <c r="Y326" t="s">
        <v>120</v>
      </c>
      <c r="Z326" t="s">
        <v>476</v>
      </c>
      <c r="AA326">
        <v>360</v>
      </c>
    </row>
    <row r="327" spans="2:27">
      <c r="B327" t="s">
        <v>14</v>
      </c>
      <c r="C327" t="s">
        <v>16</v>
      </c>
      <c r="D327" t="s">
        <v>478</v>
      </c>
      <c r="E327">
        <v>1</v>
      </c>
      <c r="F327">
        <f>VLOOKUP(D327,'auxnombre lecturas'!A:F,6,FALSE)</f>
        <v>361</v>
      </c>
      <c r="G327" t="s">
        <v>486</v>
      </c>
      <c r="H327">
        <v>472</v>
      </c>
      <c r="I327" t="s">
        <v>487</v>
      </c>
      <c r="J327" t="s">
        <v>488</v>
      </c>
      <c r="K327" t="str">
        <f t="shared" si="20"/>
        <v>false</v>
      </c>
      <c r="L327">
        <v>472</v>
      </c>
      <c r="M327" t="s">
        <v>489</v>
      </c>
      <c r="N327" t="s">
        <v>490</v>
      </c>
      <c r="O327" t="str">
        <f t="shared" si="21"/>
        <v>false</v>
      </c>
      <c r="P327">
        <v>472</v>
      </c>
      <c r="Q327" t="s">
        <v>491</v>
      </c>
      <c r="R327" t="s">
        <v>492</v>
      </c>
      <c r="S327" t="str">
        <f t="shared" si="22"/>
        <v>true</v>
      </c>
      <c r="T327">
        <v>472</v>
      </c>
      <c r="U327" t="s">
        <v>493</v>
      </c>
      <c r="V327" t="s">
        <v>494</v>
      </c>
      <c r="W327" t="str">
        <f t="shared" si="23"/>
        <v>false</v>
      </c>
      <c r="X327" t="s">
        <v>39</v>
      </c>
      <c r="Y327" t="s">
        <v>104</v>
      </c>
      <c r="Z327" t="s">
        <v>240</v>
      </c>
      <c r="AA327">
        <v>361</v>
      </c>
    </row>
    <row r="328" spans="2:27">
      <c r="B328" t="s">
        <v>14</v>
      </c>
      <c r="C328" t="s">
        <v>16</v>
      </c>
      <c r="D328" t="s">
        <v>478</v>
      </c>
      <c r="E328">
        <v>1</v>
      </c>
      <c r="F328">
        <f>VLOOKUP(D328,'auxnombre lecturas'!A:F,6,FALSE)</f>
        <v>361</v>
      </c>
      <c r="G328" t="s">
        <v>504</v>
      </c>
      <c r="H328">
        <v>474</v>
      </c>
      <c r="I328" t="s">
        <v>505</v>
      </c>
      <c r="J328" t="s">
        <v>506</v>
      </c>
      <c r="K328" t="str">
        <f t="shared" si="20"/>
        <v>false</v>
      </c>
      <c r="L328">
        <v>474</v>
      </c>
      <c r="M328" t="s">
        <v>507</v>
      </c>
      <c r="N328" t="s">
        <v>508</v>
      </c>
      <c r="O328" t="str">
        <f t="shared" si="21"/>
        <v>false</v>
      </c>
      <c r="P328">
        <v>474</v>
      </c>
      <c r="Q328" t="s">
        <v>509</v>
      </c>
      <c r="R328" t="s">
        <v>510</v>
      </c>
      <c r="S328" t="str">
        <f t="shared" si="22"/>
        <v>true</v>
      </c>
      <c r="T328">
        <v>474</v>
      </c>
      <c r="U328" t="s">
        <v>511</v>
      </c>
      <c r="V328" t="s">
        <v>512</v>
      </c>
      <c r="W328" t="str">
        <f t="shared" si="23"/>
        <v>false</v>
      </c>
      <c r="X328" t="s">
        <v>39</v>
      </c>
      <c r="Y328" t="s">
        <v>104</v>
      </c>
      <c r="Z328" t="s">
        <v>105</v>
      </c>
      <c r="AA328">
        <v>361</v>
      </c>
    </row>
    <row r="329" spans="2:27">
      <c r="B329" t="s">
        <v>14</v>
      </c>
      <c r="C329" t="s">
        <v>16</v>
      </c>
      <c r="D329" t="s">
        <v>478</v>
      </c>
      <c r="E329">
        <v>1</v>
      </c>
      <c r="F329">
        <f>VLOOKUP(D329,'auxnombre lecturas'!A:F,6,FALSE)</f>
        <v>361</v>
      </c>
      <c r="G329" t="s">
        <v>518</v>
      </c>
      <c r="H329">
        <v>476</v>
      </c>
      <c r="I329" t="s">
        <v>519</v>
      </c>
      <c r="J329" t="s">
        <v>520</v>
      </c>
      <c r="K329" t="str">
        <f t="shared" si="20"/>
        <v>true</v>
      </c>
      <c r="L329">
        <v>476</v>
      </c>
      <c r="M329" t="s">
        <v>521</v>
      </c>
      <c r="N329" t="s">
        <v>522</v>
      </c>
      <c r="O329" t="str">
        <f t="shared" si="21"/>
        <v>false</v>
      </c>
      <c r="P329">
        <v>476</v>
      </c>
      <c r="Q329" t="s">
        <v>523</v>
      </c>
      <c r="R329" t="s">
        <v>524</v>
      </c>
      <c r="S329" t="str">
        <f t="shared" si="22"/>
        <v>false</v>
      </c>
      <c r="T329">
        <v>476</v>
      </c>
      <c r="U329" t="s">
        <v>525</v>
      </c>
      <c r="V329" t="s">
        <v>526</v>
      </c>
      <c r="W329" t="str">
        <f t="shared" si="23"/>
        <v>false</v>
      </c>
      <c r="X329" t="s">
        <v>50</v>
      </c>
      <c r="Y329" t="s">
        <v>104</v>
      </c>
      <c r="Z329" t="s">
        <v>240</v>
      </c>
      <c r="AA329">
        <v>361</v>
      </c>
    </row>
    <row r="330" spans="2:27">
      <c r="B330" t="s">
        <v>14</v>
      </c>
      <c r="C330" t="s">
        <v>16</v>
      </c>
      <c r="D330" t="s">
        <v>478</v>
      </c>
      <c r="E330">
        <v>1</v>
      </c>
      <c r="F330">
        <f>VLOOKUP(D330,'auxnombre lecturas'!A:F,6,FALSE)</f>
        <v>361</v>
      </c>
      <c r="G330" t="s">
        <v>537</v>
      </c>
      <c r="H330">
        <v>478</v>
      </c>
      <c r="I330" t="s">
        <v>538</v>
      </c>
      <c r="J330" t="s">
        <v>539</v>
      </c>
      <c r="K330" t="str">
        <f t="shared" si="20"/>
        <v>false</v>
      </c>
      <c r="L330">
        <v>478</v>
      </c>
      <c r="M330" t="s">
        <v>540</v>
      </c>
      <c r="N330" t="s">
        <v>541</v>
      </c>
      <c r="O330" t="str">
        <f t="shared" si="21"/>
        <v>false</v>
      </c>
      <c r="P330">
        <v>478</v>
      </c>
      <c r="Q330" t="s">
        <v>542</v>
      </c>
      <c r="R330" t="s">
        <v>543</v>
      </c>
      <c r="S330" t="str">
        <f t="shared" si="22"/>
        <v>false</v>
      </c>
      <c r="T330">
        <v>478</v>
      </c>
      <c r="U330" t="s">
        <v>544</v>
      </c>
      <c r="V330" t="s">
        <v>545</v>
      </c>
      <c r="W330" t="str">
        <f t="shared" si="23"/>
        <v>true</v>
      </c>
      <c r="X330" t="s">
        <v>60</v>
      </c>
      <c r="Y330" t="s">
        <v>93</v>
      </c>
      <c r="Z330" t="s">
        <v>546</v>
      </c>
      <c r="AA330">
        <v>361</v>
      </c>
    </row>
    <row r="331" spans="2:27">
      <c r="B331" t="s">
        <v>299</v>
      </c>
      <c r="C331" t="s">
        <v>106</v>
      </c>
      <c r="D331" t="s">
        <v>478</v>
      </c>
      <c r="E331">
        <v>1</v>
      </c>
      <c r="F331">
        <f>VLOOKUP(D331,'auxnombre lecturas'!A:F,6,FALSE)</f>
        <v>361</v>
      </c>
      <c r="G331" t="s">
        <v>556</v>
      </c>
      <c r="H331">
        <v>480</v>
      </c>
      <c r="J331" t="s">
        <v>118</v>
      </c>
      <c r="K331" t="str">
        <f t="shared" si="20"/>
        <v>false</v>
      </c>
      <c r="L331">
        <v>480</v>
      </c>
      <c r="O331" t="str">
        <f t="shared" si="21"/>
        <v>false</v>
      </c>
      <c r="P331">
        <v>480</v>
      </c>
      <c r="S331" t="str">
        <f t="shared" si="22"/>
        <v>false</v>
      </c>
      <c r="T331">
        <v>480</v>
      </c>
      <c r="W331" t="str">
        <f t="shared" si="23"/>
        <v>false</v>
      </c>
      <c r="X331" t="s">
        <v>119</v>
      </c>
      <c r="Y331" t="s">
        <v>120</v>
      </c>
      <c r="Z331" t="s">
        <v>557</v>
      </c>
      <c r="AA331">
        <v>361</v>
      </c>
    </row>
    <row r="332" spans="2:27">
      <c r="B332" t="s">
        <v>14</v>
      </c>
      <c r="C332" t="s">
        <v>16</v>
      </c>
      <c r="D332" t="s">
        <v>558</v>
      </c>
      <c r="E332">
        <v>1</v>
      </c>
      <c r="F332">
        <f>VLOOKUP(D332,'auxnombre lecturas'!A:F,6,FALSE)</f>
        <v>362</v>
      </c>
      <c r="G332" t="s">
        <v>559</v>
      </c>
      <c r="H332">
        <v>481</v>
      </c>
      <c r="I332" t="s">
        <v>560</v>
      </c>
      <c r="J332" t="s">
        <v>561</v>
      </c>
      <c r="K332" t="str">
        <f t="shared" si="20"/>
        <v>false</v>
      </c>
      <c r="L332">
        <v>481</v>
      </c>
      <c r="M332" t="s">
        <v>562</v>
      </c>
      <c r="N332" t="s">
        <v>563</v>
      </c>
      <c r="O332" t="str">
        <f t="shared" si="21"/>
        <v>true</v>
      </c>
      <c r="P332">
        <v>481</v>
      </c>
      <c r="Q332" t="s">
        <v>564</v>
      </c>
      <c r="R332" t="s">
        <v>565</v>
      </c>
      <c r="S332" t="str">
        <f t="shared" si="22"/>
        <v>false</v>
      </c>
      <c r="T332">
        <v>481</v>
      </c>
      <c r="U332" t="s">
        <v>566</v>
      </c>
      <c r="V332" t="s">
        <v>567</v>
      </c>
      <c r="W332" t="str">
        <f t="shared" si="23"/>
        <v>false</v>
      </c>
      <c r="X332" t="s">
        <v>26</v>
      </c>
      <c r="Y332" t="s">
        <v>72</v>
      </c>
      <c r="Z332" t="s">
        <v>83</v>
      </c>
      <c r="AA332">
        <v>362</v>
      </c>
    </row>
    <row r="333" spans="2:27">
      <c r="B333" t="s">
        <v>14</v>
      </c>
      <c r="C333" t="s">
        <v>16</v>
      </c>
      <c r="D333" t="s">
        <v>558</v>
      </c>
      <c r="E333">
        <v>1</v>
      </c>
      <c r="F333">
        <f>VLOOKUP(D333,'auxnombre lecturas'!A:F,6,FALSE)</f>
        <v>362</v>
      </c>
      <c r="G333" t="s">
        <v>568</v>
      </c>
      <c r="H333">
        <v>482</v>
      </c>
      <c r="I333" t="s">
        <v>569</v>
      </c>
      <c r="J333" t="s">
        <v>570</v>
      </c>
      <c r="K333" t="str">
        <f t="shared" si="20"/>
        <v>false</v>
      </c>
      <c r="L333">
        <v>482</v>
      </c>
      <c r="M333" t="s">
        <v>571</v>
      </c>
      <c r="N333" t="s">
        <v>572</v>
      </c>
      <c r="O333" t="str">
        <f t="shared" si="21"/>
        <v>false</v>
      </c>
      <c r="P333">
        <v>482</v>
      </c>
      <c r="Q333" t="s">
        <v>573</v>
      </c>
      <c r="R333" t="s">
        <v>574</v>
      </c>
      <c r="S333" t="str">
        <f t="shared" si="22"/>
        <v>false</v>
      </c>
      <c r="T333">
        <v>482</v>
      </c>
      <c r="U333" t="s">
        <v>575</v>
      </c>
      <c r="V333" t="s">
        <v>576</v>
      </c>
      <c r="W333" t="str">
        <f t="shared" si="23"/>
        <v>true</v>
      </c>
      <c r="X333" t="s">
        <v>60</v>
      </c>
      <c r="Y333" t="s">
        <v>72</v>
      </c>
      <c r="Z333" t="s">
        <v>83</v>
      </c>
      <c r="AA333">
        <v>362</v>
      </c>
    </row>
    <row r="334" spans="2:27">
      <c r="B334" t="s">
        <v>14</v>
      </c>
      <c r="C334" t="s">
        <v>16</v>
      </c>
      <c r="D334" t="s">
        <v>558</v>
      </c>
      <c r="E334">
        <v>1</v>
      </c>
      <c r="F334">
        <f>VLOOKUP(D334,'auxnombre lecturas'!A:F,6,FALSE)</f>
        <v>362</v>
      </c>
      <c r="G334" t="s">
        <v>577</v>
      </c>
      <c r="H334">
        <v>483</v>
      </c>
      <c r="I334" t="s">
        <v>578</v>
      </c>
      <c r="J334" t="s">
        <v>579</v>
      </c>
      <c r="K334" t="str">
        <f t="shared" si="20"/>
        <v>false</v>
      </c>
      <c r="L334">
        <v>483</v>
      </c>
      <c r="M334" t="s">
        <v>580</v>
      </c>
      <c r="N334" t="s">
        <v>581</v>
      </c>
      <c r="O334" t="str">
        <f t="shared" si="21"/>
        <v>true</v>
      </c>
      <c r="P334">
        <v>483</v>
      </c>
      <c r="Q334" t="s">
        <v>582</v>
      </c>
      <c r="R334" t="s">
        <v>583</v>
      </c>
      <c r="S334" t="str">
        <f t="shared" si="22"/>
        <v>false</v>
      </c>
      <c r="T334">
        <v>483</v>
      </c>
      <c r="U334" t="s">
        <v>584</v>
      </c>
      <c r="V334" t="s">
        <v>585</v>
      </c>
      <c r="W334" t="str">
        <f t="shared" si="23"/>
        <v>false</v>
      </c>
      <c r="X334" t="s">
        <v>26</v>
      </c>
      <c r="Y334" t="s">
        <v>72</v>
      </c>
      <c r="Z334" t="s">
        <v>83</v>
      </c>
      <c r="AA334">
        <v>362</v>
      </c>
    </row>
    <row r="335" spans="2:27">
      <c r="B335" t="s">
        <v>14</v>
      </c>
      <c r="C335" t="s">
        <v>16</v>
      </c>
      <c r="D335" t="s">
        <v>558</v>
      </c>
      <c r="E335">
        <v>1</v>
      </c>
      <c r="F335">
        <f>VLOOKUP(D335,'auxnombre lecturas'!A:F,6,FALSE)</f>
        <v>362</v>
      </c>
      <c r="G335" t="s">
        <v>612</v>
      </c>
      <c r="H335">
        <v>487</v>
      </c>
      <c r="I335" t="s">
        <v>613</v>
      </c>
      <c r="J335" t="s">
        <v>614</v>
      </c>
      <c r="K335" t="str">
        <f t="shared" si="20"/>
        <v>false</v>
      </c>
      <c r="L335">
        <v>487</v>
      </c>
      <c r="M335" t="s">
        <v>615</v>
      </c>
      <c r="N335" t="s">
        <v>616</v>
      </c>
      <c r="O335" t="str">
        <f t="shared" si="21"/>
        <v>true</v>
      </c>
      <c r="P335">
        <v>487</v>
      </c>
      <c r="Q335" t="s">
        <v>617</v>
      </c>
      <c r="R335" t="s">
        <v>618</v>
      </c>
      <c r="S335" t="str">
        <f t="shared" si="22"/>
        <v>false</v>
      </c>
      <c r="T335">
        <v>487</v>
      </c>
      <c r="U335" t="s">
        <v>619</v>
      </c>
      <c r="V335" t="s">
        <v>620</v>
      </c>
      <c r="W335" t="str">
        <f t="shared" si="23"/>
        <v>false</v>
      </c>
      <c r="X335" t="s">
        <v>26</v>
      </c>
      <c r="Y335" t="s">
        <v>93</v>
      </c>
      <c r="Z335" t="s">
        <v>621</v>
      </c>
      <c r="AA335">
        <v>362</v>
      </c>
    </row>
    <row r="336" spans="2:27">
      <c r="B336" t="s">
        <v>14</v>
      </c>
      <c r="C336" t="s">
        <v>16</v>
      </c>
      <c r="D336" t="s">
        <v>558</v>
      </c>
      <c r="E336">
        <v>1</v>
      </c>
      <c r="F336">
        <f>VLOOKUP(D336,'auxnombre lecturas'!A:F,6,FALSE)</f>
        <v>362</v>
      </c>
      <c r="G336" t="s">
        <v>622</v>
      </c>
      <c r="H336">
        <v>488</v>
      </c>
      <c r="I336" t="s">
        <v>623</v>
      </c>
      <c r="J336" t="s">
        <v>624</v>
      </c>
      <c r="K336" t="str">
        <f t="shared" si="20"/>
        <v>true</v>
      </c>
      <c r="L336">
        <v>488</v>
      </c>
      <c r="M336" t="s">
        <v>625</v>
      </c>
      <c r="N336" t="s">
        <v>626</v>
      </c>
      <c r="O336" t="str">
        <f t="shared" si="21"/>
        <v>false</v>
      </c>
      <c r="P336">
        <v>488</v>
      </c>
      <c r="Q336" t="s">
        <v>627</v>
      </c>
      <c r="R336" t="s">
        <v>628</v>
      </c>
      <c r="S336" t="str">
        <f t="shared" si="22"/>
        <v>false</v>
      </c>
      <c r="T336">
        <v>488</v>
      </c>
      <c r="U336" t="s">
        <v>629</v>
      </c>
      <c r="V336" t="s">
        <v>5066</v>
      </c>
      <c r="W336" t="str">
        <f t="shared" si="23"/>
        <v>false</v>
      </c>
      <c r="X336" t="s">
        <v>50</v>
      </c>
      <c r="Y336" t="s">
        <v>93</v>
      </c>
      <c r="Z336" t="s">
        <v>94</v>
      </c>
      <c r="AA336">
        <v>362</v>
      </c>
    </row>
    <row r="337" spans="2:27">
      <c r="B337" t="s">
        <v>299</v>
      </c>
      <c r="C337" t="s">
        <v>106</v>
      </c>
      <c r="D337" t="s">
        <v>558</v>
      </c>
      <c r="E337">
        <v>1</v>
      </c>
      <c r="F337">
        <f>VLOOKUP(D337,'auxnombre lecturas'!A:F,6,FALSE)</f>
        <v>362</v>
      </c>
      <c r="G337" t="s">
        <v>640</v>
      </c>
      <c r="H337">
        <v>490</v>
      </c>
      <c r="J337" t="s">
        <v>118</v>
      </c>
      <c r="K337" t="str">
        <f t="shared" si="20"/>
        <v>false</v>
      </c>
      <c r="L337">
        <v>490</v>
      </c>
      <c r="O337" t="str">
        <f t="shared" si="21"/>
        <v>false</v>
      </c>
      <c r="P337">
        <v>490</v>
      </c>
      <c r="S337" t="str">
        <f t="shared" si="22"/>
        <v>false</v>
      </c>
      <c r="T337">
        <v>490</v>
      </c>
      <c r="W337" t="str">
        <f t="shared" si="23"/>
        <v>false</v>
      </c>
      <c r="X337" t="s">
        <v>119</v>
      </c>
      <c r="Y337" t="s">
        <v>387</v>
      </c>
      <c r="Z337" t="s">
        <v>641</v>
      </c>
      <c r="AA337">
        <v>362</v>
      </c>
    </row>
    <row r="338" spans="2:27">
      <c r="B338" t="s">
        <v>14</v>
      </c>
      <c r="C338" t="s">
        <v>16</v>
      </c>
      <c r="D338" t="s">
        <v>642</v>
      </c>
      <c r="E338">
        <v>1</v>
      </c>
      <c r="F338">
        <f>VLOOKUP(D338,'auxnombre lecturas'!A:F,6,FALSE)</f>
        <v>363</v>
      </c>
      <c r="G338" t="s">
        <v>643</v>
      </c>
      <c r="H338">
        <v>491</v>
      </c>
      <c r="I338" t="s">
        <v>644</v>
      </c>
      <c r="J338" t="s">
        <v>645</v>
      </c>
      <c r="K338" t="str">
        <f t="shared" si="20"/>
        <v>true</v>
      </c>
      <c r="L338">
        <v>491</v>
      </c>
      <c r="M338" t="s">
        <v>646</v>
      </c>
      <c r="N338" t="s">
        <v>647</v>
      </c>
      <c r="O338" t="str">
        <f t="shared" si="21"/>
        <v>false</v>
      </c>
      <c r="P338">
        <v>491</v>
      </c>
      <c r="Q338" t="s">
        <v>648</v>
      </c>
      <c r="R338" t="s">
        <v>649</v>
      </c>
      <c r="S338" t="str">
        <f t="shared" si="22"/>
        <v>false</v>
      </c>
      <c r="T338">
        <v>491</v>
      </c>
      <c r="U338" t="s">
        <v>650</v>
      </c>
      <c r="V338" t="s">
        <v>651</v>
      </c>
      <c r="W338" t="str">
        <f t="shared" si="23"/>
        <v>false</v>
      </c>
      <c r="X338" t="s">
        <v>50</v>
      </c>
      <c r="Y338" t="s">
        <v>72</v>
      </c>
      <c r="Z338" t="s">
        <v>83</v>
      </c>
      <c r="AA338">
        <v>363</v>
      </c>
    </row>
    <row r="339" spans="2:27">
      <c r="B339" t="s">
        <v>14</v>
      </c>
      <c r="C339" t="s">
        <v>16</v>
      </c>
      <c r="D339" t="s">
        <v>642</v>
      </c>
      <c r="E339">
        <v>1</v>
      </c>
      <c r="F339">
        <f>VLOOKUP(D339,'auxnombre lecturas'!A:F,6,FALSE)</f>
        <v>363</v>
      </c>
      <c r="G339" t="s">
        <v>680</v>
      </c>
      <c r="H339">
        <v>495</v>
      </c>
      <c r="I339" t="s">
        <v>681</v>
      </c>
      <c r="J339" t="s">
        <v>682</v>
      </c>
      <c r="K339" t="str">
        <f t="shared" si="20"/>
        <v>false</v>
      </c>
      <c r="L339">
        <v>495</v>
      </c>
      <c r="M339" t="s">
        <v>683</v>
      </c>
      <c r="N339" t="s">
        <v>684</v>
      </c>
      <c r="O339" t="str">
        <f t="shared" si="21"/>
        <v>true</v>
      </c>
      <c r="P339">
        <v>495</v>
      </c>
      <c r="Q339" t="s">
        <v>685</v>
      </c>
      <c r="R339" t="s">
        <v>686</v>
      </c>
      <c r="S339" t="str">
        <f t="shared" si="22"/>
        <v>false</v>
      </c>
      <c r="T339">
        <v>495</v>
      </c>
      <c r="U339" t="s">
        <v>687</v>
      </c>
      <c r="V339" t="s">
        <v>688</v>
      </c>
      <c r="W339" t="str">
        <f t="shared" si="23"/>
        <v>false</v>
      </c>
      <c r="X339" t="s">
        <v>26</v>
      </c>
      <c r="Y339" t="s">
        <v>104</v>
      </c>
      <c r="Z339" t="s">
        <v>198</v>
      </c>
      <c r="AA339">
        <v>363</v>
      </c>
    </row>
    <row r="340" spans="2:27">
      <c r="B340" t="s">
        <v>14</v>
      </c>
      <c r="C340" t="s">
        <v>16</v>
      </c>
      <c r="D340" t="s">
        <v>642</v>
      </c>
      <c r="E340">
        <v>1</v>
      </c>
      <c r="F340">
        <f>VLOOKUP(D340,'auxnombre lecturas'!A:F,6,FALSE)</f>
        <v>363</v>
      </c>
      <c r="G340" t="s">
        <v>689</v>
      </c>
      <c r="H340">
        <v>496</v>
      </c>
      <c r="I340" t="s">
        <v>690</v>
      </c>
      <c r="J340" t="s">
        <v>691</v>
      </c>
      <c r="K340" t="str">
        <f t="shared" si="20"/>
        <v>false</v>
      </c>
      <c r="L340">
        <v>496</v>
      </c>
      <c r="M340" t="s">
        <v>692</v>
      </c>
      <c r="N340" t="s">
        <v>693</v>
      </c>
      <c r="O340" t="str">
        <f t="shared" si="21"/>
        <v>false</v>
      </c>
      <c r="P340">
        <v>496</v>
      </c>
      <c r="Q340" t="s">
        <v>694</v>
      </c>
      <c r="R340" t="s">
        <v>695</v>
      </c>
      <c r="S340" t="str">
        <f t="shared" si="22"/>
        <v>true</v>
      </c>
      <c r="T340">
        <v>496</v>
      </c>
      <c r="U340" t="s">
        <v>696</v>
      </c>
      <c r="V340" t="s">
        <v>697</v>
      </c>
      <c r="W340" t="str">
        <f t="shared" si="23"/>
        <v>false</v>
      </c>
      <c r="X340" t="s">
        <v>39</v>
      </c>
      <c r="Y340" t="s">
        <v>104</v>
      </c>
      <c r="Z340" t="s">
        <v>198</v>
      </c>
      <c r="AA340">
        <v>363</v>
      </c>
    </row>
    <row r="341" spans="2:27">
      <c r="B341" t="s">
        <v>14</v>
      </c>
      <c r="C341" t="s">
        <v>16</v>
      </c>
      <c r="D341" t="s">
        <v>642</v>
      </c>
      <c r="E341">
        <v>1</v>
      </c>
      <c r="F341">
        <f>VLOOKUP(D341,'auxnombre lecturas'!A:F,6,FALSE)</f>
        <v>363</v>
      </c>
      <c r="G341" t="s">
        <v>698</v>
      </c>
      <c r="H341">
        <v>497</v>
      </c>
      <c r="I341" t="s">
        <v>699</v>
      </c>
      <c r="J341" t="s">
        <v>700</v>
      </c>
      <c r="K341" t="str">
        <f t="shared" si="20"/>
        <v>true</v>
      </c>
      <c r="L341">
        <v>497</v>
      </c>
      <c r="M341" t="s">
        <v>701</v>
      </c>
      <c r="N341" t="s">
        <v>702</v>
      </c>
      <c r="O341" t="str">
        <f t="shared" si="21"/>
        <v>false</v>
      </c>
      <c r="P341">
        <v>497</v>
      </c>
      <c r="Q341" t="s">
        <v>703</v>
      </c>
      <c r="R341" t="s">
        <v>704</v>
      </c>
      <c r="S341" t="str">
        <f t="shared" si="22"/>
        <v>false</v>
      </c>
      <c r="T341">
        <v>497</v>
      </c>
      <c r="U341" t="s">
        <v>705</v>
      </c>
      <c r="V341" t="s">
        <v>706</v>
      </c>
      <c r="W341" t="str">
        <f t="shared" si="23"/>
        <v>false</v>
      </c>
      <c r="X341" t="s">
        <v>50</v>
      </c>
      <c r="Y341" t="s">
        <v>104</v>
      </c>
      <c r="Z341" t="s">
        <v>198</v>
      </c>
      <c r="AA341">
        <v>363</v>
      </c>
    </row>
    <row r="342" spans="2:27">
      <c r="B342" t="s">
        <v>14</v>
      </c>
      <c r="C342" t="s">
        <v>16</v>
      </c>
      <c r="D342" t="s">
        <v>642</v>
      </c>
      <c r="E342">
        <v>1</v>
      </c>
      <c r="F342">
        <f>VLOOKUP(D342,'auxnombre lecturas'!A:F,6,FALSE)</f>
        <v>363</v>
      </c>
      <c r="G342" t="s">
        <v>707</v>
      </c>
      <c r="H342">
        <v>498</v>
      </c>
      <c r="I342" t="s">
        <v>708</v>
      </c>
      <c r="J342" t="s">
        <v>709</v>
      </c>
      <c r="K342" t="str">
        <f t="shared" si="20"/>
        <v>false</v>
      </c>
      <c r="L342">
        <v>498</v>
      </c>
      <c r="M342" t="s">
        <v>710</v>
      </c>
      <c r="N342" t="s">
        <v>711</v>
      </c>
      <c r="O342" t="str">
        <f t="shared" si="21"/>
        <v>false</v>
      </c>
      <c r="P342">
        <v>498</v>
      </c>
      <c r="Q342" t="s">
        <v>712</v>
      </c>
      <c r="R342" t="s">
        <v>713</v>
      </c>
      <c r="S342" t="str">
        <f t="shared" si="22"/>
        <v>false</v>
      </c>
      <c r="T342">
        <v>498</v>
      </c>
      <c r="U342" t="s">
        <v>714</v>
      </c>
      <c r="V342" t="s">
        <v>715</v>
      </c>
      <c r="W342" t="str">
        <f t="shared" si="23"/>
        <v>true</v>
      </c>
      <c r="X342" t="s">
        <v>60</v>
      </c>
      <c r="Y342" t="s">
        <v>93</v>
      </c>
      <c r="Z342" t="s">
        <v>94</v>
      </c>
      <c r="AA342">
        <v>363</v>
      </c>
    </row>
    <row r="343" spans="2:27">
      <c r="B343" t="s">
        <v>14</v>
      </c>
      <c r="C343" t="s">
        <v>106</v>
      </c>
      <c r="D343" t="s">
        <v>642</v>
      </c>
      <c r="E343">
        <v>1</v>
      </c>
      <c r="F343">
        <f>VLOOKUP(D343,'auxnombre lecturas'!A:F,6,FALSE)</f>
        <v>363</v>
      </c>
      <c r="G343" t="s">
        <v>725</v>
      </c>
      <c r="H343">
        <v>500</v>
      </c>
      <c r="J343" t="s">
        <v>118</v>
      </c>
      <c r="K343" t="str">
        <f t="shared" si="20"/>
        <v>true</v>
      </c>
      <c r="L343">
        <v>500</v>
      </c>
      <c r="O343" t="str">
        <f t="shared" si="21"/>
        <v>false</v>
      </c>
      <c r="P343">
        <v>500</v>
      </c>
      <c r="S343" t="str">
        <f t="shared" si="22"/>
        <v>false</v>
      </c>
      <c r="T343">
        <v>500</v>
      </c>
      <c r="W343" t="str">
        <f t="shared" si="23"/>
        <v>false</v>
      </c>
      <c r="X343" t="s">
        <v>50</v>
      </c>
      <c r="Y343" t="s">
        <v>387</v>
      </c>
      <c r="Z343" t="s">
        <v>726</v>
      </c>
      <c r="AA343">
        <v>363</v>
      </c>
    </row>
    <row r="344" spans="2:27">
      <c r="B344" t="s">
        <v>14</v>
      </c>
      <c r="C344" t="s">
        <v>16</v>
      </c>
      <c r="D344" t="s">
        <v>727</v>
      </c>
      <c r="E344">
        <v>1</v>
      </c>
      <c r="F344">
        <f>VLOOKUP(D344,'auxnombre lecturas'!A:F,6,FALSE)</f>
        <v>364</v>
      </c>
      <c r="G344" t="s">
        <v>738</v>
      </c>
      <c r="H344">
        <v>502</v>
      </c>
      <c r="I344" t="s">
        <v>739</v>
      </c>
      <c r="J344" t="s">
        <v>740</v>
      </c>
      <c r="K344" t="str">
        <f t="shared" si="20"/>
        <v>false</v>
      </c>
      <c r="L344">
        <v>502</v>
      </c>
      <c r="M344" t="s">
        <v>741</v>
      </c>
      <c r="N344" t="s">
        <v>742</v>
      </c>
      <c r="O344" t="str">
        <f t="shared" si="21"/>
        <v>false</v>
      </c>
      <c r="P344">
        <v>502</v>
      </c>
      <c r="Q344" t="s">
        <v>743</v>
      </c>
      <c r="R344" t="s">
        <v>744</v>
      </c>
      <c r="S344" t="str">
        <f t="shared" si="22"/>
        <v>false</v>
      </c>
      <c r="T344">
        <v>502</v>
      </c>
      <c r="U344" t="s">
        <v>745</v>
      </c>
      <c r="V344" t="s">
        <v>746</v>
      </c>
      <c r="W344" t="str">
        <f t="shared" si="23"/>
        <v>true</v>
      </c>
      <c r="X344" t="s">
        <v>60</v>
      </c>
      <c r="Y344" t="s">
        <v>61</v>
      </c>
      <c r="Z344" t="s">
        <v>62</v>
      </c>
      <c r="AA344">
        <v>364</v>
      </c>
    </row>
    <row r="345" spans="2:27">
      <c r="B345" t="s">
        <v>14</v>
      </c>
      <c r="C345" t="s">
        <v>16</v>
      </c>
      <c r="D345" t="s">
        <v>727</v>
      </c>
      <c r="E345">
        <v>1</v>
      </c>
      <c r="F345">
        <f>VLOOKUP(D345,'auxnombre lecturas'!A:F,6,FALSE)</f>
        <v>364</v>
      </c>
      <c r="G345" t="s">
        <v>756</v>
      </c>
      <c r="H345">
        <v>504</v>
      </c>
      <c r="I345" t="s">
        <v>757</v>
      </c>
      <c r="J345" t="s">
        <v>758</v>
      </c>
      <c r="K345" t="str">
        <f t="shared" si="20"/>
        <v>true</v>
      </c>
      <c r="L345">
        <v>504</v>
      </c>
      <c r="M345" t="s">
        <v>759</v>
      </c>
      <c r="N345" t="s">
        <v>760</v>
      </c>
      <c r="O345" t="str">
        <f t="shared" si="21"/>
        <v>false</v>
      </c>
      <c r="P345">
        <v>504</v>
      </c>
      <c r="Q345" t="s">
        <v>761</v>
      </c>
      <c r="R345" t="s">
        <v>762</v>
      </c>
      <c r="S345" t="str">
        <f t="shared" si="22"/>
        <v>false</v>
      </c>
      <c r="T345">
        <v>504</v>
      </c>
      <c r="U345" t="s">
        <v>763</v>
      </c>
      <c r="V345" t="s">
        <v>764</v>
      </c>
      <c r="W345" t="str">
        <f t="shared" si="23"/>
        <v>false</v>
      </c>
      <c r="X345" t="s">
        <v>50</v>
      </c>
      <c r="Y345" t="s">
        <v>72</v>
      </c>
      <c r="Z345" t="s">
        <v>73</v>
      </c>
      <c r="AA345">
        <v>364</v>
      </c>
    </row>
    <row r="346" spans="2:27">
      <c r="B346" t="s">
        <v>14</v>
      </c>
      <c r="C346" t="s">
        <v>16</v>
      </c>
      <c r="D346" t="s">
        <v>727</v>
      </c>
      <c r="E346">
        <v>1</v>
      </c>
      <c r="F346">
        <f>VLOOKUP(D346,'auxnombre lecturas'!A:F,6,FALSE)</f>
        <v>364</v>
      </c>
      <c r="G346" t="s">
        <v>765</v>
      </c>
      <c r="H346">
        <v>505</v>
      </c>
      <c r="I346" t="s">
        <v>766</v>
      </c>
      <c r="J346" t="s">
        <v>5068</v>
      </c>
      <c r="K346" t="str">
        <f t="shared" si="20"/>
        <v>false</v>
      </c>
      <c r="L346">
        <v>505</v>
      </c>
      <c r="M346" t="s">
        <v>768</v>
      </c>
      <c r="N346" t="s">
        <v>769</v>
      </c>
      <c r="O346" t="str">
        <f t="shared" si="21"/>
        <v>false</v>
      </c>
      <c r="P346">
        <v>505</v>
      </c>
      <c r="Q346" t="s">
        <v>770</v>
      </c>
      <c r="R346" t="s">
        <v>771</v>
      </c>
      <c r="S346" t="str">
        <f t="shared" si="22"/>
        <v>true</v>
      </c>
      <c r="T346">
        <v>505</v>
      </c>
      <c r="U346" t="s">
        <v>772</v>
      </c>
      <c r="V346" t="s">
        <v>773</v>
      </c>
      <c r="W346" t="str">
        <f t="shared" si="23"/>
        <v>false</v>
      </c>
      <c r="X346" t="s">
        <v>39</v>
      </c>
      <c r="Y346" t="s">
        <v>72</v>
      </c>
      <c r="Z346" t="s">
        <v>73</v>
      </c>
      <c r="AA346">
        <v>364</v>
      </c>
    </row>
    <row r="347" spans="2:27">
      <c r="B347" t="s">
        <v>14</v>
      </c>
      <c r="C347" t="s">
        <v>16</v>
      </c>
      <c r="D347" t="s">
        <v>727</v>
      </c>
      <c r="E347">
        <v>1</v>
      </c>
      <c r="F347">
        <f>VLOOKUP(D347,'auxnombre lecturas'!A:F,6,FALSE)</f>
        <v>364</v>
      </c>
      <c r="G347" t="s">
        <v>774</v>
      </c>
      <c r="H347">
        <v>506</v>
      </c>
      <c r="I347" t="s">
        <v>775</v>
      </c>
      <c r="J347" t="s">
        <v>776</v>
      </c>
      <c r="K347" t="str">
        <f t="shared" si="20"/>
        <v>true</v>
      </c>
      <c r="L347">
        <v>506</v>
      </c>
      <c r="M347" t="s">
        <v>777</v>
      </c>
      <c r="N347" t="s">
        <v>778</v>
      </c>
      <c r="O347" t="str">
        <f t="shared" si="21"/>
        <v>false</v>
      </c>
      <c r="P347">
        <v>506</v>
      </c>
      <c r="Q347" t="s">
        <v>779</v>
      </c>
      <c r="R347" t="s">
        <v>780</v>
      </c>
      <c r="S347" t="str">
        <f t="shared" si="22"/>
        <v>false</v>
      </c>
      <c r="T347">
        <v>506</v>
      </c>
      <c r="U347" t="s">
        <v>781</v>
      </c>
      <c r="V347" t="s">
        <v>782</v>
      </c>
      <c r="W347" t="str">
        <f t="shared" si="23"/>
        <v>false</v>
      </c>
      <c r="X347" t="s">
        <v>50</v>
      </c>
      <c r="Y347" t="s">
        <v>72</v>
      </c>
      <c r="Z347" t="s">
        <v>73</v>
      </c>
      <c r="AA347">
        <v>364</v>
      </c>
    </row>
    <row r="348" spans="2:27">
      <c r="B348" t="s">
        <v>14</v>
      </c>
      <c r="C348" t="s">
        <v>16</v>
      </c>
      <c r="D348" t="s">
        <v>727</v>
      </c>
      <c r="E348">
        <v>1</v>
      </c>
      <c r="F348">
        <f>VLOOKUP(D348,'auxnombre lecturas'!A:F,6,FALSE)</f>
        <v>364</v>
      </c>
      <c r="G348" t="s">
        <v>783</v>
      </c>
      <c r="H348">
        <v>507</v>
      </c>
      <c r="I348" t="s">
        <v>784</v>
      </c>
      <c r="J348" t="s">
        <v>785</v>
      </c>
      <c r="K348" t="str">
        <f t="shared" si="20"/>
        <v>false</v>
      </c>
      <c r="L348">
        <v>507</v>
      </c>
      <c r="M348" t="s">
        <v>786</v>
      </c>
      <c r="N348" t="s">
        <v>787</v>
      </c>
      <c r="O348" t="str">
        <f t="shared" si="21"/>
        <v>false</v>
      </c>
      <c r="P348">
        <v>507</v>
      </c>
      <c r="Q348" t="s">
        <v>788</v>
      </c>
      <c r="R348" t="s">
        <v>5069</v>
      </c>
      <c r="S348" t="str">
        <f t="shared" si="22"/>
        <v>false</v>
      </c>
      <c r="T348">
        <v>507</v>
      </c>
      <c r="U348" t="s">
        <v>790</v>
      </c>
      <c r="V348" t="s">
        <v>791</v>
      </c>
      <c r="W348" t="str">
        <f t="shared" si="23"/>
        <v>true</v>
      </c>
      <c r="X348" t="s">
        <v>60</v>
      </c>
      <c r="Y348" t="s">
        <v>93</v>
      </c>
      <c r="Z348" t="s">
        <v>94</v>
      </c>
      <c r="AA348">
        <v>364</v>
      </c>
    </row>
    <row r="349" spans="2:27">
      <c r="B349" t="s">
        <v>14</v>
      </c>
      <c r="C349" t="s">
        <v>16</v>
      </c>
      <c r="D349" t="s">
        <v>727</v>
      </c>
      <c r="E349">
        <v>1</v>
      </c>
      <c r="F349">
        <f>VLOOKUP(D349,'auxnombre lecturas'!A:F,6,FALSE)</f>
        <v>364</v>
      </c>
      <c r="G349" t="s">
        <v>792</v>
      </c>
      <c r="H349">
        <v>508</v>
      </c>
      <c r="I349" t="s">
        <v>793</v>
      </c>
      <c r="J349" t="s">
        <v>794</v>
      </c>
      <c r="K349" t="str">
        <f t="shared" si="20"/>
        <v>false</v>
      </c>
      <c r="L349">
        <v>508</v>
      </c>
      <c r="M349" t="s">
        <v>795</v>
      </c>
      <c r="N349" t="s">
        <v>796</v>
      </c>
      <c r="O349" t="str">
        <f t="shared" si="21"/>
        <v>false</v>
      </c>
      <c r="P349">
        <v>508</v>
      </c>
      <c r="Q349" t="s">
        <v>797</v>
      </c>
      <c r="R349" t="s">
        <v>798</v>
      </c>
      <c r="S349" t="str">
        <f t="shared" si="22"/>
        <v>true</v>
      </c>
      <c r="T349">
        <v>508</v>
      </c>
      <c r="U349" t="s">
        <v>799</v>
      </c>
      <c r="V349" t="s">
        <v>800</v>
      </c>
      <c r="W349" t="str">
        <f t="shared" si="23"/>
        <v>false</v>
      </c>
      <c r="X349" t="s">
        <v>39</v>
      </c>
      <c r="Y349" t="s">
        <v>104</v>
      </c>
      <c r="Z349" t="s">
        <v>198</v>
      </c>
      <c r="AA349">
        <v>364</v>
      </c>
    </row>
    <row r="350" spans="2:27">
      <c r="B350" t="s">
        <v>299</v>
      </c>
      <c r="C350" t="s">
        <v>106</v>
      </c>
      <c r="D350" t="s">
        <v>727</v>
      </c>
      <c r="E350">
        <v>1</v>
      </c>
      <c r="F350">
        <f>VLOOKUP(D350,'auxnombre lecturas'!A:F,6,FALSE)</f>
        <v>364</v>
      </c>
      <c r="G350" t="s">
        <v>810</v>
      </c>
      <c r="H350">
        <v>510</v>
      </c>
      <c r="J350" t="s">
        <v>118</v>
      </c>
      <c r="K350" t="str">
        <f t="shared" si="20"/>
        <v>false</v>
      </c>
      <c r="L350">
        <v>510</v>
      </c>
      <c r="O350" t="str">
        <f t="shared" si="21"/>
        <v>false</v>
      </c>
      <c r="P350">
        <v>510</v>
      </c>
      <c r="S350" t="str">
        <f t="shared" si="22"/>
        <v>false</v>
      </c>
      <c r="T350">
        <v>510</v>
      </c>
      <c r="W350" t="str">
        <f t="shared" si="23"/>
        <v>false</v>
      </c>
      <c r="Y350" t="s">
        <v>811</v>
      </c>
      <c r="Z350" t="s">
        <v>812</v>
      </c>
      <c r="AA350">
        <v>364</v>
      </c>
    </row>
    <row r="351" spans="2:27">
      <c r="B351" t="s">
        <v>14</v>
      </c>
      <c r="C351" t="s">
        <v>16</v>
      </c>
      <c r="D351" t="s">
        <v>813</v>
      </c>
      <c r="E351">
        <v>1</v>
      </c>
      <c r="F351">
        <f>VLOOKUP(D351,'auxnombre lecturas'!A:F,6,FALSE)</f>
        <v>365</v>
      </c>
      <c r="G351" t="s">
        <v>814</v>
      </c>
      <c r="H351">
        <v>511</v>
      </c>
      <c r="I351" t="s">
        <v>815</v>
      </c>
      <c r="J351" t="s">
        <v>816</v>
      </c>
      <c r="K351" t="str">
        <f t="shared" si="20"/>
        <v>false</v>
      </c>
      <c r="L351">
        <v>511</v>
      </c>
      <c r="M351" t="s">
        <v>817</v>
      </c>
      <c r="N351" t="s">
        <v>818</v>
      </c>
      <c r="O351" t="str">
        <f t="shared" si="21"/>
        <v>true</v>
      </c>
      <c r="P351">
        <v>511</v>
      </c>
      <c r="Q351" t="s">
        <v>819</v>
      </c>
      <c r="R351" t="s">
        <v>820</v>
      </c>
      <c r="S351" t="str">
        <f t="shared" si="22"/>
        <v>false</v>
      </c>
      <c r="T351">
        <v>511</v>
      </c>
      <c r="U351" t="s">
        <v>821</v>
      </c>
      <c r="V351" t="s">
        <v>822</v>
      </c>
      <c r="W351" t="str">
        <f t="shared" si="23"/>
        <v>false</v>
      </c>
      <c r="X351" t="s">
        <v>26</v>
      </c>
      <c r="Y351" t="s">
        <v>61</v>
      </c>
      <c r="Z351" t="s">
        <v>447</v>
      </c>
      <c r="AA351">
        <v>365</v>
      </c>
    </row>
    <row r="352" spans="2:27">
      <c r="B352" t="s">
        <v>14</v>
      </c>
      <c r="C352" t="s">
        <v>16</v>
      </c>
      <c r="D352" t="s">
        <v>813</v>
      </c>
      <c r="E352">
        <v>1</v>
      </c>
      <c r="F352">
        <f>VLOOKUP(D352,'auxnombre lecturas'!A:F,6,FALSE)</f>
        <v>365</v>
      </c>
      <c r="G352" t="s">
        <v>823</v>
      </c>
      <c r="H352">
        <v>512</v>
      </c>
      <c r="I352" t="s">
        <v>824</v>
      </c>
      <c r="J352" t="s">
        <v>825</v>
      </c>
      <c r="K352" t="str">
        <f t="shared" si="20"/>
        <v>true</v>
      </c>
      <c r="L352">
        <v>512</v>
      </c>
      <c r="M352" t="s">
        <v>826</v>
      </c>
      <c r="N352" t="s">
        <v>827</v>
      </c>
      <c r="O352" t="str">
        <f t="shared" si="21"/>
        <v>false</v>
      </c>
      <c r="P352">
        <v>512</v>
      </c>
      <c r="Q352" t="s">
        <v>828</v>
      </c>
      <c r="R352" t="s">
        <v>829</v>
      </c>
      <c r="S352" t="str">
        <f t="shared" si="22"/>
        <v>false</v>
      </c>
      <c r="T352">
        <v>512</v>
      </c>
      <c r="U352" t="s">
        <v>830</v>
      </c>
      <c r="V352" t="s">
        <v>831</v>
      </c>
      <c r="W352" t="str">
        <f t="shared" si="23"/>
        <v>false</v>
      </c>
      <c r="X352" t="s">
        <v>50</v>
      </c>
      <c r="Y352" t="s">
        <v>61</v>
      </c>
      <c r="Z352" t="s">
        <v>62</v>
      </c>
      <c r="AA352">
        <v>365</v>
      </c>
    </row>
    <row r="353" spans="2:27">
      <c r="B353" t="s">
        <v>14</v>
      </c>
      <c r="C353" t="s">
        <v>16</v>
      </c>
      <c r="D353" t="s">
        <v>813</v>
      </c>
      <c r="E353">
        <v>1</v>
      </c>
      <c r="F353">
        <f>VLOOKUP(D353,'auxnombre lecturas'!A:F,6,FALSE)</f>
        <v>365</v>
      </c>
      <c r="G353" t="s">
        <v>841</v>
      </c>
      <c r="H353">
        <v>514</v>
      </c>
      <c r="I353" t="s">
        <v>842</v>
      </c>
      <c r="J353" t="s">
        <v>843</v>
      </c>
      <c r="K353" t="str">
        <f t="shared" si="20"/>
        <v>false</v>
      </c>
      <c r="L353">
        <v>514</v>
      </c>
      <c r="M353" t="s">
        <v>844</v>
      </c>
      <c r="N353" t="s">
        <v>845</v>
      </c>
      <c r="O353" t="str">
        <f t="shared" si="21"/>
        <v>false</v>
      </c>
      <c r="P353">
        <v>514</v>
      </c>
      <c r="Q353" t="s">
        <v>846</v>
      </c>
      <c r="R353" t="s">
        <v>847</v>
      </c>
      <c r="S353" t="str">
        <f t="shared" si="22"/>
        <v>false</v>
      </c>
      <c r="T353">
        <v>514</v>
      </c>
      <c r="U353" t="s">
        <v>848</v>
      </c>
      <c r="V353" t="s">
        <v>849</v>
      </c>
      <c r="W353" t="str">
        <f t="shared" si="23"/>
        <v>true</v>
      </c>
      <c r="X353" t="s">
        <v>60</v>
      </c>
      <c r="Y353" t="s">
        <v>93</v>
      </c>
      <c r="Z353" t="s">
        <v>94</v>
      </c>
      <c r="AA353">
        <v>365</v>
      </c>
    </row>
    <row r="354" spans="2:27">
      <c r="B354" t="s">
        <v>14</v>
      </c>
      <c r="C354" t="s">
        <v>16</v>
      </c>
      <c r="D354" t="s">
        <v>813</v>
      </c>
      <c r="E354">
        <v>1</v>
      </c>
      <c r="F354">
        <f>VLOOKUP(D354,'auxnombre lecturas'!A:F,6,FALSE)</f>
        <v>365</v>
      </c>
      <c r="G354" t="s">
        <v>850</v>
      </c>
      <c r="H354">
        <v>515</v>
      </c>
      <c r="I354" t="s">
        <v>851</v>
      </c>
      <c r="J354" t="s">
        <v>852</v>
      </c>
      <c r="K354" t="str">
        <f t="shared" si="20"/>
        <v>true</v>
      </c>
      <c r="L354">
        <v>515</v>
      </c>
      <c r="M354" t="s">
        <v>853</v>
      </c>
      <c r="N354" t="s">
        <v>854</v>
      </c>
      <c r="O354" t="str">
        <f t="shared" si="21"/>
        <v>false</v>
      </c>
      <c r="P354">
        <v>515</v>
      </c>
      <c r="Q354" t="s">
        <v>855</v>
      </c>
      <c r="R354" t="s">
        <v>5071</v>
      </c>
      <c r="S354" t="str">
        <f t="shared" si="22"/>
        <v>false</v>
      </c>
      <c r="T354">
        <v>515</v>
      </c>
      <c r="U354" t="s">
        <v>857</v>
      </c>
      <c r="V354" t="s">
        <v>858</v>
      </c>
      <c r="W354" t="str">
        <f t="shared" si="23"/>
        <v>false</v>
      </c>
      <c r="X354" t="s">
        <v>50</v>
      </c>
      <c r="Y354" t="s">
        <v>104</v>
      </c>
      <c r="Z354" t="s">
        <v>198</v>
      </c>
      <c r="AA354">
        <v>365</v>
      </c>
    </row>
    <row r="355" spans="2:27">
      <c r="B355" t="s">
        <v>14</v>
      </c>
      <c r="C355" t="s">
        <v>16</v>
      </c>
      <c r="D355" t="s">
        <v>813</v>
      </c>
      <c r="E355">
        <v>1</v>
      </c>
      <c r="F355">
        <f>VLOOKUP(D355,'auxnombre lecturas'!A:F,6,FALSE)</f>
        <v>365</v>
      </c>
      <c r="G355" t="s">
        <v>859</v>
      </c>
      <c r="H355">
        <v>516</v>
      </c>
      <c r="I355" t="s">
        <v>860</v>
      </c>
      <c r="J355" t="s">
        <v>861</v>
      </c>
      <c r="K355" t="str">
        <f t="shared" si="20"/>
        <v>false</v>
      </c>
      <c r="L355">
        <v>516</v>
      </c>
      <c r="M355" t="s">
        <v>862</v>
      </c>
      <c r="N355" t="s">
        <v>5072</v>
      </c>
      <c r="O355" t="str">
        <f t="shared" si="21"/>
        <v>false</v>
      </c>
      <c r="P355">
        <v>516</v>
      </c>
      <c r="Q355" t="s">
        <v>864</v>
      </c>
      <c r="R355" t="s">
        <v>865</v>
      </c>
      <c r="S355" t="str">
        <f t="shared" si="22"/>
        <v>false</v>
      </c>
      <c r="T355">
        <v>516</v>
      </c>
      <c r="U355" t="s">
        <v>866</v>
      </c>
      <c r="V355" t="s">
        <v>867</v>
      </c>
      <c r="W355" t="str">
        <f t="shared" si="23"/>
        <v>true</v>
      </c>
      <c r="X355" t="s">
        <v>60</v>
      </c>
      <c r="Y355" t="s">
        <v>104</v>
      </c>
      <c r="Z355" t="s">
        <v>198</v>
      </c>
      <c r="AA355">
        <v>365</v>
      </c>
    </row>
    <row r="356" spans="2:27">
      <c r="B356" t="s">
        <v>14</v>
      </c>
      <c r="C356" t="s">
        <v>16</v>
      </c>
      <c r="D356" t="s">
        <v>813</v>
      </c>
      <c r="E356">
        <v>1</v>
      </c>
      <c r="F356">
        <f>VLOOKUP(D356,'auxnombre lecturas'!A:F,6,FALSE)</f>
        <v>365</v>
      </c>
      <c r="G356" t="s">
        <v>868</v>
      </c>
      <c r="H356">
        <v>517</v>
      </c>
      <c r="I356" t="s">
        <v>869</v>
      </c>
      <c r="J356" t="s">
        <v>870</v>
      </c>
      <c r="K356" t="str">
        <f t="shared" si="20"/>
        <v>true</v>
      </c>
      <c r="L356">
        <v>517</v>
      </c>
      <c r="M356" t="s">
        <v>871</v>
      </c>
      <c r="N356" t="s">
        <v>872</v>
      </c>
      <c r="O356" t="str">
        <f t="shared" si="21"/>
        <v>false</v>
      </c>
      <c r="P356">
        <v>517</v>
      </c>
      <c r="Q356" t="s">
        <v>873</v>
      </c>
      <c r="R356" t="s">
        <v>874</v>
      </c>
      <c r="S356" t="str">
        <f t="shared" si="22"/>
        <v>false</v>
      </c>
      <c r="T356">
        <v>517</v>
      </c>
      <c r="U356" t="s">
        <v>875</v>
      </c>
      <c r="V356" t="s">
        <v>5073</v>
      </c>
      <c r="W356" t="str">
        <f t="shared" si="23"/>
        <v>false</v>
      </c>
      <c r="X356" t="s">
        <v>50</v>
      </c>
      <c r="Y356" t="s">
        <v>104</v>
      </c>
      <c r="Z356" t="s">
        <v>198</v>
      </c>
      <c r="AA356">
        <v>365</v>
      </c>
    </row>
    <row r="357" spans="2:27">
      <c r="B357" t="s">
        <v>14</v>
      </c>
      <c r="C357" t="s">
        <v>16</v>
      </c>
      <c r="D357" t="s">
        <v>813</v>
      </c>
      <c r="E357">
        <v>1</v>
      </c>
      <c r="F357">
        <f>VLOOKUP(D357,'auxnombre lecturas'!A:F,6,FALSE)</f>
        <v>365</v>
      </c>
      <c r="G357" t="s">
        <v>877</v>
      </c>
      <c r="H357">
        <v>518</v>
      </c>
      <c r="I357" t="s">
        <v>878</v>
      </c>
      <c r="J357" t="s">
        <v>879</v>
      </c>
      <c r="K357" t="str">
        <f t="shared" si="20"/>
        <v>false</v>
      </c>
      <c r="L357">
        <v>518</v>
      </c>
      <c r="M357" t="s">
        <v>880</v>
      </c>
      <c r="N357" t="s">
        <v>881</v>
      </c>
      <c r="O357" t="str">
        <f t="shared" si="21"/>
        <v>true</v>
      </c>
      <c r="P357">
        <v>518</v>
      </c>
      <c r="Q357" t="s">
        <v>882</v>
      </c>
      <c r="R357" t="s">
        <v>5074</v>
      </c>
      <c r="S357" t="str">
        <f t="shared" si="22"/>
        <v>false</v>
      </c>
      <c r="T357">
        <v>518</v>
      </c>
      <c r="U357" t="s">
        <v>884</v>
      </c>
      <c r="V357" t="s">
        <v>885</v>
      </c>
      <c r="W357" t="str">
        <f t="shared" si="23"/>
        <v>false</v>
      </c>
      <c r="X357" t="s">
        <v>26</v>
      </c>
      <c r="Y357" t="s">
        <v>286</v>
      </c>
      <c r="Z357" t="s">
        <v>886</v>
      </c>
      <c r="AA357">
        <v>365</v>
      </c>
    </row>
    <row r="358" spans="2:27">
      <c r="B358" t="s">
        <v>299</v>
      </c>
      <c r="C358" t="s">
        <v>106</v>
      </c>
      <c r="D358" t="s">
        <v>813</v>
      </c>
      <c r="E358">
        <v>1</v>
      </c>
      <c r="F358">
        <f>VLOOKUP(D358,'auxnombre lecturas'!A:F,6,FALSE)</f>
        <v>365</v>
      </c>
      <c r="G358" t="s">
        <v>895</v>
      </c>
      <c r="H358">
        <v>520</v>
      </c>
      <c r="J358" t="s">
        <v>118</v>
      </c>
      <c r="K358" t="str">
        <f t="shared" si="20"/>
        <v>false</v>
      </c>
      <c r="L358">
        <v>520</v>
      </c>
      <c r="O358" t="str">
        <f t="shared" si="21"/>
        <v>false</v>
      </c>
      <c r="P358">
        <v>520</v>
      </c>
      <c r="S358" t="str">
        <f t="shared" si="22"/>
        <v>false</v>
      </c>
      <c r="T358">
        <v>520</v>
      </c>
      <c r="W358" t="str">
        <f t="shared" si="23"/>
        <v>false</v>
      </c>
      <c r="Y358" t="s">
        <v>209</v>
      </c>
      <c r="Z358" t="s">
        <v>301</v>
      </c>
      <c r="AA358">
        <v>365</v>
      </c>
    </row>
    <row r="359" spans="2:27">
      <c r="B359" t="s">
        <v>14</v>
      </c>
      <c r="C359" t="s">
        <v>16</v>
      </c>
      <c r="D359" t="s">
        <v>896</v>
      </c>
      <c r="E359">
        <v>1</v>
      </c>
      <c r="F359">
        <f>VLOOKUP(D359,'auxnombre lecturas'!A:F,6,FALSE)</f>
        <v>366</v>
      </c>
      <c r="G359" t="s">
        <v>5227</v>
      </c>
      <c r="H359">
        <v>521</v>
      </c>
      <c r="I359" t="s">
        <v>898</v>
      </c>
      <c r="J359" t="s">
        <v>899</v>
      </c>
      <c r="K359" t="str">
        <f t="shared" si="20"/>
        <v>false</v>
      </c>
      <c r="L359">
        <v>521</v>
      </c>
      <c r="M359" t="s">
        <v>900</v>
      </c>
      <c r="N359" t="s">
        <v>901</v>
      </c>
      <c r="O359" t="str">
        <f t="shared" si="21"/>
        <v>true</v>
      </c>
      <c r="P359">
        <v>521</v>
      </c>
      <c r="Q359" t="s">
        <v>902</v>
      </c>
      <c r="R359" t="s">
        <v>5078</v>
      </c>
      <c r="S359" t="str">
        <f t="shared" si="22"/>
        <v>false</v>
      </c>
      <c r="T359">
        <v>521</v>
      </c>
      <c r="U359" t="s">
        <v>904</v>
      </c>
      <c r="V359" t="s">
        <v>905</v>
      </c>
      <c r="W359" t="str">
        <f t="shared" si="23"/>
        <v>false</v>
      </c>
      <c r="X359" t="s">
        <v>26</v>
      </c>
      <c r="Y359" t="s">
        <v>27</v>
      </c>
      <c r="Z359" t="s">
        <v>28</v>
      </c>
      <c r="AA359">
        <v>366</v>
      </c>
    </row>
    <row r="360" spans="2:27">
      <c r="B360" t="s">
        <v>14</v>
      </c>
      <c r="C360" t="s">
        <v>16</v>
      </c>
      <c r="D360" t="s">
        <v>896</v>
      </c>
      <c r="E360">
        <v>1</v>
      </c>
      <c r="F360">
        <f>VLOOKUP(D360,'auxnombre lecturas'!A:F,6,FALSE)</f>
        <v>366</v>
      </c>
      <c r="G360" t="s">
        <v>906</v>
      </c>
      <c r="H360">
        <v>522</v>
      </c>
      <c r="I360" t="s">
        <v>907</v>
      </c>
      <c r="J360" t="s">
        <v>908</v>
      </c>
      <c r="K360" t="str">
        <f t="shared" si="20"/>
        <v>true</v>
      </c>
      <c r="L360">
        <v>522</v>
      </c>
      <c r="M360" t="s">
        <v>909</v>
      </c>
      <c r="N360" t="s">
        <v>910</v>
      </c>
      <c r="O360" t="str">
        <f t="shared" si="21"/>
        <v>false</v>
      </c>
      <c r="P360">
        <v>522</v>
      </c>
      <c r="Q360" t="s">
        <v>911</v>
      </c>
      <c r="R360" t="s">
        <v>912</v>
      </c>
      <c r="S360" t="str">
        <f t="shared" si="22"/>
        <v>false</v>
      </c>
      <c r="T360">
        <v>522</v>
      </c>
      <c r="U360" t="s">
        <v>913</v>
      </c>
      <c r="V360" t="s">
        <v>914</v>
      </c>
      <c r="W360" t="str">
        <f t="shared" si="23"/>
        <v>false</v>
      </c>
      <c r="X360" t="s">
        <v>50</v>
      </c>
      <c r="Y360" t="s">
        <v>61</v>
      </c>
      <c r="Z360" t="s">
        <v>62</v>
      </c>
      <c r="AA360">
        <v>366</v>
      </c>
    </row>
    <row r="361" spans="2:27">
      <c r="B361" t="s">
        <v>14</v>
      </c>
      <c r="C361" t="s">
        <v>16</v>
      </c>
      <c r="D361" t="s">
        <v>896</v>
      </c>
      <c r="E361">
        <v>1</v>
      </c>
      <c r="F361">
        <f>VLOOKUP(D361,'auxnombre lecturas'!A:F,6,FALSE)</f>
        <v>366</v>
      </c>
      <c r="G361" t="s">
        <v>915</v>
      </c>
      <c r="H361">
        <v>523</v>
      </c>
      <c r="I361" t="s">
        <v>916</v>
      </c>
      <c r="J361" t="s">
        <v>5079</v>
      </c>
      <c r="K361" t="str">
        <f t="shared" si="20"/>
        <v>false</v>
      </c>
      <c r="L361">
        <v>523</v>
      </c>
      <c r="M361" t="s">
        <v>918</v>
      </c>
      <c r="N361" t="s">
        <v>919</v>
      </c>
      <c r="O361" t="str">
        <f t="shared" si="21"/>
        <v>false</v>
      </c>
      <c r="P361">
        <v>523</v>
      </c>
      <c r="Q361" t="s">
        <v>920</v>
      </c>
      <c r="R361" t="s">
        <v>921</v>
      </c>
      <c r="S361" t="str">
        <f t="shared" si="22"/>
        <v>false</v>
      </c>
      <c r="T361">
        <v>523</v>
      </c>
      <c r="U361" t="s">
        <v>922</v>
      </c>
      <c r="V361" t="s">
        <v>923</v>
      </c>
      <c r="W361" t="str">
        <f t="shared" si="23"/>
        <v>true</v>
      </c>
      <c r="X361" t="s">
        <v>60</v>
      </c>
      <c r="Y361" t="s">
        <v>72</v>
      </c>
      <c r="Z361" t="s">
        <v>83</v>
      </c>
      <c r="AA361">
        <v>366</v>
      </c>
    </row>
    <row r="362" spans="2:27">
      <c r="B362" t="s">
        <v>14</v>
      </c>
      <c r="C362" t="s">
        <v>16</v>
      </c>
      <c r="D362" t="s">
        <v>896</v>
      </c>
      <c r="E362">
        <v>1</v>
      </c>
      <c r="F362">
        <f>VLOOKUP(D362,'auxnombre lecturas'!A:F,6,FALSE)</f>
        <v>366</v>
      </c>
      <c r="G362" t="s">
        <v>941</v>
      </c>
      <c r="H362">
        <v>526</v>
      </c>
      <c r="I362" t="s">
        <v>942</v>
      </c>
      <c r="J362" t="s">
        <v>943</v>
      </c>
      <c r="K362" t="str">
        <f t="shared" si="20"/>
        <v>false</v>
      </c>
      <c r="L362">
        <v>526</v>
      </c>
      <c r="M362" t="s">
        <v>944</v>
      </c>
      <c r="N362" t="s">
        <v>945</v>
      </c>
      <c r="O362" t="str">
        <f t="shared" si="21"/>
        <v>false</v>
      </c>
      <c r="P362">
        <v>526</v>
      </c>
      <c r="Q362" t="s">
        <v>946</v>
      </c>
      <c r="R362" t="s">
        <v>947</v>
      </c>
      <c r="S362" t="str">
        <f t="shared" si="22"/>
        <v>true</v>
      </c>
      <c r="T362">
        <v>526</v>
      </c>
      <c r="U362" t="s">
        <v>948</v>
      </c>
      <c r="V362" t="s">
        <v>949</v>
      </c>
      <c r="W362" t="str">
        <f t="shared" si="23"/>
        <v>false</v>
      </c>
      <c r="X362" t="s">
        <v>39</v>
      </c>
      <c r="Y362" t="s">
        <v>72</v>
      </c>
      <c r="Z362" t="s">
        <v>934</v>
      </c>
      <c r="AA362">
        <v>366</v>
      </c>
    </row>
    <row r="363" spans="2:27">
      <c r="B363" t="s">
        <v>299</v>
      </c>
      <c r="C363" t="s">
        <v>106</v>
      </c>
      <c r="D363" t="s">
        <v>896</v>
      </c>
      <c r="E363">
        <v>1</v>
      </c>
      <c r="F363">
        <f>VLOOKUP(D363,'auxnombre lecturas'!A:F,6,FALSE)</f>
        <v>366</v>
      </c>
      <c r="G363" t="s">
        <v>976</v>
      </c>
      <c r="H363">
        <v>530</v>
      </c>
      <c r="J363" t="s">
        <v>118</v>
      </c>
      <c r="K363" t="str">
        <f t="shared" si="20"/>
        <v>false</v>
      </c>
      <c r="L363">
        <v>530</v>
      </c>
      <c r="O363" t="str">
        <f t="shared" si="21"/>
        <v>false</v>
      </c>
      <c r="P363">
        <v>530</v>
      </c>
      <c r="S363" t="str">
        <f t="shared" si="22"/>
        <v>false</v>
      </c>
      <c r="T363">
        <v>530</v>
      </c>
      <c r="W363" t="str">
        <f t="shared" si="23"/>
        <v>false</v>
      </c>
      <c r="X363" t="s">
        <v>119</v>
      </c>
      <c r="Y363" t="s">
        <v>209</v>
      </c>
      <c r="Z363" t="s">
        <v>977</v>
      </c>
      <c r="AA363">
        <v>366</v>
      </c>
    </row>
    <row r="364" spans="2:27">
      <c r="B364" t="s">
        <v>14</v>
      </c>
      <c r="C364" t="s">
        <v>16</v>
      </c>
      <c r="D364" t="s">
        <v>978</v>
      </c>
      <c r="E364">
        <v>1</v>
      </c>
      <c r="F364">
        <f>VLOOKUP(D364,'auxnombre lecturas'!A:F,6,FALSE)</f>
        <v>367</v>
      </c>
      <c r="G364" t="s">
        <v>979</v>
      </c>
      <c r="H364">
        <v>531</v>
      </c>
      <c r="I364" t="s">
        <v>980</v>
      </c>
      <c r="J364" t="s">
        <v>981</v>
      </c>
      <c r="K364" t="str">
        <f t="shared" si="20"/>
        <v>false</v>
      </c>
      <c r="L364">
        <v>531</v>
      </c>
      <c r="M364" t="s">
        <v>982</v>
      </c>
      <c r="N364" t="s">
        <v>983</v>
      </c>
      <c r="O364" t="str">
        <f t="shared" si="21"/>
        <v>false</v>
      </c>
      <c r="P364">
        <v>531</v>
      </c>
      <c r="Q364" t="s">
        <v>984</v>
      </c>
      <c r="R364" t="s">
        <v>985</v>
      </c>
      <c r="S364" t="str">
        <f t="shared" si="22"/>
        <v>false</v>
      </c>
      <c r="T364">
        <v>531</v>
      </c>
      <c r="U364" t="s">
        <v>986</v>
      </c>
      <c r="V364" t="s">
        <v>987</v>
      </c>
      <c r="W364" t="str">
        <f t="shared" si="23"/>
        <v>true</v>
      </c>
      <c r="X364" t="s">
        <v>60</v>
      </c>
      <c r="Y364" t="s">
        <v>61</v>
      </c>
      <c r="Z364" t="s">
        <v>267</v>
      </c>
      <c r="AA364">
        <v>367</v>
      </c>
    </row>
    <row r="365" spans="2:27">
      <c r="B365" t="s">
        <v>14</v>
      </c>
      <c r="C365" t="s">
        <v>16</v>
      </c>
      <c r="D365" t="s">
        <v>978</v>
      </c>
      <c r="E365">
        <v>1</v>
      </c>
      <c r="F365">
        <f>VLOOKUP(D365,'auxnombre lecturas'!A:F,6,FALSE)</f>
        <v>367</v>
      </c>
      <c r="G365" t="s">
        <v>988</v>
      </c>
      <c r="H365">
        <v>532</v>
      </c>
      <c r="I365" t="s">
        <v>989</v>
      </c>
      <c r="J365" t="s">
        <v>990</v>
      </c>
      <c r="K365" t="str">
        <f t="shared" si="20"/>
        <v>false</v>
      </c>
      <c r="L365">
        <v>532</v>
      </c>
      <c r="M365" t="s">
        <v>991</v>
      </c>
      <c r="N365" t="s">
        <v>992</v>
      </c>
      <c r="O365" t="str">
        <f t="shared" si="21"/>
        <v>true</v>
      </c>
      <c r="P365">
        <v>532</v>
      </c>
      <c r="Q365" t="s">
        <v>993</v>
      </c>
      <c r="R365" t="s">
        <v>994</v>
      </c>
      <c r="S365" t="str">
        <f t="shared" si="22"/>
        <v>false</v>
      </c>
      <c r="T365">
        <v>532</v>
      </c>
      <c r="U365" t="s">
        <v>995</v>
      </c>
      <c r="V365" t="s">
        <v>996</v>
      </c>
      <c r="W365" t="str">
        <f t="shared" si="23"/>
        <v>false</v>
      </c>
      <c r="X365" t="s">
        <v>26</v>
      </c>
      <c r="Y365" t="s">
        <v>72</v>
      </c>
      <c r="Z365" t="s">
        <v>151</v>
      </c>
      <c r="AA365">
        <v>367</v>
      </c>
    </row>
    <row r="366" spans="2:27">
      <c r="B366" t="s">
        <v>14</v>
      </c>
      <c r="C366" t="s">
        <v>16</v>
      </c>
      <c r="D366" t="s">
        <v>978</v>
      </c>
      <c r="E366">
        <v>1</v>
      </c>
      <c r="F366">
        <f>VLOOKUP(D366,'auxnombre lecturas'!A:F,6,FALSE)</f>
        <v>367</v>
      </c>
      <c r="G366" t="s">
        <v>997</v>
      </c>
      <c r="H366">
        <v>533</v>
      </c>
      <c r="I366" t="s">
        <v>998</v>
      </c>
      <c r="J366" t="s">
        <v>999</v>
      </c>
      <c r="K366" t="str">
        <f t="shared" si="20"/>
        <v>false</v>
      </c>
      <c r="L366">
        <v>533</v>
      </c>
      <c r="M366" t="s">
        <v>1000</v>
      </c>
      <c r="N366" t="s">
        <v>1001</v>
      </c>
      <c r="O366" t="str">
        <f t="shared" si="21"/>
        <v>false</v>
      </c>
      <c r="P366">
        <v>533</v>
      </c>
      <c r="Q366" t="s">
        <v>1002</v>
      </c>
      <c r="R366" t="s">
        <v>1003</v>
      </c>
      <c r="S366" t="str">
        <f t="shared" si="22"/>
        <v>true</v>
      </c>
      <c r="T366">
        <v>533</v>
      </c>
      <c r="U366" t="s">
        <v>1004</v>
      </c>
      <c r="V366" t="s">
        <v>1005</v>
      </c>
      <c r="W366" t="str">
        <f t="shared" si="23"/>
        <v>false</v>
      </c>
      <c r="X366" t="s">
        <v>39</v>
      </c>
      <c r="Y366" t="s">
        <v>72</v>
      </c>
      <c r="Z366" t="s">
        <v>151</v>
      </c>
      <c r="AA366">
        <v>367</v>
      </c>
    </row>
    <row r="367" spans="2:27">
      <c r="B367" t="s">
        <v>14</v>
      </c>
      <c r="C367" t="s">
        <v>16</v>
      </c>
      <c r="D367" t="s">
        <v>978</v>
      </c>
      <c r="E367">
        <v>1</v>
      </c>
      <c r="F367">
        <f>VLOOKUP(D367,'auxnombre lecturas'!A:F,6,FALSE)</f>
        <v>367</v>
      </c>
      <c r="G367" t="s">
        <v>1015</v>
      </c>
      <c r="H367">
        <v>535</v>
      </c>
      <c r="I367" t="s">
        <v>1016</v>
      </c>
      <c r="J367" t="s">
        <v>1017</v>
      </c>
      <c r="K367" t="str">
        <f t="shared" si="20"/>
        <v>true</v>
      </c>
      <c r="L367">
        <v>535</v>
      </c>
      <c r="M367" t="s">
        <v>1018</v>
      </c>
      <c r="N367" t="s">
        <v>1019</v>
      </c>
      <c r="O367" t="str">
        <f t="shared" si="21"/>
        <v>false</v>
      </c>
      <c r="P367">
        <v>535</v>
      </c>
      <c r="Q367" t="s">
        <v>1020</v>
      </c>
      <c r="R367" t="s">
        <v>5083</v>
      </c>
      <c r="S367" t="str">
        <f t="shared" si="22"/>
        <v>false</v>
      </c>
      <c r="T367">
        <v>535</v>
      </c>
      <c r="U367" t="s">
        <v>1022</v>
      </c>
      <c r="V367" t="s">
        <v>1023</v>
      </c>
      <c r="W367" t="str">
        <f t="shared" si="23"/>
        <v>false</v>
      </c>
      <c r="X367" t="s">
        <v>50</v>
      </c>
      <c r="Y367" t="s">
        <v>72</v>
      </c>
      <c r="Z367" t="s">
        <v>151</v>
      </c>
      <c r="AA367">
        <v>367</v>
      </c>
    </row>
    <row r="368" spans="2:27">
      <c r="B368" t="s">
        <v>14</v>
      </c>
      <c r="C368" t="s">
        <v>16</v>
      </c>
      <c r="D368" t="s">
        <v>978</v>
      </c>
      <c r="E368">
        <v>1</v>
      </c>
      <c r="F368">
        <f>VLOOKUP(D368,'auxnombre lecturas'!A:F,6,FALSE)</f>
        <v>367</v>
      </c>
      <c r="G368" t="s">
        <v>1024</v>
      </c>
      <c r="H368">
        <v>536</v>
      </c>
      <c r="I368" t="s">
        <v>1025</v>
      </c>
      <c r="J368" t="s">
        <v>1026</v>
      </c>
      <c r="K368" t="str">
        <f t="shared" si="20"/>
        <v>false</v>
      </c>
      <c r="L368">
        <v>536</v>
      </c>
      <c r="M368" t="s">
        <v>1027</v>
      </c>
      <c r="N368" t="s">
        <v>1028</v>
      </c>
      <c r="O368" t="str">
        <f t="shared" si="21"/>
        <v>false</v>
      </c>
      <c r="P368">
        <v>536</v>
      </c>
      <c r="Q368" t="s">
        <v>1029</v>
      </c>
      <c r="R368" t="s">
        <v>1030</v>
      </c>
      <c r="S368" t="str">
        <f t="shared" si="22"/>
        <v>true</v>
      </c>
      <c r="T368">
        <v>536</v>
      </c>
      <c r="U368" t="s">
        <v>1031</v>
      </c>
      <c r="V368" t="s">
        <v>1032</v>
      </c>
      <c r="W368" t="str">
        <f t="shared" si="23"/>
        <v>false</v>
      </c>
      <c r="X368" t="s">
        <v>39</v>
      </c>
      <c r="Y368" t="s">
        <v>72</v>
      </c>
      <c r="Z368" t="s">
        <v>83</v>
      </c>
      <c r="AA368">
        <v>367</v>
      </c>
    </row>
    <row r="369" spans="2:27">
      <c r="B369" t="s">
        <v>14</v>
      </c>
      <c r="C369" t="s">
        <v>16</v>
      </c>
      <c r="D369" t="s">
        <v>978</v>
      </c>
      <c r="E369">
        <v>1</v>
      </c>
      <c r="F369">
        <f>VLOOKUP(D369,'auxnombre lecturas'!A:F,6,FALSE)</f>
        <v>367</v>
      </c>
      <c r="G369" t="s">
        <v>1033</v>
      </c>
      <c r="H369">
        <v>537</v>
      </c>
      <c r="I369" t="s">
        <v>1034</v>
      </c>
      <c r="J369" t="s">
        <v>1035</v>
      </c>
      <c r="K369" t="str">
        <f t="shared" si="20"/>
        <v>false</v>
      </c>
      <c r="L369">
        <v>537</v>
      </c>
      <c r="M369" t="s">
        <v>1036</v>
      </c>
      <c r="N369" t="s">
        <v>1037</v>
      </c>
      <c r="O369" t="str">
        <f t="shared" si="21"/>
        <v>false</v>
      </c>
      <c r="P369">
        <v>537</v>
      </c>
      <c r="Q369" t="s">
        <v>1038</v>
      </c>
      <c r="R369" t="s">
        <v>1039</v>
      </c>
      <c r="S369" t="str">
        <f t="shared" si="22"/>
        <v>false</v>
      </c>
      <c r="T369">
        <v>537</v>
      </c>
      <c r="U369" t="s">
        <v>1040</v>
      </c>
      <c r="V369" t="s">
        <v>1041</v>
      </c>
      <c r="W369" t="str">
        <f t="shared" si="23"/>
        <v>true</v>
      </c>
      <c r="X369" t="s">
        <v>60</v>
      </c>
      <c r="Y369" t="s">
        <v>93</v>
      </c>
      <c r="Z369" t="s">
        <v>621</v>
      </c>
      <c r="AA369">
        <v>367</v>
      </c>
    </row>
    <row r="370" spans="2:27">
      <c r="B370" t="s">
        <v>14</v>
      </c>
      <c r="C370" t="s">
        <v>16</v>
      </c>
      <c r="D370" t="s">
        <v>978</v>
      </c>
      <c r="E370">
        <v>1</v>
      </c>
      <c r="F370">
        <f>VLOOKUP(D370,'auxnombre lecturas'!A:F,6,FALSE)</f>
        <v>367</v>
      </c>
      <c r="G370" t="s">
        <v>1042</v>
      </c>
      <c r="H370">
        <v>538</v>
      </c>
      <c r="I370" t="s">
        <v>1043</v>
      </c>
      <c r="J370" t="s">
        <v>1044</v>
      </c>
      <c r="K370" t="str">
        <f t="shared" si="20"/>
        <v>true</v>
      </c>
      <c r="L370">
        <v>538</v>
      </c>
      <c r="M370" t="s">
        <v>1045</v>
      </c>
      <c r="N370" t="s">
        <v>1046</v>
      </c>
      <c r="O370" t="str">
        <f t="shared" si="21"/>
        <v>false</v>
      </c>
      <c r="P370">
        <v>538</v>
      </c>
      <c r="Q370" t="s">
        <v>1047</v>
      </c>
      <c r="R370" t="s">
        <v>1048</v>
      </c>
      <c r="S370" t="str">
        <f t="shared" si="22"/>
        <v>false</v>
      </c>
      <c r="T370">
        <v>538</v>
      </c>
      <c r="U370" t="s">
        <v>1049</v>
      </c>
      <c r="V370" t="s">
        <v>1050</v>
      </c>
      <c r="W370" t="str">
        <f t="shared" si="23"/>
        <v>false</v>
      </c>
      <c r="X370" t="s">
        <v>50</v>
      </c>
      <c r="Y370" t="s">
        <v>104</v>
      </c>
      <c r="Z370" t="s">
        <v>105</v>
      </c>
      <c r="AA370">
        <v>367</v>
      </c>
    </row>
    <row r="371" spans="2:27">
      <c r="B371" t="s">
        <v>299</v>
      </c>
      <c r="C371" t="s">
        <v>106</v>
      </c>
      <c r="D371" t="s">
        <v>978</v>
      </c>
      <c r="E371">
        <v>1</v>
      </c>
      <c r="F371">
        <f>VLOOKUP(D371,'auxnombre lecturas'!A:F,6,FALSE)</f>
        <v>367</v>
      </c>
      <c r="G371" t="s">
        <v>1060</v>
      </c>
      <c r="H371">
        <v>540</v>
      </c>
      <c r="J371" t="s">
        <v>118</v>
      </c>
      <c r="K371" t="str">
        <f t="shared" si="20"/>
        <v>false</v>
      </c>
      <c r="L371">
        <v>540</v>
      </c>
      <c r="O371" t="str">
        <f t="shared" si="21"/>
        <v>false</v>
      </c>
      <c r="P371">
        <v>540</v>
      </c>
      <c r="S371" t="str">
        <f t="shared" si="22"/>
        <v>false</v>
      </c>
      <c r="T371">
        <v>540</v>
      </c>
      <c r="W371" t="str">
        <f t="shared" si="23"/>
        <v>false</v>
      </c>
      <c r="X371" t="s">
        <v>119</v>
      </c>
      <c r="Y371" t="s">
        <v>120</v>
      </c>
      <c r="Z371" t="s">
        <v>121</v>
      </c>
      <c r="AA371">
        <v>367</v>
      </c>
    </row>
    <row r="372" spans="2:27">
      <c r="B372" t="s">
        <v>14</v>
      </c>
      <c r="C372" t="s">
        <v>16</v>
      </c>
      <c r="D372" t="s">
        <v>1061</v>
      </c>
      <c r="E372">
        <v>1</v>
      </c>
      <c r="F372">
        <f>VLOOKUP(D372,'auxnombre lecturas'!A:F,6,FALSE)</f>
        <v>368</v>
      </c>
      <c r="G372" t="s">
        <v>1062</v>
      </c>
      <c r="H372">
        <v>541</v>
      </c>
      <c r="I372" t="s">
        <v>1063</v>
      </c>
      <c r="J372" t="s">
        <v>1064</v>
      </c>
      <c r="K372" t="str">
        <f t="shared" si="20"/>
        <v>true</v>
      </c>
      <c r="L372">
        <v>541</v>
      </c>
      <c r="M372" t="s">
        <v>1065</v>
      </c>
      <c r="N372" t="s">
        <v>1066</v>
      </c>
      <c r="O372" t="str">
        <f t="shared" si="21"/>
        <v>false</v>
      </c>
      <c r="P372">
        <v>541</v>
      </c>
      <c r="Q372" t="s">
        <v>1067</v>
      </c>
      <c r="R372" t="s">
        <v>1066</v>
      </c>
      <c r="S372" t="str">
        <f t="shared" si="22"/>
        <v>false</v>
      </c>
      <c r="T372">
        <v>541</v>
      </c>
      <c r="U372" t="s">
        <v>1068</v>
      </c>
      <c r="V372" t="s">
        <v>1066</v>
      </c>
      <c r="W372" t="str">
        <f t="shared" si="23"/>
        <v>false</v>
      </c>
      <c r="X372" t="s">
        <v>50</v>
      </c>
      <c r="Y372" t="s">
        <v>72</v>
      </c>
      <c r="Z372" t="s">
        <v>73</v>
      </c>
      <c r="AA372">
        <v>368</v>
      </c>
    </row>
    <row r="373" spans="2:27">
      <c r="B373" t="s">
        <v>14</v>
      </c>
      <c r="C373" t="s">
        <v>16</v>
      </c>
      <c r="D373" t="s">
        <v>1061</v>
      </c>
      <c r="E373">
        <v>1</v>
      </c>
      <c r="F373">
        <f>VLOOKUP(D373,'auxnombre lecturas'!A:F,6,FALSE)</f>
        <v>368</v>
      </c>
      <c r="G373" t="s">
        <v>1069</v>
      </c>
      <c r="H373">
        <v>542</v>
      </c>
      <c r="I373" t="s">
        <v>1070</v>
      </c>
      <c r="J373" t="s">
        <v>1071</v>
      </c>
      <c r="K373" t="str">
        <f t="shared" si="20"/>
        <v>false</v>
      </c>
      <c r="L373">
        <v>542</v>
      </c>
      <c r="M373" t="s">
        <v>1072</v>
      </c>
      <c r="N373" t="s">
        <v>1073</v>
      </c>
      <c r="O373" t="str">
        <f t="shared" si="21"/>
        <v>true</v>
      </c>
      <c r="P373">
        <v>542</v>
      </c>
      <c r="Q373" t="s">
        <v>1074</v>
      </c>
      <c r="R373" t="s">
        <v>1075</v>
      </c>
      <c r="S373" t="str">
        <f t="shared" si="22"/>
        <v>false</v>
      </c>
      <c r="T373">
        <v>542</v>
      </c>
      <c r="U373" t="s">
        <v>1076</v>
      </c>
      <c r="V373" t="s">
        <v>1077</v>
      </c>
      <c r="W373" t="str">
        <f t="shared" si="23"/>
        <v>false</v>
      </c>
      <c r="X373" t="s">
        <v>26</v>
      </c>
      <c r="Y373" t="s">
        <v>72</v>
      </c>
      <c r="Z373" t="s">
        <v>221</v>
      </c>
      <c r="AA373">
        <v>368</v>
      </c>
    </row>
    <row r="374" spans="2:27">
      <c r="B374" t="s">
        <v>14</v>
      </c>
      <c r="C374" t="s">
        <v>16</v>
      </c>
      <c r="D374" t="s">
        <v>1061</v>
      </c>
      <c r="E374">
        <v>1</v>
      </c>
      <c r="F374">
        <f>VLOOKUP(D374,'auxnombre lecturas'!A:F,6,FALSE)</f>
        <v>368</v>
      </c>
      <c r="G374" t="s">
        <v>1078</v>
      </c>
      <c r="H374">
        <v>543</v>
      </c>
      <c r="I374" t="s">
        <v>1079</v>
      </c>
      <c r="J374" t="s">
        <v>1080</v>
      </c>
      <c r="K374" t="str">
        <f t="shared" si="20"/>
        <v>false</v>
      </c>
      <c r="L374">
        <v>543</v>
      </c>
      <c r="M374" t="s">
        <v>1081</v>
      </c>
      <c r="N374" t="s">
        <v>1082</v>
      </c>
      <c r="O374" t="str">
        <f t="shared" si="21"/>
        <v>false</v>
      </c>
      <c r="P374">
        <v>543</v>
      </c>
      <c r="Q374" t="s">
        <v>1083</v>
      </c>
      <c r="R374" t="s">
        <v>1084</v>
      </c>
      <c r="S374" t="str">
        <f t="shared" si="22"/>
        <v>true</v>
      </c>
      <c r="T374">
        <v>543</v>
      </c>
      <c r="U374" t="s">
        <v>1085</v>
      </c>
      <c r="V374" t="s">
        <v>1086</v>
      </c>
      <c r="W374" t="str">
        <f t="shared" si="23"/>
        <v>false</v>
      </c>
      <c r="X374" t="s">
        <v>39</v>
      </c>
      <c r="Y374" t="s">
        <v>72</v>
      </c>
      <c r="Z374" t="s">
        <v>73</v>
      </c>
      <c r="AA374">
        <v>368</v>
      </c>
    </row>
    <row r="375" spans="2:27">
      <c r="B375" t="s">
        <v>14</v>
      </c>
      <c r="C375" t="s">
        <v>16</v>
      </c>
      <c r="D375" t="s">
        <v>1061</v>
      </c>
      <c r="E375">
        <v>1</v>
      </c>
      <c r="F375">
        <f>VLOOKUP(D375,'auxnombre lecturas'!A:F,6,FALSE)</f>
        <v>368</v>
      </c>
      <c r="G375" t="s">
        <v>1104</v>
      </c>
      <c r="H375">
        <v>546</v>
      </c>
      <c r="I375" t="s">
        <v>1105</v>
      </c>
      <c r="J375" t="s">
        <v>1106</v>
      </c>
      <c r="K375" t="str">
        <f t="shared" si="20"/>
        <v>true</v>
      </c>
      <c r="L375">
        <v>546</v>
      </c>
      <c r="M375" t="s">
        <v>1107</v>
      </c>
      <c r="N375" t="s">
        <v>1108</v>
      </c>
      <c r="O375" t="str">
        <f t="shared" si="21"/>
        <v>false</v>
      </c>
      <c r="P375">
        <v>546</v>
      </c>
      <c r="Q375" t="s">
        <v>1109</v>
      </c>
      <c r="R375" t="s">
        <v>1110</v>
      </c>
      <c r="S375" t="str">
        <f t="shared" si="22"/>
        <v>false</v>
      </c>
      <c r="T375">
        <v>546</v>
      </c>
      <c r="U375" t="s">
        <v>1111</v>
      </c>
      <c r="V375" t="s">
        <v>1112</v>
      </c>
      <c r="W375" t="str">
        <f t="shared" si="23"/>
        <v>false</v>
      </c>
      <c r="X375" t="s">
        <v>50</v>
      </c>
      <c r="Y375" t="s">
        <v>286</v>
      </c>
      <c r="Z375" t="s">
        <v>886</v>
      </c>
      <c r="AA375">
        <v>368</v>
      </c>
    </row>
    <row r="376" spans="2:27">
      <c r="B376" t="s">
        <v>14</v>
      </c>
      <c r="C376" t="s">
        <v>16</v>
      </c>
      <c r="D376" t="s">
        <v>1061</v>
      </c>
      <c r="E376">
        <v>1</v>
      </c>
      <c r="F376">
        <f>VLOOKUP(D376,'auxnombre lecturas'!A:F,6,FALSE)</f>
        <v>368</v>
      </c>
      <c r="G376" t="s">
        <v>1113</v>
      </c>
      <c r="H376">
        <v>547</v>
      </c>
      <c r="I376" t="s">
        <v>1114</v>
      </c>
      <c r="J376" t="s">
        <v>1115</v>
      </c>
      <c r="K376" t="str">
        <f t="shared" si="20"/>
        <v>true</v>
      </c>
      <c r="L376">
        <v>547</v>
      </c>
      <c r="M376" t="s">
        <v>1116</v>
      </c>
      <c r="N376" t="s">
        <v>1117</v>
      </c>
      <c r="O376" t="str">
        <f t="shared" si="21"/>
        <v>false</v>
      </c>
      <c r="P376">
        <v>547</v>
      </c>
      <c r="Q376" t="s">
        <v>1118</v>
      </c>
      <c r="R376" t="s">
        <v>1119</v>
      </c>
      <c r="S376" t="str">
        <f t="shared" si="22"/>
        <v>false</v>
      </c>
      <c r="T376">
        <v>547</v>
      </c>
      <c r="U376" t="s">
        <v>1120</v>
      </c>
      <c r="V376" t="s">
        <v>1121</v>
      </c>
      <c r="W376" t="str">
        <f t="shared" si="23"/>
        <v>false</v>
      </c>
      <c r="X376" t="s">
        <v>50</v>
      </c>
      <c r="Y376" t="s">
        <v>61</v>
      </c>
      <c r="Z376" t="s">
        <v>62</v>
      </c>
      <c r="AA376">
        <v>368</v>
      </c>
    </row>
    <row r="377" spans="2:27">
      <c r="B377" t="s">
        <v>14</v>
      </c>
      <c r="C377" t="s">
        <v>106</v>
      </c>
      <c r="D377" t="s">
        <v>1061</v>
      </c>
      <c r="E377">
        <v>1</v>
      </c>
      <c r="F377">
        <f>VLOOKUP(D377,'auxnombre lecturas'!A:F,6,FALSE)</f>
        <v>368</v>
      </c>
      <c r="G377" t="s">
        <v>1129</v>
      </c>
      <c r="H377">
        <v>549</v>
      </c>
      <c r="I377" t="s">
        <v>1130</v>
      </c>
      <c r="J377" t="s">
        <v>1131</v>
      </c>
      <c r="K377" t="str">
        <f t="shared" si="20"/>
        <v>true</v>
      </c>
      <c r="L377">
        <v>549</v>
      </c>
      <c r="M377" t="s">
        <v>1132</v>
      </c>
      <c r="N377" t="s">
        <v>1133</v>
      </c>
      <c r="O377" t="str">
        <f t="shared" si="21"/>
        <v>false</v>
      </c>
      <c r="P377">
        <v>549</v>
      </c>
      <c r="Q377" t="s">
        <v>1134</v>
      </c>
      <c r="R377" t="s">
        <v>1135</v>
      </c>
      <c r="S377" t="str">
        <f t="shared" si="22"/>
        <v>false</v>
      </c>
      <c r="T377">
        <v>549</v>
      </c>
      <c r="U377" t="s">
        <v>1136</v>
      </c>
      <c r="V377" t="s">
        <v>1137</v>
      </c>
      <c r="W377" t="str">
        <f t="shared" si="23"/>
        <v>false</v>
      </c>
      <c r="X377" t="s">
        <v>50</v>
      </c>
      <c r="Y377" t="s">
        <v>384</v>
      </c>
      <c r="Z377" t="s">
        <v>1138</v>
      </c>
      <c r="AA377">
        <v>368</v>
      </c>
    </row>
    <row r="378" spans="2:27">
      <c r="B378" t="s">
        <v>299</v>
      </c>
      <c r="C378" t="s">
        <v>106</v>
      </c>
      <c r="D378" t="s">
        <v>1061</v>
      </c>
      <c r="E378">
        <v>1</v>
      </c>
      <c r="F378">
        <f>VLOOKUP(D378,'auxnombre lecturas'!A:F,6,FALSE)</f>
        <v>368</v>
      </c>
      <c r="G378" t="s">
        <v>1139</v>
      </c>
      <c r="H378">
        <v>550</v>
      </c>
      <c r="J378" t="s">
        <v>1140</v>
      </c>
      <c r="K378" t="str">
        <f t="shared" si="20"/>
        <v>false</v>
      </c>
      <c r="L378">
        <v>550</v>
      </c>
      <c r="O378" t="str">
        <f t="shared" si="21"/>
        <v>false</v>
      </c>
      <c r="P378">
        <v>550</v>
      </c>
      <c r="S378" t="str">
        <f t="shared" si="22"/>
        <v>false</v>
      </c>
      <c r="T378">
        <v>550</v>
      </c>
      <c r="W378" t="str">
        <f t="shared" si="23"/>
        <v>false</v>
      </c>
      <c r="X378" t="s">
        <v>119</v>
      </c>
      <c r="Y378" t="s">
        <v>811</v>
      </c>
      <c r="Z378" t="s">
        <v>812</v>
      </c>
      <c r="AA378">
        <v>368</v>
      </c>
    </row>
    <row r="379" spans="2:27">
      <c r="B379" t="s">
        <v>14</v>
      </c>
      <c r="C379" t="s">
        <v>389</v>
      </c>
      <c r="D379" t="s">
        <v>1141</v>
      </c>
      <c r="E379">
        <v>1</v>
      </c>
      <c r="F379">
        <f>VLOOKUP(D379,'auxnombre lecturas'!A:F,6,FALSE)</f>
        <v>369</v>
      </c>
      <c r="G379" t="s">
        <v>1142</v>
      </c>
      <c r="H379">
        <v>551</v>
      </c>
      <c r="I379" t="s">
        <v>1143</v>
      </c>
      <c r="J379" t="s">
        <v>1144</v>
      </c>
      <c r="K379" t="str">
        <f t="shared" si="20"/>
        <v>false</v>
      </c>
      <c r="L379">
        <v>551</v>
      </c>
      <c r="M379" t="s">
        <v>1145</v>
      </c>
      <c r="N379" t="s">
        <v>1146</v>
      </c>
      <c r="O379" t="str">
        <f t="shared" si="21"/>
        <v>true</v>
      </c>
      <c r="P379">
        <v>551</v>
      </c>
      <c r="Q379" t="s">
        <v>1147</v>
      </c>
      <c r="R379" t="s">
        <v>1148</v>
      </c>
      <c r="S379" t="str">
        <f t="shared" si="22"/>
        <v>false</v>
      </c>
      <c r="T379">
        <v>551</v>
      </c>
      <c r="U379" t="s">
        <v>1149</v>
      </c>
      <c r="V379" t="s">
        <v>1150</v>
      </c>
      <c r="W379" t="str">
        <f t="shared" si="23"/>
        <v>false</v>
      </c>
      <c r="X379" t="s">
        <v>26</v>
      </c>
      <c r="Y379" t="s">
        <v>400</v>
      </c>
      <c r="Z379" t="s">
        <v>401</v>
      </c>
      <c r="AA379">
        <v>369</v>
      </c>
    </row>
    <row r="380" spans="2:27">
      <c r="B380" t="s">
        <v>14</v>
      </c>
      <c r="C380" t="s">
        <v>16</v>
      </c>
      <c r="D380" t="s">
        <v>1141</v>
      </c>
      <c r="E380">
        <v>1</v>
      </c>
      <c r="F380">
        <f>VLOOKUP(D380,'auxnombre lecturas'!A:F,6,FALSE)</f>
        <v>369</v>
      </c>
      <c r="G380" t="s">
        <v>1151</v>
      </c>
      <c r="H380">
        <v>552</v>
      </c>
      <c r="I380" t="s">
        <v>1152</v>
      </c>
      <c r="J380" t="s">
        <v>1153</v>
      </c>
      <c r="K380" t="str">
        <f t="shared" si="20"/>
        <v>false</v>
      </c>
      <c r="L380">
        <v>552</v>
      </c>
      <c r="M380" t="s">
        <v>1154</v>
      </c>
      <c r="N380" t="s">
        <v>1155</v>
      </c>
      <c r="O380" t="str">
        <f t="shared" si="21"/>
        <v>false</v>
      </c>
      <c r="P380">
        <v>552</v>
      </c>
      <c r="Q380" t="s">
        <v>1156</v>
      </c>
      <c r="R380" t="s">
        <v>1157</v>
      </c>
      <c r="S380" t="str">
        <f t="shared" si="22"/>
        <v>true</v>
      </c>
      <c r="T380">
        <v>552</v>
      </c>
      <c r="U380" t="s">
        <v>1158</v>
      </c>
      <c r="V380" t="s">
        <v>1159</v>
      </c>
      <c r="W380" t="str">
        <f t="shared" si="23"/>
        <v>false</v>
      </c>
      <c r="X380" t="s">
        <v>39</v>
      </c>
      <c r="Y380" t="s">
        <v>61</v>
      </c>
      <c r="Z380" t="s">
        <v>267</v>
      </c>
      <c r="AA380">
        <v>369</v>
      </c>
    </row>
    <row r="381" spans="2:27">
      <c r="B381" t="s">
        <v>14</v>
      </c>
      <c r="C381" t="s">
        <v>16</v>
      </c>
      <c r="D381" t="s">
        <v>1141</v>
      </c>
      <c r="E381">
        <v>1</v>
      </c>
      <c r="F381">
        <f>VLOOKUP(D381,'auxnombre lecturas'!A:F,6,FALSE)</f>
        <v>369</v>
      </c>
      <c r="G381" t="s">
        <v>1160</v>
      </c>
      <c r="H381">
        <v>553</v>
      </c>
      <c r="I381" t="s">
        <v>1161</v>
      </c>
      <c r="J381" t="s">
        <v>1162</v>
      </c>
      <c r="K381" t="str">
        <f t="shared" si="20"/>
        <v>false</v>
      </c>
      <c r="L381">
        <v>553</v>
      </c>
      <c r="M381" t="s">
        <v>1163</v>
      </c>
      <c r="N381" t="s">
        <v>1164</v>
      </c>
      <c r="O381" t="str">
        <f t="shared" si="21"/>
        <v>false</v>
      </c>
      <c r="P381">
        <v>553</v>
      </c>
      <c r="Q381" t="s">
        <v>1165</v>
      </c>
      <c r="R381" t="s">
        <v>1166</v>
      </c>
      <c r="S381" t="str">
        <f t="shared" si="22"/>
        <v>true</v>
      </c>
      <c r="T381">
        <v>553</v>
      </c>
      <c r="U381" t="s">
        <v>1167</v>
      </c>
      <c r="V381" t="s">
        <v>1168</v>
      </c>
      <c r="W381" t="str">
        <f t="shared" si="23"/>
        <v>false</v>
      </c>
      <c r="X381" t="s">
        <v>39</v>
      </c>
      <c r="Y381" t="s">
        <v>72</v>
      </c>
      <c r="Z381" t="s">
        <v>83</v>
      </c>
      <c r="AA381">
        <v>369</v>
      </c>
    </row>
    <row r="382" spans="2:27">
      <c r="B382" t="s">
        <v>14</v>
      </c>
      <c r="C382" t="s">
        <v>16</v>
      </c>
      <c r="D382" t="s">
        <v>1141</v>
      </c>
      <c r="E382">
        <v>1</v>
      </c>
      <c r="F382">
        <f>VLOOKUP(D382,'auxnombre lecturas'!A:F,6,FALSE)</f>
        <v>369</v>
      </c>
      <c r="G382" t="s">
        <v>1169</v>
      </c>
      <c r="H382">
        <v>554</v>
      </c>
      <c r="I382" t="s">
        <v>1170</v>
      </c>
      <c r="J382" t="s">
        <v>1171</v>
      </c>
      <c r="K382" t="str">
        <f t="shared" si="20"/>
        <v>true</v>
      </c>
      <c r="L382">
        <v>554</v>
      </c>
      <c r="M382" t="s">
        <v>1172</v>
      </c>
      <c r="N382" t="s">
        <v>1173</v>
      </c>
      <c r="O382" t="str">
        <f t="shared" si="21"/>
        <v>false</v>
      </c>
      <c r="P382">
        <v>554</v>
      </c>
      <c r="Q382" t="s">
        <v>1174</v>
      </c>
      <c r="R382" t="s">
        <v>1175</v>
      </c>
      <c r="S382" t="str">
        <f t="shared" si="22"/>
        <v>false</v>
      </c>
      <c r="T382">
        <v>554</v>
      </c>
      <c r="U382" t="s">
        <v>1176</v>
      </c>
      <c r="V382" t="s">
        <v>1177</v>
      </c>
      <c r="W382" t="str">
        <f t="shared" si="23"/>
        <v>false</v>
      </c>
      <c r="X382" t="s">
        <v>50</v>
      </c>
      <c r="Y382" t="s">
        <v>93</v>
      </c>
      <c r="Z382" t="s">
        <v>536</v>
      </c>
      <c r="AA382">
        <v>369</v>
      </c>
    </row>
    <row r="383" spans="2:27">
      <c r="B383" t="s">
        <v>14</v>
      </c>
      <c r="C383" t="s">
        <v>16</v>
      </c>
      <c r="D383" t="s">
        <v>1141</v>
      </c>
      <c r="E383">
        <v>1</v>
      </c>
      <c r="F383">
        <f>VLOOKUP(D383,'auxnombre lecturas'!A:F,6,FALSE)</f>
        <v>369</v>
      </c>
      <c r="G383" t="s">
        <v>1178</v>
      </c>
      <c r="H383">
        <v>555</v>
      </c>
      <c r="I383" t="s">
        <v>1179</v>
      </c>
      <c r="J383" t="s">
        <v>1180</v>
      </c>
      <c r="K383" t="str">
        <f t="shared" si="20"/>
        <v>false</v>
      </c>
      <c r="L383">
        <v>555</v>
      </c>
      <c r="M383" t="s">
        <v>1181</v>
      </c>
      <c r="N383" t="s">
        <v>1182</v>
      </c>
      <c r="O383" t="str">
        <f t="shared" si="21"/>
        <v>false</v>
      </c>
      <c r="P383">
        <v>555</v>
      </c>
      <c r="Q383" t="s">
        <v>1183</v>
      </c>
      <c r="R383" t="s">
        <v>1184</v>
      </c>
      <c r="S383" t="str">
        <f t="shared" si="22"/>
        <v>false</v>
      </c>
      <c r="T383">
        <v>555</v>
      </c>
      <c r="U383" t="s">
        <v>1185</v>
      </c>
      <c r="V383" t="s">
        <v>1186</v>
      </c>
      <c r="W383" t="str">
        <f t="shared" si="23"/>
        <v>true</v>
      </c>
      <c r="X383" t="s">
        <v>60</v>
      </c>
      <c r="Y383" t="s">
        <v>93</v>
      </c>
      <c r="Z383" t="s">
        <v>536</v>
      </c>
      <c r="AA383">
        <v>369</v>
      </c>
    </row>
    <row r="384" spans="2:27">
      <c r="B384" t="s">
        <v>14</v>
      </c>
      <c r="C384" t="s">
        <v>16</v>
      </c>
      <c r="D384" t="s">
        <v>1141</v>
      </c>
      <c r="E384">
        <v>1</v>
      </c>
      <c r="F384">
        <f>VLOOKUP(D384,'auxnombre lecturas'!A:F,6,FALSE)</f>
        <v>369</v>
      </c>
      <c r="G384" t="s">
        <v>1187</v>
      </c>
      <c r="H384">
        <v>556</v>
      </c>
      <c r="I384" t="s">
        <v>1188</v>
      </c>
      <c r="J384" t="s">
        <v>1189</v>
      </c>
      <c r="K384" t="str">
        <f t="shared" si="20"/>
        <v>false</v>
      </c>
      <c r="L384">
        <v>556</v>
      </c>
      <c r="M384" t="s">
        <v>1190</v>
      </c>
      <c r="N384" t="s">
        <v>1191</v>
      </c>
      <c r="O384" t="str">
        <f t="shared" si="21"/>
        <v>true</v>
      </c>
      <c r="P384">
        <v>556</v>
      </c>
      <c r="Q384" t="s">
        <v>1192</v>
      </c>
      <c r="R384" t="s">
        <v>1193</v>
      </c>
      <c r="S384" t="str">
        <f t="shared" si="22"/>
        <v>false</v>
      </c>
      <c r="T384">
        <v>556</v>
      </c>
      <c r="U384" t="s">
        <v>1194</v>
      </c>
      <c r="V384" t="s">
        <v>1195</v>
      </c>
      <c r="W384" t="str">
        <f t="shared" si="23"/>
        <v>false</v>
      </c>
      <c r="X384" t="s">
        <v>26</v>
      </c>
      <c r="Y384" t="s">
        <v>93</v>
      </c>
      <c r="Z384" t="s">
        <v>536</v>
      </c>
      <c r="AA384">
        <v>369</v>
      </c>
    </row>
    <row r="385" spans="2:27">
      <c r="B385" t="s">
        <v>14</v>
      </c>
      <c r="C385" t="s">
        <v>16</v>
      </c>
      <c r="D385" t="s">
        <v>1141</v>
      </c>
      <c r="E385">
        <v>1</v>
      </c>
      <c r="F385">
        <f>VLOOKUP(D385,'auxnombre lecturas'!A:F,6,FALSE)</f>
        <v>369</v>
      </c>
      <c r="G385" t="s">
        <v>1196</v>
      </c>
      <c r="H385">
        <v>557</v>
      </c>
      <c r="I385" t="s">
        <v>1197</v>
      </c>
      <c r="J385" t="s">
        <v>1198</v>
      </c>
      <c r="K385" t="str">
        <f t="shared" si="20"/>
        <v>true</v>
      </c>
      <c r="L385">
        <v>557</v>
      </c>
      <c r="M385" t="s">
        <v>1199</v>
      </c>
      <c r="N385" t="s">
        <v>1200</v>
      </c>
      <c r="O385" t="str">
        <f t="shared" si="21"/>
        <v>false</v>
      </c>
      <c r="P385">
        <v>557</v>
      </c>
      <c r="Q385" t="s">
        <v>1201</v>
      </c>
      <c r="R385" t="s">
        <v>1202</v>
      </c>
      <c r="S385" t="str">
        <f t="shared" si="22"/>
        <v>false</v>
      </c>
      <c r="T385">
        <v>557</v>
      </c>
      <c r="U385" t="s">
        <v>1203</v>
      </c>
      <c r="V385" t="s">
        <v>1204</v>
      </c>
      <c r="W385" t="str">
        <f t="shared" si="23"/>
        <v>false</v>
      </c>
      <c r="X385" t="s">
        <v>50</v>
      </c>
      <c r="Y385" t="s">
        <v>93</v>
      </c>
      <c r="Z385" t="s">
        <v>94</v>
      </c>
      <c r="AA385">
        <v>369</v>
      </c>
    </row>
    <row r="386" spans="2:27">
      <c r="B386" t="s">
        <v>299</v>
      </c>
      <c r="C386" t="s">
        <v>106</v>
      </c>
      <c r="D386" t="s">
        <v>1141</v>
      </c>
      <c r="E386">
        <v>1</v>
      </c>
      <c r="F386">
        <f>VLOOKUP(D386,'auxnombre lecturas'!A:F,6,FALSE)</f>
        <v>369</v>
      </c>
      <c r="G386" t="s">
        <v>1223</v>
      </c>
      <c r="H386">
        <v>560</v>
      </c>
      <c r="J386" t="s">
        <v>1140</v>
      </c>
      <c r="K386" t="str">
        <f t="shared" si="20"/>
        <v>false</v>
      </c>
      <c r="L386">
        <v>560</v>
      </c>
      <c r="O386" t="str">
        <f t="shared" si="21"/>
        <v>false</v>
      </c>
      <c r="P386">
        <v>560</v>
      </c>
      <c r="S386" t="str">
        <f t="shared" si="22"/>
        <v>false</v>
      </c>
      <c r="T386">
        <v>560</v>
      </c>
      <c r="W386" t="str">
        <f t="shared" si="23"/>
        <v>false</v>
      </c>
      <c r="X386" t="s">
        <v>119</v>
      </c>
      <c r="Y386" t="s">
        <v>120</v>
      </c>
      <c r="Z386" t="s">
        <v>476</v>
      </c>
      <c r="AA386">
        <v>369</v>
      </c>
    </row>
    <row r="387" spans="2:27">
      <c r="B387" t="s">
        <v>14</v>
      </c>
      <c r="C387" t="s">
        <v>16</v>
      </c>
      <c r="D387" t="s">
        <v>1224</v>
      </c>
      <c r="E387">
        <v>1</v>
      </c>
      <c r="F387">
        <f>VLOOKUP(D387,'auxnombre lecturas'!A:F,6,FALSE)</f>
        <v>370</v>
      </c>
      <c r="G387" t="s">
        <v>1225</v>
      </c>
      <c r="H387">
        <v>561</v>
      </c>
      <c r="I387" t="s">
        <v>1226</v>
      </c>
      <c r="J387" t="s">
        <v>1227</v>
      </c>
      <c r="K387" t="str">
        <f t="shared" ref="K387:K441" si="24">IF(X387="A","true","false")</f>
        <v>false</v>
      </c>
      <c r="L387">
        <v>561</v>
      </c>
      <c r="M387" t="s">
        <v>1228</v>
      </c>
      <c r="N387" t="s">
        <v>1229</v>
      </c>
      <c r="O387" t="str">
        <f t="shared" ref="O387:O441" si="25">IF($X387="B","true","false")</f>
        <v>true</v>
      </c>
      <c r="P387">
        <v>561</v>
      </c>
      <c r="Q387" t="s">
        <v>1230</v>
      </c>
      <c r="R387" t="s">
        <v>1231</v>
      </c>
      <c r="S387" t="str">
        <f t="shared" ref="S387:S441" si="26">IF($X387="C","true","false")</f>
        <v>false</v>
      </c>
      <c r="T387">
        <v>561</v>
      </c>
      <c r="U387" t="s">
        <v>1232</v>
      </c>
      <c r="V387" t="s">
        <v>1233</v>
      </c>
      <c r="W387" t="str">
        <f t="shared" ref="W387:W441" si="27">IF($X387="D","true","false")</f>
        <v>false</v>
      </c>
      <c r="X387" t="s">
        <v>26</v>
      </c>
      <c r="Y387" t="s">
        <v>27</v>
      </c>
      <c r="Z387" t="s">
        <v>1234</v>
      </c>
      <c r="AA387">
        <v>370</v>
      </c>
    </row>
    <row r="388" spans="2:27">
      <c r="B388" t="s">
        <v>14</v>
      </c>
      <c r="C388" t="s">
        <v>16</v>
      </c>
      <c r="D388" t="s">
        <v>1224</v>
      </c>
      <c r="E388">
        <v>1</v>
      </c>
      <c r="F388">
        <f>VLOOKUP(D388,'auxnombre lecturas'!A:F,6,FALSE)</f>
        <v>370</v>
      </c>
      <c r="G388" t="s">
        <v>1235</v>
      </c>
      <c r="H388">
        <v>562</v>
      </c>
      <c r="I388" t="s">
        <v>1236</v>
      </c>
      <c r="J388" t="s">
        <v>1237</v>
      </c>
      <c r="K388" t="str">
        <f t="shared" si="24"/>
        <v>false</v>
      </c>
      <c r="L388">
        <v>562</v>
      </c>
      <c r="M388" t="s">
        <v>1238</v>
      </c>
      <c r="N388" t="s">
        <v>1239</v>
      </c>
      <c r="O388" t="str">
        <f t="shared" si="25"/>
        <v>false</v>
      </c>
      <c r="P388">
        <v>562</v>
      </c>
      <c r="Q388" t="s">
        <v>1240</v>
      </c>
      <c r="R388" t="s">
        <v>1241</v>
      </c>
      <c r="S388" t="str">
        <f t="shared" si="26"/>
        <v>false</v>
      </c>
      <c r="T388">
        <v>562</v>
      </c>
      <c r="U388" t="s">
        <v>1242</v>
      </c>
      <c r="V388" t="s">
        <v>1243</v>
      </c>
      <c r="W388" t="str">
        <f t="shared" si="27"/>
        <v>true</v>
      </c>
      <c r="X388" t="s">
        <v>60</v>
      </c>
      <c r="Y388" t="s">
        <v>61</v>
      </c>
      <c r="Z388" t="s">
        <v>62</v>
      </c>
      <c r="AA388">
        <v>370</v>
      </c>
    </row>
    <row r="389" spans="2:27">
      <c r="B389" t="s">
        <v>14</v>
      </c>
      <c r="C389" t="s">
        <v>16</v>
      </c>
      <c r="D389" t="s">
        <v>1224</v>
      </c>
      <c r="E389">
        <v>1</v>
      </c>
      <c r="F389">
        <f>VLOOKUP(D389,'auxnombre lecturas'!A:F,6,FALSE)</f>
        <v>370</v>
      </c>
      <c r="G389" t="s">
        <v>1244</v>
      </c>
      <c r="H389">
        <v>563</v>
      </c>
      <c r="I389" t="s">
        <v>1245</v>
      </c>
      <c r="J389" t="s">
        <v>1246</v>
      </c>
      <c r="K389" t="str">
        <f t="shared" si="24"/>
        <v>true</v>
      </c>
      <c r="L389">
        <v>563</v>
      </c>
      <c r="M389" t="s">
        <v>1247</v>
      </c>
      <c r="N389" t="s">
        <v>1248</v>
      </c>
      <c r="O389" t="str">
        <f t="shared" si="25"/>
        <v>false</v>
      </c>
      <c r="P389">
        <v>563</v>
      </c>
      <c r="Q389" t="s">
        <v>1249</v>
      </c>
      <c r="R389" t="s">
        <v>1250</v>
      </c>
      <c r="S389" t="str">
        <f t="shared" si="26"/>
        <v>false</v>
      </c>
      <c r="T389">
        <v>563</v>
      </c>
      <c r="U389" t="s">
        <v>1251</v>
      </c>
      <c r="V389" t="s">
        <v>1252</v>
      </c>
      <c r="W389" t="str">
        <f t="shared" si="27"/>
        <v>false</v>
      </c>
      <c r="X389" t="s">
        <v>50</v>
      </c>
      <c r="Y389" t="s">
        <v>93</v>
      </c>
      <c r="Z389" t="s">
        <v>94</v>
      </c>
      <c r="AA389">
        <v>370</v>
      </c>
    </row>
    <row r="390" spans="2:27">
      <c r="B390" t="s">
        <v>14</v>
      </c>
      <c r="C390" t="s">
        <v>16</v>
      </c>
      <c r="D390" t="s">
        <v>1224</v>
      </c>
      <c r="E390">
        <v>1</v>
      </c>
      <c r="F390">
        <f>VLOOKUP(D390,'auxnombre lecturas'!A:F,6,FALSE)</f>
        <v>370</v>
      </c>
      <c r="G390" t="s">
        <v>1253</v>
      </c>
      <c r="H390">
        <v>564</v>
      </c>
      <c r="I390" t="s">
        <v>1254</v>
      </c>
      <c r="J390" t="s">
        <v>1255</v>
      </c>
      <c r="K390" t="str">
        <f t="shared" si="24"/>
        <v>false</v>
      </c>
      <c r="L390">
        <v>564</v>
      </c>
      <c r="M390" t="s">
        <v>1256</v>
      </c>
      <c r="N390" t="s">
        <v>1257</v>
      </c>
      <c r="O390" t="str">
        <f t="shared" si="25"/>
        <v>false</v>
      </c>
      <c r="P390">
        <v>564</v>
      </c>
      <c r="Q390" t="s">
        <v>1258</v>
      </c>
      <c r="R390" t="s">
        <v>1259</v>
      </c>
      <c r="S390" t="str">
        <f t="shared" si="26"/>
        <v>true</v>
      </c>
      <c r="T390">
        <v>564</v>
      </c>
      <c r="U390" t="s">
        <v>1260</v>
      </c>
      <c r="V390" t="s">
        <v>1261</v>
      </c>
      <c r="W390" t="str">
        <f t="shared" si="27"/>
        <v>false</v>
      </c>
      <c r="X390" t="s">
        <v>39</v>
      </c>
      <c r="Y390" t="s">
        <v>72</v>
      </c>
      <c r="Z390" t="s">
        <v>73</v>
      </c>
      <c r="AA390">
        <v>370</v>
      </c>
    </row>
    <row r="391" spans="2:27">
      <c r="B391" t="s">
        <v>14</v>
      </c>
      <c r="C391" t="s">
        <v>16</v>
      </c>
      <c r="D391" t="s">
        <v>1224</v>
      </c>
      <c r="E391">
        <v>1</v>
      </c>
      <c r="F391">
        <f>VLOOKUP(D391,'auxnombre lecturas'!A:F,6,FALSE)</f>
        <v>370</v>
      </c>
      <c r="G391" t="s">
        <v>1277</v>
      </c>
      <c r="H391">
        <v>567</v>
      </c>
      <c r="I391" t="s">
        <v>1278</v>
      </c>
      <c r="J391" t="s">
        <v>1279</v>
      </c>
      <c r="K391" t="str">
        <f t="shared" si="24"/>
        <v>false</v>
      </c>
      <c r="L391">
        <v>567</v>
      </c>
      <c r="M391" t="s">
        <v>1280</v>
      </c>
      <c r="N391" t="s">
        <v>1281</v>
      </c>
      <c r="O391" t="str">
        <f t="shared" si="25"/>
        <v>true</v>
      </c>
      <c r="P391">
        <v>567</v>
      </c>
      <c r="Q391" t="s">
        <v>1282</v>
      </c>
      <c r="R391" t="s">
        <v>1283</v>
      </c>
      <c r="S391" t="str">
        <f t="shared" si="26"/>
        <v>false</v>
      </c>
      <c r="T391">
        <v>567</v>
      </c>
      <c r="U391" t="s">
        <v>1284</v>
      </c>
      <c r="V391" t="s">
        <v>1283</v>
      </c>
      <c r="W391" t="str">
        <f t="shared" si="27"/>
        <v>false</v>
      </c>
      <c r="X391" t="s">
        <v>26</v>
      </c>
      <c r="Y391" t="s">
        <v>93</v>
      </c>
      <c r="Z391" t="s">
        <v>536</v>
      </c>
      <c r="AA391">
        <v>370</v>
      </c>
    </row>
    <row r="392" spans="2:27">
      <c r="B392" t="s">
        <v>14</v>
      </c>
      <c r="C392" t="s">
        <v>16</v>
      </c>
      <c r="D392" t="s">
        <v>1224</v>
      </c>
      <c r="E392">
        <v>1</v>
      </c>
      <c r="F392">
        <f>VLOOKUP(D392,'auxnombre lecturas'!A:F,6,FALSE)</f>
        <v>370</v>
      </c>
      <c r="G392" t="s">
        <v>5086</v>
      </c>
      <c r="H392">
        <v>568</v>
      </c>
      <c r="I392" t="s">
        <v>1286</v>
      </c>
      <c r="J392" t="s">
        <v>1287</v>
      </c>
      <c r="K392" t="str">
        <f t="shared" si="24"/>
        <v>true</v>
      </c>
      <c r="L392">
        <v>568</v>
      </c>
      <c r="M392" t="s">
        <v>1288</v>
      </c>
      <c r="N392" t="s">
        <v>1289</v>
      </c>
      <c r="O392" t="str">
        <f t="shared" si="25"/>
        <v>false</v>
      </c>
      <c r="P392">
        <v>568</v>
      </c>
      <c r="Q392" t="s">
        <v>1290</v>
      </c>
      <c r="R392" t="s">
        <v>1291</v>
      </c>
      <c r="S392" t="str">
        <f t="shared" si="26"/>
        <v>false</v>
      </c>
      <c r="T392">
        <v>568</v>
      </c>
      <c r="U392" t="s">
        <v>1292</v>
      </c>
      <c r="V392" t="s">
        <v>1291</v>
      </c>
      <c r="W392" t="str">
        <f t="shared" si="27"/>
        <v>false</v>
      </c>
      <c r="X392" t="s">
        <v>50</v>
      </c>
      <c r="Y392" t="s">
        <v>286</v>
      </c>
      <c r="Z392" t="s">
        <v>287</v>
      </c>
      <c r="AA392">
        <v>370</v>
      </c>
    </row>
    <row r="393" spans="2:27">
      <c r="B393" t="s">
        <v>299</v>
      </c>
      <c r="C393" t="s">
        <v>106</v>
      </c>
      <c r="D393" t="s">
        <v>1224</v>
      </c>
      <c r="E393">
        <v>1</v>
      </c>
      <c r="F393">
        <f>VLOOKUP(D393,'auxnombre lecturas'!A:F,6,FALSE)</f>
        <v>370</v>
      </c>
      <c r="G393" t="s">
        <v>1299</v>
      </c>
      <c r="H393">
        <v>570</v>
      </c>
      <c r="J393" t="s">
        <v>118</v>
      </c>
      <c r="K393" t="str">
        <f t="shared" si="24"/>
        <v>false</v>
      </c>
      <c r="L393">
        <v>570</v>
      </c>
      <c r="O393" t="str">
        <f t="shared" si="25"/>
        <v>false</v>
      </c>
      <c r="P393">
        <v>570</v>
      </c>
      <c r="S393" t="str">
        <f t="shared" si="26"/>
        <v>false</v>
      </c>
      <c r="T393">
        <v>570</v>
      </c>
      <c r="W393" t="str">
        <f t="shared" si="27"/>
        <v>false</v>
      </c>
      <c r="X393" t="s">
        <v>119</v>
      </c>
      <c r="Y393" t="s">
        <v>811</v>
      </c>
      <c r="Z393" t="s">
        <v>1300</v>
      </c>
      <c r="AA393">
        <v>370</v>
      </c>
    </row>
    <row r="394" spans="2:27">
      <c r="B394" t="s">
        <v>14</v>
      </c>
      <c r="C394" t="s">
        <v>16</v>
      </c>
      <c r="D394" t="s">
        <v>1301</v>
      </c>
      <c r="E394">
        <v>1</v>
      </c>
      <c r="F394">
        <f>VLOOKUP(D394,'auxnombre lecturas'!A:F,6,FALSE)</f>
        <v>371</v>
      </c>
      <c r="G394" t="s">
        <v>1302</v>
      </c>
      <c r="H394">
        <v>571</v>
      </c>
      <c r="I394" t="s">
        <v>1303</v>
      </c>
      <c r="J394" t="s">
        <v>1304</v>
      </c>
      <c r="K394" t="str">
        <f t="shared" si="24"/>
        <v>false</v>
      </c>
      <c r="L394">
        <v>571</v>
      </c>
      <c r="M394" t="s">
        <v>1305</v>
      </c>
      <c r="N394" t="s">
        <v>1306</v>
      </c>
      <c r="O394" t="str">
        <f t="shared" si="25"/>
        <v>true</v>
      </c>
      <c r="P394">
        <v>571</v>
      </c>
      <c r="Q394" t="s">
        <v>1307</v>
      </c>
      <c r="R394" t="s">
        <v>1308</v>
      </c>
      <c r="S394" t="str">
        <f t="shared" si="26"/>
        <v>false</v>
      </c>
      <c r="T394">
        <v>571</v>
      </c>
      <c r="U394" t="s">
        <v>1309</v>
      </c>
      <c r="V394" t="s">
        <v>5087</v>
      </c>
      <c r="W394" t="str">
        <f t="shared" si="27"/>
        <v>false</v>
      </c>
      <c r="X394" t="s">
        <v>26</v>
      </c>
      <c r="Y394" t="s">
        <v>93</v>
      </c>
      <c r="Z394" t="s">
        <v>536</v>
      </c>
      <c r="AA394">
        <v>371</v>
      </c>
    </row>
    <row r="395" spans="2:27">
      <c r="B395" t="s">
        <v>14</v>
      </c>
      <c r="C395" t="s">
        <v>16</v>
      </c>
      <c r="D395" t="s">
        <v>1301</v>
      </c>
      <c r="E395">
        <v>1</v>
      </c>
      <c r="F395">
        <f>VLOOKUP(D395,'auxnombre lecturas'!A:F,6,FALSE)</f>
        <v>371</v>
      </c>
      <c r="G395" t="s">
        <v>1311</v>
      </c>
      <c r="H395">
        <v>572</v>
      </c>
      <c r="I395" t="s">
        <v>1312</v>
      </c>
      <c r="J395" t="s">
        <v>1313</v>
      </c>
      <c r="K395" t="str">
        <f t="shared" si="24"/>
        <v>true</v>
      </c>
      <c r="L395">
        <v>572</v>
      </c>
      <c r="M395" t="s">
        <v>1314</v>
      </c>
      <c r="N395" t="s">
        <v>1315</v>
      </c>
      <c r="O395" t="str">
        <f t="shared" si="25"/>
        <v>false</v>
      </c>
      <c r="P395">
        <v>572</v>
      </c>
      <c r="Q395" t="s">
        <v>1316</v>
      </c>
      <c r="R395" t="s">
        <v>1317</v>
      </c>
      <c r="S395" t="str">
        <f t="shared" si="26"/>
        <v>false</v>
      </c>
      <c r="T395">
        <v>572</v>
      </c>
      <c r="U395" t="s">
        <v>1318</v>
      </c>
      <c r="V395" t="s">
        <v>1319</v>
      </c>
      <c r="W395" t="str">
        <f t="shared" si="27"/>
        <v>false</v>
      </c>
      <c r="X395" t="s">
        <v>50</v>
      </c>
      <c r="Y395" t="s">
        <v>93</v>
      </c>
      <c r="Z395" t="s">
        <v>94</v>
      </c>
      <c r="AA395">
        <v>371</v>
      </c>
    </row>
    <row r="396" spans="2:27">
      <c r="B396" t="s">
        <v>14</v>
      </c>
      <c r="C396" t="s">
        <v>16</v>
      </c>
      <c r="D396" t="s">
        <v>1301</v>
      </c>
      <c r="E396">
        <v>1</v>
      </c>
      <c r="F396">
        <f>VLOOKUP(D396,'auxnombre lecturas'!A:F,6,FALSE)</f>
        <v>371</v>
      </c>
      <c r="G396" t="s">
        <v>1320</v>
      </c>
      <c r="H396">
        <v>573</v>
      </c>
      <c r="I396" t="s">
        <v>1321</v>
      </c>
      <c r="J396" t="s">
        <v>1322</v>
      </c>
      <c r="K396" t="str">
        <f t="shared" si="24"/>
        <v>false</v>
      </c>
      <c r="L396">
        <v>573</v>
      </c>
      <c r="M396" t="s">
        <v>1323</v>
      </c>
      <c r="N396" t="s">
        <v>1324</v>
      </c>
      <c r="O396" t="str">
        <f t="shared" si="25"/>
        <v>false</v>
      </c>
      <c r="P396">
        <v>573</v>
      </c>
      <c r="Q396" t="s">
        <v>1325</v>
      </c>
      <c r="R396" t="s">
        <v>1326</v>
      </c>
      <c r="S396" t="str">
        <f t="shared" si="26"/>
        <v>true</v>
      </c>
      <c r="T396">
        <v>573</v>
      </c>
      <c r="U396" t="s">
        <v>1327</v>
      </c>
      <c r="V396" t="s">
        <v>1328</v>
      </c>
      <c r="W396" t="str">
        <f t="shared" si="27"/>
        <v>false</v>
      </c>
      <c r="X396" t="s">
        <v>39</v>
      </c>
      <c r="Y396" t="s">
        <v>104</v>
      </c>
      <c r="Z396" t="s">
        <v>240</v>
      </c>
      <c r="AA396">
        <v>371</v>
      </c>
    </row>
    <row r="397" spans="2:27">
      <c r="B397" t="s">
        <v>14</v>
      </c>
      <c r="C397" t="s">
        <v>16</v>
      </c>
      <c r="D397" t="s">
        <v>1301</v>
      </c>
      <c r="E397">
        <v>1</v>
      </c>
      <c r="F397">
        <f>VLOOKUP(D397,'auxnombre lecturas'!A:F,6,FALSE)</f>
        <v>371</v>
      </c>
      <c r="G397" t="s">
        <v>1329</v>
      </c>
      <c r="H397">
        <v>574</v>
      </c>
      <c r="I397" t="s">
        <v>1330</v>
      </c>
      <c r="J397" t="s">
        <v>1331</v>
      </c>
      <c r="K397" t="str">
        <f t="shared" si="24"/>
        <v>false</v>
      </c>
      <c r="L397">
        <v>574</v>
      </c>
      <c r="M397" t="s">
        <v>1332</v>
      </c>
      <c r="N397" t="s">
        <v>1333</v>
      </c>
      <c r="O397" t="str">
        <f t="shared" si="25"/>
        <v>false</v>
      </c>
      <c r="P397">
        <v>574</v>
      </c>
      <c r="Q397" t="s">
        <v>1334</v>
      </c>
      <c r="R397" t="s">
        <v>1335</v>
      </c>
      <c r="S397" t="str">
        <f t="shared" si="26"/>
        <v>false</v>
      </c>
      <c r="T397">
        <v>574</v>
      </c>
      <c r="U397" t="s">
        <v>1336</v>
      </c>
      <c r="V397" t="s">
        <v>1337</v>
      </c>
      <c r="W397" t="str">
        <f t="shared" si="27"/>
        <v>true</v>
      </c>
      <c r="X397" t="s">
        <v>60</v>
      </c>
      <c r="Y397" t="s">
        <v>93</v>
      </c>
      <c r="Z397" t="s">
        <v>536</v>
      </c>
      <c r="AA397">
        <v>371</v>
      </c>
    </row>
    <row r="398" spans="2:27">
      <c r="B398" t="s">
        <v>14</v>
      </c>
      <c r="C398" t="s">
        <v>16</v>
      </c>
      <c r="D398" t="s">
        <v>1301</v>
      </c>
      <c r="E398">
        <v>1</v>
      </c>
      <c r="F398">
        <f>VLOOKUP(D398,'auxnombre lecturas'!A:F,6,FALSE)</f>
        <v>371</v>
      </c>
      <c r="G398" t="s">
        <v>1338</v>
      </c>
      <c r="H398">
        <v>575</v>
      </c>
      <c r="I398" t="s">
        <v>1339</v>
      </c>
      <c r="J398" t="s">
        <v>1340</v>
      </c>
      <c r="K398" t="str">
        <f t="shared" si="24"/>
        <v>true</v>
      </c>
      <c r="L398">
        <v>575</v>
      </c>
      <c r="M398" t="s">
        <v>1341</v>
      </c>
      <c r="N398" t="s">
        <v>1342</v>
      </c>
      <c r="O398" t="str">
        <f t="shared" si="25"/>
        <v>false</v>
      </c>
      <c r="P398">
        <v>575</v>
      </c>
      <c r="Q398" t="s">
        <v>1343</v>
      </c>
      <c r="R398" t="s">
        <v>1344</v>
      </c>
      <c r="S398" t="str">
        <f t="shared" si="26"/>
        <v>false</v>
      </c>
      <c r="T398">
        <v>575</v>
      </c>
      <c r="U398" t="s">
        <v>573</v>
      </c>
      <c r="V398" t="s">
        <v>1345</v>
      </c>
      <c r="W398" t="str">
        <f t="shared" si="27"/>
        <v>false</v>
      </c>
      <c r="X398" t="s">
        <v>50</v>
      </c>
      <c r="Y398" t="s">
        <v>104</v>
      </c>
      <c r="Z398" t="s">
        <v>240</v>
      </c>
      <c r="AA398">
        <v>371</v>
      </c>
    </row>
    <row r="399" spans="2:27">
      <c r="B399" t="s">
        <v>14</v>
      </c>
      <c r="C399" t="s">
        <v>16</v>
      </c>
      <c r="D399" t="s">
        <v>1301</v>
      </c>
      <c r="E399">
        <v>1</v>
      </c>
      <c r="F399">
        <f>VLOOKUP(D399,'auxnombre lecturas'!A:F,6,FALSE)</f>
        <v>371</v>
      </c>
      <c r="G399" t="s">
        <v>1354</v>
      </c>
      <c r="H399">
        <v>577</v>
      </c>
      <c r="I399" t="s">
        <v>1355</v>
      </c>
      <c r="J399" t="s">
        <v>1356</v>
      </c>
      <c r="K399" t="str">
        <f t="shared" si="24"/>
        <v>false</v>
      </c>
      <c r="L399">
        <v>577</v>
      </c>
      <c r="M399" t="s">
        <v>1357</v>
      </c>
      <c r="N399" t="s">
        <v>1358</v>
      </c>
      <c r="O399" t="str">
        <f t="shared" si="25"/>
        <v>false</v>
      </c>
      <c r="P399">
        <v>577</v>
      </c>
      <c r="Q399" t="s">
        <v>1359</v>
      </c>
      <c r="R399" t="s">
        <v>1360</v>
      </c>
      <c r="S399" t="str">
        <f t="shared" si="26"/>
        <v>false</v>
      </c>
      <c r="T399">
        <v>577</v>
      </c>
      <c r="U399" t="s">
        <v>1361</v>
      </c>
      <c r="V399" t="s">
        <v>1362</v>
      </c>
      <c r="W399" t="str">
        <f t="shared" si="27"/>
        <v>true</v>
      </c>
      <c r="X399" t="s">
        <v>60</v>
      </c>
      <c r="Y399" t="s">
        <v>61</v>
      </c>
      <c r="Z399" t="s">
        <v>447</v>
      </c>
      <c r="AA399">
        <v>371</v>
      </c>
    </row>
    <row r="400" spans="2:27">
      <c r="B400" t="s">
        <v>14</v>
      </c>
      <c r="C400" t="s">
        <v>16</v>
      </c>
      <c r="D400" t="s">
        <v>1301</v>
      </c>
      <c r="E400">
        <v>1</v>
      </c>
      <c r="F400">
        <f>VLOOKUP(D400,'auxnombre lecturas'!A:F,6,FALSE)</f>
        <v>371</v>
      </c>
      <c r="G400" t="s">
        <v>1363</v>
      </c>
      <c r="H400">
        <v>578</v>
      </c>
      <c r="I400" t="s">
        <v>1364</v>
      </c>
      <c r="J400" t="s">
        <v>1365</v>
      </c>
      <c r="K400" t="str">
        <f t="shared" si="24"/>
        <v>false</v>
      </c>
      <c r="L400">
        <v>578</v>
      </c>
      <c r="M400" t="s">
        <v>1366</v>
      </c>
      <c r="N400" t="s">
        <v>1367</v>
      </c>
      <c r="O400" t="str">
        <f t="shared" si="25"/>
        <v>true</v>
      </c>
      <c r="P400">
        <v>578</v>
      </c>
      <c r="Q400" t="s">
        <v>1368</v>
      </c>
      <c r="R400" t="s">
        <v>1369</v>
      </c>
      <c r="S400" t="str">
        <f t="shared" si="26"/>
        <v>false</v>
      </c>
      <c r="T400">
        <v>578</v>
      </c>
      <c r="U400" t="s">
        <v>1370</v>
      </c>
      <c r="V400" t="s">
        <v>1371</v>
      </c>
      <c r="W400" t="str">
        <f t="shared" si="27"/>
        <v>false</v>
      </c>
      <c r="X400" t="s">
        <v>26</v>
      </c>
      <c r="Y400" t="s">
        <v>286</v>
      </c>
      <c r="Z400" t="s">
        <v>886</v>
      </c>
      <c r="AA400">
        <v>371</v>
      </c>
    </row>
    <row r="401" spans="2:27">
      <c r="B401" t="s">
        <v>299</v>
      </c>
      <c r="C401" t="s">
        <v>106</v>
      </c>
      <c r="D401" t="s">
        <v>1301</v>
      </c>
      <c r="E401">
        <v>1</v>
      </c>
      <c r="F401">
        <f>VLOOKUP(D401,'auxnombre lecturas'!A:F,6,FALSE)</f>
        <v>371</v>
      </c>
      <c r="G401" t="s">
        <v>1380</v>
      </c>
      <c r="H401">
        <v>580</v>
      </c>
      <c r="J401" t="s">
        <v>118</v>
      </c>
      <c r="K401" t="str">
        <f t="shared" si="24"/>
        <v>false</v>
      </c>
      <c r="L401">
        <v>580</v>
      </c>
      <c r="O401" t="str">
        <f t="shared" si="25"/>
        <v>false</v>
      </c>
      <c r="P401">
        <v>580</v>
      </c>
      <c r="S401" t="str">
        <f t="shared" si="26"/>
        <v>false</v>
      </c>
      <c r="T401">
        <v>580</v>
      </c>
      <c r="W401" t="str">
        <f t="shared" si="27"/>
        <v>false</v>
      </c>
      <c r="X401" t="s">
        <v>119</v>
      </c>
      <c r="Y401" t="s">
        <v>387</v>
      </c>
      <c r="Z401" t="s">
        <v>726</v>
      </c>
      <c r="AA401">
        <v>371</v>
      </c>
    </row>
    <row r="402" spans="2:27">
      <c r="B402" t="s">
        <v>14</v>
      </c>
      <c r="C402" t="s">
        <v>16</v>
      </c>
      <c r="D402" t="s">
        <v>1381</v>
      </c>
      <c r="E402">
        <v>1</v>
      </c>
      <c r="F402">
        <f>VLOOKUP(D402,'auxnombre lecturas'!A:F,6,FALSE)</f>
        <v>372</v>
      </c>
      <c r="G402" t="s">
        <v>1382</v>
      </c>
      <c r="H402">
        <v>581</v>
      </c>
      <c r="I402" t="s">
        <v>1383</v>
      </c>
      <c r="J402" t="s">
        <v>5232</v>
      </c>
      <c r="K402" t="str">
        <f t="shared" si="24"/>
        <v>true</v>
      </c>
      <c r="L402">
        <v>581</v>
      </c>
      <c r="M402" t="s">
        <v>1385</v>
      </c>
      <c r="N402" t="s">
        <v>5233</v>
      </c>
      <c r="O402" t="str">
        <f t="shared" si="25"/>
        <v>false</v>
      </c>
      <c r="P402">
        <v>581</v>
      </c>
      <c r="Q402" t="s">
        <v>1387</v>
      </c>
      <c r="R402" t="s">
        <v>1388</v>
      </c>
      <c r="S402" t="str">
        <f t="shared" si="26"/>
        <v>false</v>
      </c>
      <c r="T402">
        <v>581</v>
      </c>
      <c r="U402" t="s">
        <v>1389</v>
      </c>
      <c r="V402" t="s">
        <v>1388</v>
      </c>
      <c r="W402" t="str">
        <f t="shared" si="27"/>
        <v>false</v>
      </c>
      <c r="X402" t="s">
        <v>50</v>
      </c>
      <c r="Y402" t="s">
        <v>72</v>
      </c>
      <c r="Z402" t="s">
        <v>73</v>
      </c>
      <c r="AA402">
        <v>372</v>
      </c>
    </row>
    <row r="403" spans="2:27">
      <c r="B403" t="s">
        <v>14</v>
      </c>
      <c r="C403" t="s">
        <v>16</v>
      </c>
      <c r="D403" t="s">
        <v>1381</v>
      </c>
      <c r="E403">
        <v>1</v>
      </c>
      <c r="F403">
        <f>VLOOKUP(D403,'auxnombre lecturas'!A:F,6,FALSE)</f>
        <v>372</v>
      </c>
      <c r="G403" t="s">
        <v>1390</v>
      </c>
      <c r="H403">
        <v>582</v>
      </c>
      <c r="I403" t="s">
        <v>1391</v>
      </c>
      <c r="J403" t="s">
        <v>1392</v>
      </c>
      <c r="K403" t="str">
        <f t="shared" si="24"/>
        <v>false</v>
      </c>
      <c r="L403">
        <v>582</v>
      </c>
      <c r="M403" t="s">
        <v>1393</v>
      </c>
      <c r="N403" t="s">
        <v>1394</v>
      </c>
      <c r="O403" t="str">
        <f t="shared" si="25"/>
        <v>true</v>
      </c>
      <c r="P403">
        <v>582</v>
      </c>
      <c r="Q403" t="s">
        <v>1395</v>
      </c>
      <c r="R403" t="s">
        <v>1396</v>
      </c>
      <c r="S403" t="str">
        <f t="shared" si="26"/>
        <v>false</v>
      </c>
      <c r="T403">
        <v>582</v>
      </c>
      <c r="U403" t="s">
        <v>1397</v>
      </c>
      <c r="V403" t="s">
        <v>1398</v>
      </c>
      <c r="W403" t="str">
        <f t="shared" si="27"/>
        <v>false</v>
      </c>
      <c r="X403" t="s">
        <v>26</v>
      </c>
      <c r="Y403" t="s">
        <v>104</v>
      </c>
      <c r="Z403" t="s">
        <v>105</v>
      </c>
      <c r="AA403">
        <v>372</v>
      </c>
    </row>
    <row r="404" spans="2:27">
      <c r="B404" t="s">
        <v>14</v>
      </c>
      <c r="C404" t="s">
        <v>16</v>
      </c>
      <c r="D404" t="s">
        <v>1381</v>
      </c>
      <c r="E404">
        <v>1</v>
      </c>
      <c r="F404">
        <f>VLOOKUP(D404,'auxnombre lecturas'!A:F,6,FALSE)</f>
        <v>372</v>
      </c>
      <c r="G404" t="s">
        <v>1399</v>
      </c>
      <c r="H404">
        <v>583</v>
      </c>
      <c r="I404" t="s">
        <v>1400</v>
      </c>
      <c r="J404" t="s">
        <v>1401</v>
      </c>
      <c r="K404" t="str">
        <f t="shared" si="24"/>
        <v>true</v>
      </c>
      <c r="L404">
        <v>583</v>
      </c>
      <c r="M404" t="s">
        <v>1402</v>
      </c>
      <c r="N404" t="s">
        <v>1403</v>
      </c>
      <c r="O404" t="str">
        <f t="shared" si="25"/>
        <v>false</v>
      </c>
      <c r="P404">
        <v>583</v>
      </c>
      <c r="Q404" t="s">
        <v>1404</v>
      </c>
      <c r="R404" t="s">
        <v>1405</v>
      </c>
      <c r="S404" t="str">
        <f t="shared" si="26"/>
        <v>false</v>
      </c>
      <c r="T404">
        <v>583</v>
      </c>
      <c r="U404" t="s">
        <v>1406</v>
      </c>
      <c r="V404" t="s">
        <v>1407</v>
      </c>
      <c r="W404" t="str">
        <f t="shared" si="27"/>
        <v>false</v>
      </c>
      <c r="X404" t="s">
        <v>50</v>
      </c>
      <c r="Y404" t="s">
        <v>72</v>
      </c>
      <c r="Z404" t="s">
        <v>83</v>
      </c>
      <c r="AA404">
        <v>372</v>
      </c>
    </row>
    <row r="405" spans="2:27">
      <c r="B405" t="s">
        <v>14</v>
      </c>
      <c r="C405" t="s">
        <v>16</v>
      </c>
      <c r="D405" t="s">
        <v>1381</v>
      </c>
      <c r="E405">
        <v>1</v>
      </c>
      <c r="F405">
        <f>VLOOKUP(D405,'auxnombre lecturas'!A:F,6,FALSE)</f>
        <v>372</v>
      </c>
      <c r="G405" t="s">
        <v>1408</v>
      </c>
      <c r="H405">
        <v>584</v>
      </c>
      <c r="I405" t="s">
        <v>1409</v>
      </c>
      <c r="J405" t="s">
        <v>1410</v>
      </c>
      <c r="K405" t="str">
        <f t="shared" si="24"/>
        <v>false</v>
      </c>
      <c r="L405">
        <v>584</v>
      </c>
      <c r="M405" t="s">
        <v>1411</v>
      </c>
      <c r="N405" t="s">
        <v>1412</v>
      </c>
      <c r="O405" t="str">
        <f t="shared" si="25"/>
        <v>false</v>
      </c>
      <c r="P405">
        <v>584</v>
      </c>
      <c r="Q405" t="s">
        <v>1413</v>
      </c>
      <c r="R405" t="s">
        <v>1414</v>
      </c>
      <c r="S405" t="str">
        <f t="shared" si="26"/>
        <v>false</v>
      </c>
      <c r="T405">
        <v>584</v>
      </c>
      <c r="U405" t="s">
        <v>1415</v>
      </c>
      <c r="V405" t="s">
        <v>1416</v>
      </c>
      <c r="W405" t="str">
        <f t="shared" si="27"/>
        <v>true</v>
      </c>
      <c r="X405" t="s">
        <v>60</v>
      </c>
      <c r="Y405" t="s">
        <v>72</v>
      </c>
      <c r="Z405" t="s">
        <v>73</v>
      </c>
      <c r="AA405">
        <v>372</v>
      </c>
    </row>
    <row r="406" spans="2:27">
      <c r="B406" t="s">
        <v>14</v>
      </c>
      <c r="C406" t="s">
        <v>16</v>
      </c>
      <c r="D406" t="s">
        <v>1381</v>
      </c>
      <c r="E406">
        <v>1</v>
      </c>
      <c r="F406">
        <f>VLOOKUP(D406,'auxnombre lecturas'!A:F,6,FALSE)</f>
        <v>372</v>
      </c>
      <c r="G406" t="s">
        <v>1417</v>
      </c>
      <c r="H406">
        <v>585</v>
      </c>
      <c r="I406" t="s">
        <v>1418</v>
      </c>
      <c r="J406" t="s">
        <v>5234</v>
      </c>
      <c r="K406" t="str">
        <f t="shared" si="24"/>
        <v>false</v>
      </c>
      <c r="L406">
        <v>585</v>
      </c>
      <c r="M406" t="s">
        <v>1420</v>
      </c>
      <c r="N406" t="s">
        <v>1421</v>
      </c>
      <c r="O406" t="str">
        <f t="shared" si="25"/>
        <v>false</v>
      </c>
      <c r="P406">
        <v>585</v>
      </c>
      <c r="Q406" t="s">
        <v>1422</v>
      </c>
      <c r="R406" t="s">
        <v>1423</v>
      </c>
      <c r="S406" t="str">
        <f t="shared" si="26"/>
        <v>true</v>
      </c>
      <c r="T406">
        <v>585</v>
      </c>
      <c r="U406" t="s">
        <v>1424</v>
      </c>
      <c r="V406" t="s">
        <v>5235</v>
      </c>
      <c r="W406" t="str">
        <f t="shared" si="27"/>
        <v>false</v>
      </c>
      <c r="X406" t="s">
        <v>39</v>
      </c>
      <c r="Y406" t="s">
        <v>72</v>
      </c>
      <c r="Z406" t="s">
        <v>1268</v>
      </c>
      <c r="AA406">
        <v>372</v>
      </c>
    </row>
    <row r="407" spans="2:27">
      <c r="B407" t="s">
        <v>14</v>
      </c>
      <c r="C407" t="s">
        <v>16</v>
      </c>
      <c r="D407" t="s">
        <v>1381</v>
      </c>
      <c r="E407">
        <v>1</v>
      </c>
      <c r="F407">
        <f>VLOOKUP(D407,'auxnombre lecturas'!A:F,6,FALSE)</f>
        <v>372</v>
      </c>
      <c r="G407" t="s">
        <v>1436</v>
      </c>
      <c r="H407">
        <v>587</v>
      </c>
      <c r="I407" t="s">
        <v>1437</v>
      </c>
      <c r="J407" t="s">
        <v>1438</v>
      </c>
      <c r="K407" t="str">
        <f t="shared" si="24"/>
        <v>false</v>
      </c>
      <c r="L407">
        <v>587</v>
      </c>
      <c r="M407" t="s">
        <v>1439</v>
      </c>
      <c r="N407" t="s">
        <v>1440</v>
      </c>
      <c r="O407" t="str">
        <f t="shared" si="25"/>
        <v>false</v>
      </c>
      <c r="P407">
        <v>587</v>
      </c>
      <c r="Q407" t="s">
        <v>1441</v>
      </c>
      <c r="R407" t="s">
        <v>1442</v>
      </c>
      <c r="S407" t="str">
        <f t="shared" si="26"/>
        <v>true</v>
      </c>
      <c r="T407">
        <v>587</v>
      </c>
      <c r="U407" t="s">
        <v>1443</v>
      </c>
      <c r="V407" t="s">
        <v>1444</v>
      </c>
      <c r="W407" t="str">
        <f t="shared" si="27"/>
        <v>false</v>
      </c>
      <c r="X407" t="s">
        <v>39</v>
      </c>
      <c r="Y407" t="s">
        <v>286</v>
      </c>
      <c r="Z407" t="s">
        <v>287</v>
      </c>
      <c r="AA407">
        <v>372</v>
      </c>
    </row>
    <row r="408" spans="2:27">
      <c r="B408" t="s">
        <v>14</v>
      </c>
      <c r="C408" t="s">
        <v>16</v>
      </c>
      <c r="D408" t="s">
        <v>1381</v>
      </c>
      <c r="E408">
        <v>1</v>
      </c>
      <c r="F408">
        <f>VLOOKUP(D408,'auxnombre lecturas'!A:F,6,FALSE)</f>
        <v>372</v>
      </c>
      <c r="G408" t="s">
        <v>1445</v>
      </c>
      <c r="H408">
        <v>588</v>
      </c>
      <c r="I408" t="s">
        <v>1446</v>
      </c>
      <c r="J408" t="s">
        <v>1447</v>
      </c>
      <c r="K408" t="str">
        <f t="shared" si="24"/>
        <v>true</v>
      </c>
      <c r="L408">
        <v>588</v>
      </c>
      <c r="M408" t="s">
        <v>1448</v>
      </c>
      <c r="N408" t="s">
        <v>1449</v>
      </c>
      <c r="O408" t="str">
        <f t="shared" si="25"/>
        <v>false</v>
      </c>
      <c r="P408">
        <v>588</v>
      </c>
      <c r="Q408" t="s">
        <v>1450</v>
      </c>
      <c r="R408" t="s">
        <v>1451</v>
      </c>
      <c r="S408" t="str">
        <f t="shared" si="26"/>
        <v>false</v>
      </c>
      <c r="T408">
        <v>588</v>
      </c>
      <c r="U408" t="s">
        <v>1452</v>
      </c>
      <c r="V408" t="s">
        <v>1453</v>
      </c>
      <c r="W408" t="str">
        <f t="shared" si="27"/>
        <v>false</v>
      </c>
      <c r="X408" t="s">
        <v>50</v>
      </c>
      <c r="Y408" t="s">
        <v>93</v>
      </c>
      <c r="Z408" t="s">
        <v>94</v>
      </c>
      <c r="AA408">
        <v>372</v>
      </c>
    </row>
    <row r="409" spans="2:27">
      <c r="B409" t="s">
        <v>299</v>
      </c>
      <c r="C409" t="s">
        <v>106</v>
      </c>
      <c r="D409" t="s">
        <v>1381</v>
      </c>
      <c r="E409">
        <v>1</v>
      </c>
      <c r="F409">
        <f>VLOOKUP(D409,'auxnombre lecturas'!A:F,6,FALSE)</f>
        <v>372</v>
      </c>
      <c r="G409" t="s">
        <v>1459</v>
      </c>
      <c r="H409">
        <v>590</v>
      </c>
      <c r="J409" t="s">
        <v>118</v>
      </c>
      <c r="K409" t="str">
        <f t="shared" si="24"/>
        <v>false</v>
      </c>
      <c r="L409">
        <v>590</v>
      </c>
      <c r="O409" t="str">
        <f t="shared" si="25"/>
        <v>false</v>
      </c>
      <c r="P409">
        <v>590</v>
      </c>
      <c r="S409" t="str">
        <f t="shared" si="26"/>
        <v>false</v>
      </c>
      <c r="T409">
        <v>590</v>
      </c>
      <c r="W409" t="str">
        <f t="shared" si="27"/>
        <v>false</v>
      </c>
      <c r="X409" t="s">
        <v>16</v>
      </c>
      <c r="Y409" t="s">
        <v>120</v>
      </c>
      <c r="Z409" t="s">
        <v>476</v>
      </c>
      <c r="AA409">
        <v>372</v>
      </c>
    </row>
    <row r="410" spans="2:27">
      <c r="B410" t="s">
        <v>14</v>
      </c>
      <c r="C410" t="s">
        <v>16</v>
      </c>
      <c r="D410" t="s">
        <v>1460</v>
      </c>
      <c r="E410">
        <v>1</v>
      </c>
      <c r="F410">
        <f>VLOOKUP(D410,'auxnombre lecturas'!A:F,6,FALSE)</f>
        <v>373</v>
      </c>
      <c r="G410" t="s">
        <v>1461</v>
      </c>
      <c r="H410">
        <v>591</v>
      </c>
      <c r="I410" t="s">
        <v>1462</v>
      </c>
      <c r="J410" t="s">
        <v>1463</v>
      </c>
      <c r="K410" t="str">
        <f t="shared" si="24"/>
        <v>true</v>
      </c>
      <c r="L410">
        <v>591</v>
      </c>
      <c r="M410" t="s">
        <v>1464</v>
      </c>
      <c r="N410" t="s">
        <v>1465</v>
      </c>
      <c r="O410" t="str">
        <f t="shared" si="25"/>
        <v>false</v>
      </c>
      <c r="P410">
        <v>591</v>
      </c>
      <c r="Q410" t="s">
        <v>1466</v>
      </c>
      <c r="R410" t="s">
        <v>1467</v>
      </c>
      <c r="S410" t="str">
        <f t="shared" si="26"/>
        <v>false</v>
      </c>
      <c r="T410">
        <v>591</v>
      </c>
      <c r="U410" t="s">
        <v>1468</v>
      </c>
      <c r="V410" t="s">
        <v>1469</v>
      </c>
      <c r="W410" t="str">
        <f t="shared" si="27"/>
        <v>false</v>
      </c>
      <c r="X410" t="s">
        <v>50</v>
      </c>
      <c r="Y410" t="s">
        <v>93</v>
      </c>
      <c r="Z410" t="s">
        <v>94</v>
      </c>
      <c r="AA410">
        <v>373</v>
      </c>
    </row>
    <row r="411" spans="2:27">
      <c r="B411" t="s">
        <v>14</v>
      </c>
      <c r="C411" t="s">
        <v>16</v>
      </c>
      <c r="D411" t="s">
        <v>1460</v>
      </c>
      <c r="E411">
        <v>1</v>
      </c>
      <c r="F411">
        <f>VLOOKUP(D411,'auxnombre lecturas'!A:F,6,FALSE)</f>
        <v>373</v>
      </c>
      <c r="G411" t="s">
        <v>1470</v>
      </c>
      <c r="H411">
        <v>592</v>
      </c>
      <c r="I411" t="s">
        <v>1471</v>
      </c>
      <c r="J411" t="s">
        <v>1472</v>
      </c>
      <c r="K411" t="str">
        <f t="shared" si="24"/>
        <v>false</v>
      </c>
      <c r="L411">
        <v>592</v>
      </c>
      <c r="M411" t="s">
        <v>1473</v>
      </c>
      <c r="N411" t="s">
        <v>1474</v>
      </c>
      <c r="O411" t="str">
        <f t="shared" si="25"/>
        <v>false</v>
      </c>
      <c r="P411">
        <v>592</v>
      </c>
      <c r="Q411" t="s">
        <v>1475</v>
      </c>
      <c r="R411" t="s">
        <v>1476</v>
      </c>
      <c r="S411" t="str">
        <f t="shared" si="26"/>
        <v>true</v>
      </c>
      <c r="T411">
        <v>592</v>
      </c>
      <c r="U411" t="s">
        <v>1477</v>
      </c>
      <c r="V411" t="s">
        <v>1478</v>
      </c>
      <c r="W411" t="str">
        <f t="shared" si="27"/>
        <v>false</v>
      </c>
      <c r="X411" t="s">
        <v>39</v>
      </c>
      <c r="Y411" t="s">
        <v>72</v>
      </c>
      <c r="Z411" t="s">
        <v>83</v>
      </c>
      <c r="AA411">
        <v>373</v>
      </c>
    </row>
    <row r="412" spans="2:27">
      <c r="B412" t="s">
        <v>14</v>
      </c>
      <c r="C412" t="s">
        <v>16</v>
      </c>
      <c r="D412" t="s">
        <v>1460</v>
      </c>
      <c r="E412">
        <v>1</v>
      </c>
      <c r="F412">
        <f>VLOOKUP(D412,'auxnombre lecturas'!A:F,6,FALSE)</f>
        <v>373</v>
      </c>
      <c r="G412" t="s">
        <v>1479</v>
      </c>
      <c r="H412">
        <v>593</v>
      </c>
      <c r="I412" t="s">
        <v>1480</v>
      </c>
      <c r="J412" t="s">
        <v>1481</v>
      </c>
      <c r="K412" t="str">
        <f t="shared" si="24"/>
        <v>false</v>
      </c>
      <c r="L412">
        <v>593</v>
      </c>
      <c r="M412" t="s">
        <v>1482</v>
      </c>
      <c r="N412" t="s">
        <v>1483</v>
      </c>
      <c r="O412" t="str">
        <f t="shared" si="25"/>
        <v>false</v>
      </c>
      <c r="P412">
        <v>593</v>
      </c>
      <c r="Q412" t="s">
        <v>1484</v>
      </c>
      <c r="R412" t="s">
        <v>1485</v>
      </c>
      <c r="S412" t="str">
        <f t="shared" si="26"/>
        <v>false</v>
      </c>
      <c r="T412">
        <v>593</v>
      </c>
      <c r="U412" t="s">
        <v>1486</v>
      </c>
      <c r="V412" t="s">
        <v>1487</v>
      </c>
      <c r="W412" t="str">
        <f t="shared" si="27"/>
        <v>true</v>
      </c>
      <c r="X412" t="s">
        <v>60</v>
      </c>
      <c r="Y412" t="s">
        <v>93</v>
      </c>
      <c r="Z412" t="s">
        <v>338</v>
      </c>
      <c r="AA412">
        <v>373</v>
      </c>
    </row>
    <row r="413" spans="2:27">
      <c r="B413" t="s">
        <v>14</v>
      </c>
      <c r="C413" t="s">
        <v>16</v>
      </c>
      <c r="D413" t="s">
        <v>1460</v>
      </c>
      <c r="E413">
        <v>1</v>
      </c>
      <c r="F413">
        <f>VLOOKUP(D413,'auxnombre lecturas'!A:F,6,FALSE)</f>
        <v>373</v>
      </c>
      <c r="G413" t="s">
        <v>1488</v>
      </c>
      <c r="H413">
        <v>594</v>
      </c>
      <c r="I413" t="s">
        <v>1489</v>
      </c>
      <c r="J413" t="s">
        <v>1490</v>
      </c>
      <c r="K413" t="str">
        <f t="shared" si="24"/>
        <v>false</v>
      </c>
      <c r="L413">
        <v>594</v>
      </c>
      <c r="M413" t="s">
        <v>1491</v>
      </c>
      <c r="N413" t="s">
        <v>1492</v>
      </c>
      <c r="O413" t="str">
        <f t="shared" si="25"/>
        <v>true</v>
      </c>
      <c r="P413">
        <v>594</v>
      </c>
      <c r="Q413" t="s">
        <v>1493</v>
      </c>
      <c r="R413" t="s">
        <v>1494</v>
      </c>
      <c r="S413" t="str">
        <f t="shared" si="26"/>
        <v>false</v>
      </c>
      <c r="T413">
        <v>594</v>
      </c>
      <c r="U413" t="s">
        <v>1495</v>
      </c>
      <c r="V413" t="s">
        <v>1496</v>
      </c>
      <c r="W413" t="str">
        <f t="shared" si="27"/>
        <v>false</v>
      </c>
      <c r="X413" t="s">
        <v>26</v>
      </c>
      <c r="Y413" t="s">
        <v>104</v>
      </c>
      <c r="Z413" t="s">
        <v>240</v>
      </c>
      <c r="AA413">
        <v>373</v>
      </c>
    </row>
    <row r="414" spans="2:27">
      <c r="B414" t="s">
        <v>14</v>
      </c>
      <c r="C414" t="s">
        <v>16</v>
      </c>
      <c r="D414" t="s">
        <v>1460</v>
      </c>
      <c r="E414">
        <v>1</v>
      </c>
      <c r="F414">
        <f>VLOOKUP(D414,'auxnombre lecturas'!A:F,6,FALSE)</f>
        <v>373</v>
      </c>
      <c r="G414" t="s">
        <v>1497</v>
      </c>
      <c r="H414">
        <v>595</v>
      </c>
      <c r="I414" t="s">
        <v>1498</v>
      </c>
      <c r="J414" t="s">
        <v>1499</v>
      </c>
      <c r="K414" t="str">
        <f t="shared" si="24"/>
        <v>false</v>
      </c>
      <c r="L414">
        <v>595</v>
      </c>
      <c r="M414" t="s">
        <v>1500</v>
      </c>
      <c r="N414" t="s">
        <v>1501</v>
      </c>
      <c r="O414" t="str">
        <f t="shared" si="25"/>
        <v>false</v>
      </c>
      <c r="P414">
        <v>595</v>
      </c>
      <c r="Q414" t="s">
        <v>1502</v>
      </c>
      <c r="R414" t="s">
        <v>1503</v>
      </c>
      <c r="S414" t="str">
        <f t="shared" si="26"/>
        <v>false</v>
      </c>
      <c r="T414">
        <v>595</v>
      </c>
      <c r="U414" t="s">
        <v>1504</v>
      </c>
      <c r="V414" t="s">
        <v>1505</v>
      </c>
      <c r="W414" t="str">
        <f t="shared" si="27"/>
        <v>true</v>
      </c>
      <c r="X414" t="s">
        <v>60</v>
      </c>
      <c r="Y414" t="s">
        <v>72</v>
      </c>
      <c r="Z414" t="s">
        <v>73</v>
      </c>
      <c r="AA414">
        <v>373</v>
      </c>
    </row>
    <row r="415" spans="2:27">
      <c r="B415" t="s">
        <v>14</v>
      </c>
      <c r="C415" t="s">
        <v>16</v>
      </c>
      <c r="D415" t="s">
        <v>1460</v>
      </c>
      <c r="E415">
        <v>1</v>
      </c>
      <c r="F415">
        <f>VLOOKUP(D415,'auxnombre lecturas'!A:F,6,FALSE)</f>
        <v>373</v>
      </c>
      <c r="G415" t="s">
        <v>1506</v>
      </c>
      <c r="H415">
        <v>596</v>
      </c>
      <c r="I415" t="s">
        <v>1507</v>
      </c>
      <c r="J415" t="s">
        <v>1508</v>
      </c>
      <c r="K415" t="str">
        <f t="shared" si="24"/>
        <v>false</v>
      </c>
      <c r="L415">
        <v>596</v>
      </c>
      <c r="M415" t="s">
        <v>1509</v>
      </c>
      <c r="N415" t="s">
        <v>1510</v>
      </c>
      <c r="O415" t="str">
        <f t="shared" si="25"/>
        <v>true</v>
      </c>
      <c r="P415">
        <v>596</v>
      </c>
      <c r="Q415" t="s">
        <v>1511</v>
      </c>
      <c r="R415" t="s">
        <v>1512</v>
      </c>
      <c r="S415" t="str">
        <f t="shared" si="26"/>
        <v>false</v>
      </c>
      <c r="T415">
        <v>596</v>
      </c>
      <c r="U415" t="s">
        <v>1513</v>
      </c>
      <c r="V415" t="s">
        <v>5236</v>
      </c>
      <c r="W415" t="str">
        <f t="shared" si="27"/>
        <v>false</v>
      </c>
      <c r="X415" t="s">
        <v>26</v>
      </c>
      <c r="Y415" t="s">
        <v>72</v>
      </c>
      <c r="Z415" t="s">
        <v>221</v>
      </c>
      <c r="AA415">
        <v>373</v>
      </c>
    </row>
    <row r="416" spans="2:27">
      <c r="B416" t="s">
        <v>14</v>
      </c>
      <c r="C416" t="s">
        <v>16</v>
      </c>
      <c r="D416" t="s">
        <v>1460</v>
      </c>
      <c r="E416">
        <v>1</v>
      </c>
      <c r="F416">
        <f>VLOOKUP(D416,'auxnombre lecturas'!A:F,6,FALSE)</f>
        <v>373</v>
      </c>
      <c r="G416" t="s">
        <v>1515</v>
      </c>
      <c r="H416">
        <v>597</v>
      </c>
      <c r="I416" t="s">
        <v>1516</v>
      </c>
      <c r="J416" t="s">
        <v>1517</v>
      </c>
      <c r="K416" t="str">
        <f t="shared" si="24"/>
        <v>false</v>
      </c>
      <c r="L416">
        <v>597</v>
      </c>
      <c r="M416" t="s">
        <v>1518</v>
      </c>
      <c r="N416" t="s">
        <v>1519</v>
      </c>
      <c r="O416" t="str">
        <f t="shared" si="25"/>
        <v>false</v>
      </c>
      <c r="P416">
        <v>597</v>
      </c>
      <c r="Q416" t="s">
        <v>1520</v>
      </c>
      <c r="R416" t="s">
        <v>1521</v>
      </c>
      <c r="S416" t="str">
        <f t="shared" si="26"/>
        <v>false</v>
      </c>
      <c r="T416">
        <v>597</v>
      </c>
      <c r="U416" t="s">
        <v>1522</v>
      </c>
      <c r="V416" t="s">
        <v>1523</v>
      </c>
      <c r="W416" t="str">
        <f t="shared" si="27"/>
        <v>false</v>
      </c>
      <c r="X416" t="s">
        <v>1524</v>
      </c>
      <c r="Y416" t="s">
        <v>104</v>
      </c>
      <c r="Z416" t="s">
        <v>240</v>
      </c>
      <c r="AA416">
        <v>373</v>
      </c>
    </row>
    <row r="417" spans="2:27">
      <c r="B417" t="s">
        <v>14</v>
      </c>
      <c r="C417" t="s">
        <v>16</v>
      </c>
      <c r="D417" t="s">
        <v>1460</v>
      </c>
      <c r="E417">
        <v>1</v>
      </c>
      <c r="F417">
        <f>VLOOKUP(D417,'auxnombre lecturas'!A:F,6,FALSE)</f>
        <v>373</v>
      </c>
      <c r="G417" t="s">
        <v>5237</v>
      </c>
      <c r="H417">
        <v>598</v>
      </c>
      <c r="I417" t="s">
        <v>1526</v>
      </c>
      <c r="J417" t="s">
        <v>1527</v>
      </c>
      <c r="K417" t="str">
        <f t="shared" si="24"/>
        <v>true</v>
      </c>
      <c r="L417">
        <v>598</v>
      </c>
      <c r="M417" t="s">
        <v>1528</v>
      </c>
      <c r="N417" t="s">
        <v>1529</v>
      </c>
      <c r="O417" t="str">
        <f t="shared" si="25"/>
        <v>false</v>
      </c>
      <c r="P417">
        <v>598</v>
      </c>
      <c r="Q417" t="s">
        <v>1530</v>
      </c>
      <c r="R417" t="s">
        <v>1531</v>
      </c>
      <c r="S417" t="str">
        <f t="shared" si="26"/>
        <v>false</v>
      </c>
      <c r="T417">
        <v>598</v>
      </c>
      <c r="U417" t="s">
        <v>1532</v>
      </c>
      <c r="V417" t="s">
        <v>1533</v>
      </c>
      <c r="W417" t="str">
        <f t="shared" si="27"/>
        <v>false</v>
      </c>
      <c r="X417" t="s">
        <v>50</v>
      </c>
      <c r="Y417" t="s">
        <v>286</v>
      </c>
      <c r="Z417" t="s">
        <v>287</v>
      </c>
      <c r="AA417">
        <v>373</v>
      </c>
    </row>
    <row r="418" spans="2:27">
      <c r="B418" t="s">
        <v>14</v>
      </c>
      <c r="C418" t="s">
        <v>16</v>
      </c>
      <c r="D418" t="s">
        <v>1460</v>
      </c>
      <c r="E418">
        <v>1</v>
      </c>
      <c r="F418">
        <f>VLOOKUP(D418,'auxnombre lecturas'!A:F,6,FALSE)</f>
        <v>373</v>
      </c>
      <c r="G418" t="s">
        <v>1539</v>
      </c>
      <c r="H418">
        <v>600</v>
      </c>
      <c r="I418" t="s">
        <v>1540</v>
      </c>
      <c r="J418" t="s">
        <v>1541</v>
      </c>
      <c r="K418" t="str">
        <f t="shared" si="24"/>
        <v>false</v>
      </c>
      <c r="L418">
        <v>600</v>
      </c>
      <c r="M418" t="s">
        <v>1542</v>
      </c>
      <c r="N418" t="s">
        <v>1543</v>
      </c>
      <c r="O418" t="str">
        <f t="shared" si="25"/>
        <v>false</v>
      </c>
      <c r="P418">
        <v>600</v>
      </c>
      <c r="Q418" t="s">
        <v>1544</v>
      </c>
      <c r="R418" t="s">
        <v>1545</v>
      </c>
      <c r="S418" t="str">
        <f t="shared" si="26"/>
        <v>false</v>
      </c>
      <c r="T418">
        <v>600</v>
      </c>
      <c r="U418" t="s">
        <v>1546</v>
      </c>
      <c r="V418" t="s">
        <v>1547</v>
      </c>
      <c r="W418" t="str">
        <f t="shared" si="27"/>
        <v>true</v>
      </c>
      <c r="X418" t="s">
        <v>60</v>
      </c>
      <c r="Y418" t="s">
        <v>93</v>
      </c>
      <c r="Z418" t="s">
        <v>94</v>
      </c>
      <c r="AA418">
        <v>373</v>
      </c>
    </row>
    <row r="419" spans="2:27">
      <c r="B419" t="s">
        <v>14</v>
      </c>
      <c r="C419" t="s">
        <v>16</v>
      </c>
      <c r="D419" t="s">
        <v>1548</v>
      </c>
      <c r="E419">
        <v>1</v>
      </c>
      <c r="F419">
        <f>VLOOKUP(D419,'auxnombre lecturas'!A:F,6,FALSE)</f>
        <v>374</v>
      </c>
      <c r="G419" t="s">
        <v>1549</v>
      </c>
      <c r="H419">
        <v>601</v>
      </c>
      <c r="I419" t="s">
        <v>1550</v>
      </c>
      <c r="J419" t="s">
        <v>1551</v>
      </c>
      <c r="K419" t="str">
        <f t="shared" si="24"/>
        <v>false</v>
      </c>
      <c r="L419">
        <v>601</v>
      </c>
      <c r="M419" t="s">
        <v>1552</v>
      </c>
      <c r="N419" t="s">
        <v>1553</v>
      </c>
      <c r="O419" t="str">
        <f t="shared" si="25"/>
        <v>false</v>
      </c>
      <c r="P419">
        <v>601</v>
      </c>
      <c r="Q419" t="s">
        <v>1554</v>
      </c>
      <c r="R419" t="s">
        <v>1555</v>
      </c>
      <c r="S419" t="str">
        <f t="shared" si="26"/>
        <v>true</v>
      </c>
      <c r="T419">
        <v>601</v>
      </c>
      <c r="U419" t="s">
        <v>1556</v>
      </c>
      <c r="V419" t="s">
        <v>1557</v>
      </c>
      <c r="W419" t="str">
        <f t="shared" si="27"/>
        <v>false</v>
      </c>
      <c r="X419" t="s">
        <v>39</v>
      </c>
      <c r="Y419" t="s">
        <v>72</v>
      </c>
      <c r="Z419" t="s">
        <v>83</v>
      </c>
      <c r="AA419">
        <v>374</v>
      </c>
    </row>
    <row r="420" spans="2:27">
      <c r="B420" t="s">
        <v>14</v>
      </c>
      <c r="C420" t="s">
        <v>16</v>
      </c>
      <c r="D420" t="s">
        <v>1548</v>
      </c>
      <c r="E420">
        <v>1</v>
      </c>
      <c r="F420">
        <f>VLOOKUP(D420,'auxnombre lecturas'!A:F,6,FALSE)</f>
        <v>374</v>
      </c>
      <c r="G420" t="s">
        <v>5238</v>
      </c>
      <c r="H420">
        <v>602</v>
      </c>
      <c r="I420" t="s">
        <v>1559</v>
      </c>
      <c r="J420" t="s">
        <v>5239</v>
      </c>
      <c r="K420" t="str">
        <f t="shared" si="24"/>
        <v>false</v>
      </c>
      <c r="L420">
        <v>602</v>
      </c>
      <c r="M420" t="s">
        <v>1561</v>
      </c>
      <c r="N420" t="s">
        <v>5240</v>
      </c>
      <c r="O420" t="str">
        <f t="shared" si="25"/>
        <v>true</v>
      </c>
      <c r="P420">
        <v>602</v>
      </c>
      <c r="Q420" t="s">
        <v>1563</v>
      </c>
      <c r="R420" t="s">
        <v>5241</v>
      </c>
      <c r="S420" t="str">
        <f t="shared" si="26"/>
        <v>false</v>
      </c>
      <c r="T420">
        <v>602</v>
      </c>
      <c r="U420" t="s">
        <v>1565</v>
      </c>
      <c r="V420" t="s">
        <v>5242</v>
      </c>
      <c r="W420" t="str">
        <f t="shared" si="27"/>
        <v>false</v>
      </c>
      <c r="X420" t="s">
        <v>26</v>
      </c>
      <c r="Y420" t="s">
        <v>27</v>
      </c>
      <c r="Z420" t="s">
        <v>28</v>
      </c>
      <c r="AA420">
        <v>374</v>
      </c>
    </row>
    <row r="421" spans="2:27">
      <c r="B421" t="s">
        <v>14</v>
      </c>
      <c r="C421" t="s">
        <v>16</v>
      </c>
      <c r="D421" t="s">
        <v>1548</v>
      </c>
      <c r="E421">
        <v>1</v>
      </c>
      <c r="F421">
        <f>VLOOKUP(D421,'auxnombre lecturas'!A:F,6,FALSE)</f>
        <v>374</v>
      </c>
      <c r="G421" t="s">
        <v>1591</v>
      </c>
      <c r="H421">
        <v>606</v>
      </c>
      <c r="I421" t="s">
        <v>1592</v>
      </c>
      <c r="J421" t="s">
        <v>1593</v>
      </c>
      <c r="K421" t="str">
        <f t="shared" si="24"/>
        <v>false</v>
      </c>
      <c r="L421">
        <v>606</v>
      </c>
      <c r="M421" t="s">
        <v>1594</v>
      </c>
      <c r="N421" t="s">
        <v>1595</v>
      </c>
      <c r="O421" t="str">
        <f t="shared" si="25"/>
        <v>true</v>
      </c>
      <c r="P421">
        <v>606</v>
      </c>
      <c r="Q421" t="s">
        <v>1596</v>
      </c>
      <c r="R421" t="s">
        <v>1597</v>
      </c>
      <c r="S421" t="str">
        <f t="shared" si="26"/>
        <v>false</v>
      </c>
      <c r="T421">
        <v>606</v>
      </c>
      <c r="U421" t="s">
        <v>1598</v>
      </c>
      <c r="V421" t="s">
        <v>1599</v>
      </c>
      <c r="W421" t="str">
        <f t="shared" si="27"/>
        <v>false</v>
      </c>
      <c r="X421" t="s">
        <v>26</v>
      </c>
      <c r="Y421" t="s">
        <v>72</v>
      </c>
      <c r="Z421" t="s">
        <v>83</v>
      </c>
      <c r="AA421">
        <v>374</v>
      </c>
    </row>
    <row r="422" spans="2:27">
      <c r="B422" t="s">
        <v>14</v>
      </c>
      <c r="C422" t="s">
        <v>16</v>
      </c>
      <c r="D422" t="s">
        <v>1548</v>
      </c>
      <c r="E422">
        <v>1</v>
      </c>
      <c r="F422">
        <f>VLOOKUP(D422,'auxnombre lecturas'!A:F,6,FALSE)</f>
        <v>374</v>
      </c>
      <c r="G422" t="s">
        <v>1607</v>
      </c>
      <c r="H422">
        <v>608</v>
      </c>
      <c r="I422" t="s">
        <v>1608</v>
      </c>
      <c r="J422" t="s">
        <v>1609</v>
      </c>
      <c r="K422" t="str">
        <f t="shared" si="24"/>
        <v>false</v>
      </c>
      <c r="L422">
        <v>608</v>
      </c>
      <c r="M422" t="s">
        <v>1610</v>
      </c>
      <c r="N422" t="s">
        <v>1611</v>
      </c>
      <c r="O422" t="str">
        <f t="shared" si="25"/>
        <v>false</v>
      </c>
      <c r="P422">
        <v>608</v>
      </c>
      <c r="Q422" t="s">
        <v>1612</v>
      </c>
      <c r="R422" t="s">
        <v>1613</v>
      </c>
      <c r="S422" t="str">
        <f t="shared" si="26"/>
        <v>false</v>
      </c>
      <c r="T422">
        <v>608</v>
      </c>
      <c r="U422" t="s">
        <v>1614</v>
      </c>
      <c r="V422" t="s">
        <v>1615</v>
      </c>
      <c r="W422" t="str">
        <f t="shared" si="27"/>
        <v>true</v>
      </c>
      <c r="X422" t="s">
        <v>60</v>
      </c>
      <c r="Y422" t="s">
        <v>286</v>
      </c>
      <c r="Z422" t="s">
        <v>886</v>
      </c>
      <c r="AA422">
        <v>374</v>
      </c>
    </row>
    <row r="423" spans="2:27">
      <c r="B423" t="s">
        <v>299</v>
      </c>
      <c r="C423" t="s">
        <v>106</v>
      </c>
      <c r="D423" t="s">
        <v>1548</v>
      </c>
      <c r="E423">
        <v>1</v>
      </c>
      <c r="F423">
        <f>VLOOKUP(D423,'auxnombre lecturas'!A:F,6,FALSE)</f>
        <v>374</v>
      </c>
      <c r="G423" t="s">
        <v>1626</v>
      </c>
      <c r="H423">
        <v>610</v>
      </c>
      <c r="J423" t="s">
        <v>118</v>
      </c>
      <c r="K423" t="str">
        <f t="shared" si="24"/>
        <v>false</v>
      </c>
      <c r="L423">
        <v>610</v>
      </c>
      <c r="O423" t="str">
        <f t="shared" si="25"/>
        <v>false</v>
      </c>
      <c r="P423">
        <v>610</v>
      </c>
      <c r="S423" t="str">
        <f t="shared" si="26"/>
        <v>false</v>
      </c>
      <c r="T423">
        <v>610</v>
      </c>
      <c r="W423" t="str">
        <f t="shared" si="27"/>
        <v>false</v>
      </c>
      <c r="X423" t="s">
        <v>119</v>
      </c>
      <c r="Y423" t="s">
        <v>209</v>
      </c>
      <c r="Z423" t="s">
        <v>301</v>
      </c>
      <c r="AA423">
        <v>374</v>
      </c>
    </row>
    <row r="424" spans="2:27">
      <c r="B424" t="s">
        <v>14</v>
      </c>
      <c r="C424" t="s">
        <v>16</v>
      </c>
      <c r="D424" t="s">
        <v>1627</v>
      </c>
      <c r="E424">
        <v>1</v>
      </c>
      <c r="F424">
        <f>VLOOKUP(D424,'auxnombre lecturas'!A:F,6,FALSE)</f>
        <v>375</v>
      </c>
      <c r="G424" t="s">
        <v>1628</v>
      </c>
      <c r="H424">
        <v>611</v>
      </c>
      <c r="I424" t="s">
        <v>1629</v>
      </c>
      <c r="J424" t="s">
        <v>1630</v>
      </c>
      <c r="K424" t="str">
        <f t="shared" si="24"/>
        <v>false</v>
      </c>
      <c r="L424">
        <v>611</v>
      </c>
      <c r="M424" t="s">
        <v>1631</v>
      </c>
      <c r="N424" t="s">
        <v>1632</v>
      </c>
      <c r="O424" t="str">
        <f t="shared" si="25"/>
        <v>false</v>
      </c>
      <c r="P424">
        <v>611</v>
      </c>
      <c r="Q424" t="s">
        <v>1633</v>
      </c>
      <c r="R424" t="s">
        <v>1634</v>
      </c>
      <c r="S424" t="str">
        <f t="shared" si="26"/>
        <v>true</v>
      </c>
      <c r="T424">
        <v>611</v>
      </c>
      <c r="U424" t="s">
        <v>1635</v>
      </c>
      <c r="V424" t="s">
        <v>1636</v>
      </c>
      <c r="W424" t="str">
        <f t="shared" si="27"/>
        <v>false</v>
      </c>
      <c r="X424" t="s">
        <v>39</v>
      </c>
      <c r="Y424" t="s">
        <v>93</v>
      </c>
      <c r="Z424" t="s">
        <v>536</v>
      </c>
      <c r="AA424">
        <v>375</v>
      </c>
    </row>
    <row r="425" spans="2:27">
      <c r="B425" t="s">
        <v>14</v>
      </c>
      <c r="C425" t="s">
        <v>16</v>
      </c>
      <c r="D425" t="s">
        <v>1627</v>
      </c>
      <c r="E425">
        <v>1</v>
      </c>
      <c r="F425">
        <f>VLOOKUP(D425,'auxnombre lecturas'!A:F,6,FALSE)</f>
        <v>375</v>
      </c>
      <c r="G425" t="s">
        <v>1637</v>
      </c>
      <c r="H425">
        <v>612</v>
      </c>
      <c r="I425" t="s">
        <v>1638</v>
      </c>
      <c r="J425" t="s">
        <v>1639</v>
      </c>
      <c r="K425" t="str">
        <f t="shared" si="24"/>
        <v>false</v>
      </c>
      <c r="L425">
        <v>612</v>
      </c>
      <c r="M425" t="s">
        <v>1640</v>
      </c>
      <c r="N425" t="s">
        <v>1641</v>
      </c>
      <c r="O425" t="str">
        <f t="shared" si="25"/>
        <v>false</v>
      </c>
      <c r="P425">
        <v>612</v>
      </c>
      <c r="Q425" t="s">
        <v>1642</v>
      </c>
      <c r="R425" t="s">
        <v>1643</v>
      </c>
      <c r="S425" t="str">
        <f t="shared" si="26"/>
        <v>true</v>
      </c>
      <c r="T425">
        <v>612</v>
      </c>
      <c r="U425" t="s">
        <v>1644</v>
      </c>
      <c r="V425" t="s">
        <v>1645</v>
      </c>
      <c r="W425" t="str">
        <f t="shared" si="27"/>
        <v>false</v>
      </c>
      <c r="X425" t="s">
        <v>39</v>
      </c>
      <c r="Y425" t="s">
        <v>93</v>
      </c>
      <c r="Z425" t="s">
        <v>94</v>
      </c>
      <c r="AA425">
        <v>375</v>
      </c>
    </row>
    <row r="426" spans="2:27">
      <c r="B426" t="s">
        <v>14</v>
      </c>
      <c r="C426" t="s">
        <v>16</v>
      </c>
      <c r="D426" t="s">
        <v>1627</v>
      </c>
      <c r="E426">
        <v>1</v>
      </c>
      <c r="F426">
        <f>VLOOKUP(D426,'auxnombre lecturas'!A:F,6,FALSE)</f>
        <v>375</v>
      </c>
      <c r="G426" t="s">
        <v>1646</v>
      </c>
      <c r="H426">
        <v>613</v>
      </c>
      <c r="I426" t="s">
        <v>1647</v>
      </c>
      <c r="J426" t="s">
        <v>1648</v>
      </c>
      <c r="K426" t="str">
        <f t="shared" si="24"/>
        <v>false</v>
      </c>
      <c r="L426">
        <v>613</v>
      </c>
      <c r="M426" t="s">
        <v>1649</v>
      </c>
      <c r="N426" t="s">
        <v>1650</v>
      </c>
      <c r="O426" t="str">
        <f t="shared" si="25"/>
        <v>false</v>
      </c>
      <c r="P426">
        <v>613</v>
      </c>
      <c r="Q426" t="s">
        <v>1651</v>
      </c>
      <c r="R426" t="s">
        <v>1652</v>
      </c>
      <c r="S426" t="str">
        <f t="shared" si="26"/>
        <v>true</v>
      </c>
      <c r="T426">
        <v>613</v>
      </c>
      <c r="U426" t="s">
        <v>1653</v>
      </c>
      <c r="V426" t="s">
        <v>1654</v>
      </c>
      <c r="W426" t="str">
        <f t="shared" si="27"/>
        <v>false</v>
      </c>
      <c r="X426" t="s">
        <v>39</v>
      </c>
      <c r="Y426" t="s">
        <v>93</v>
      </c>
      <c r="Z426" t="s">
        <v>536</v>
      </c>
      <c r="AA426">
        <v>375</v>
      </c>
    </row>
    <row r="427" spans="2:27">
      <c r="B427" t="s">
        <v>14</v>
      </c>
      <c r="C427" t="s">
        <v>16</v>
      </c>
      <c r="D427" t="s">
        <v>1627</v>
      </c>
      <c r="E427">
        <v>1</v>
      </c>
      <c r="F427">
        <f>VLOOKUP(D427,'auxnombre lecturas'!A:F,6,FALSE)</f>
        <v>375</v>
      </c>
      <c r="G427" t="s">
        <v>1655</v>
      </c>
      <c r="H427">
        <v>614</v>
      </c>
      <c r="I427" t="s">
        <v>1656</v>
      </c>
      <c r="J427" t="s">
        <v>1657</v>
      </c>
      <c r="K427" t="str">
        <f t="shared" si="24"/>
        <v>false</v>
      </c>
      <c r="L427">
        <v>614</v>
      </c>
      <c r="M427" t="s">
        <v>1658</v>
      </c>
      <c r="N427" t="s">
        <v>1657</v>
      </c>
      <c r="O427" t="str">
        <f t="shared" si="25"/>
        <v>false</v>
      </c>
      <c r="P427">
        <v>614</v>
      </c>
      <c r="Q427" t="s">
        <v>1659</v>
      </c>
      <c r="R427" t="s">
        <v>1660</v>
      </c>
      <c r="S427" t="str">
        <f t="shared" si="26"/>
        <v>true</v>
      </c>
      <c r="T427">
        <v>614</v>
      </c>
      <c r="U427" t="s">
        <v>1661</v>
      </c>
      <c r="V427" t="s">
        <v>1657</v>
      </c>
      <c r="W427" t="str">
        <f t="shared" si="27"/>
        <v>false</v>
      </c>
      <c r="X427" t="s">
        <v>39</v>
      </c>
      <c r="Y427" t="s">
        <v>61</v>
      </c>
      <c r="Z427" t="s">
        <v>267</v>
      </c>
      <c r="AA427">
        <v>375</v>
      </c>
    </row>
    <row r="428" spans="2:27">
      <c r="B428" t="s">
        <v>14</v>
      </c>
      <c r="C428" t="s">
        <v>16</v>
      </c>
      <c r="D428" t="s">
        <v>1627</v>
      </c>
      <c r="E428">
        <v>1</v>
      </c>
      <c r="F428">
        <f>VLOOKUP(D428,'auxnombre lecturas'!A:F,6,FALSE)</f>
        <v>375</v>
      </c>
      <c r="G428" t="s">
        <v>1662</v>
      </c>
      <c r="H428">
        <v>615</v>
      </c>
      <c r="I428" t="s">
        <v>1663</v>
      </c>
      <c r="J428" t="s">
        <v>1664</v>
      </c>
      <c r="K428" t="str">
        <f t="shared" si="24"/>
        <v>false</v>
      </c>
      <c r="L428">
        <v>615</v>
      </c>
      <c r="M428" t="s">
        <v>1665</v>
      </c>
      <c r="N428" t="s">
        <v>1666</v>
      </c>
      <c r="O428" t="str">
        <f t="shared" si="25"/>
        <v>true</v>
      </c>
      <c r="P428">
        <v>615</v>
      </c>
      <c r="Q428" t="s">
        <v>1667</v>
      </c>
      <c r="R428" t="s">
        <v>1668</v>
      </c>
      <c r="S428" t="str">
        <f t="shared" si="26"/>
        <v>false</v>
      </c>
      <c r="T428">
        <v>615</v>
      </c>
      <c r="U428" t="s">
        <v>1669</v>
      </c>
      <c r="V428" t="s">
        <v>1670</v>
      </c>
      <c r="W428" t="str">
        <f t="shared" si="27"/>
        <v>false</v>
      </c>
      <c r="X428" t="s">
        <v>26</v>
      </c>
      <c r="Y428" t="s">
        <v>93</v>
      </c>
      <c r="Z428" t="s">
        <v>536</v>
      </c>
      <c r="AA428">
        <v>375</v>
      </c>
    </row>
    <row r="429" spans="2:27">
      <c r="B429" t="s">
        <v>14</v>
      </c>
      <c r="C429" t="s">
        <v>16</v>
      </c>
      <c r="D429" t="s">
        <v>1627</v>
      </c>
      <c r="E429">
        <v>1</v>
      </c>
      <c r="F429">
        <f>VLOOKUP(D429,'auxnombre lecturas'!A:F,6,FALSE)</f>
        <v>375</v>
      </c>
      <c r="G429" t="s">
        <v>1671</v>
      </c>
      <c r="H429">
        <v>616</v>
      </c>
      <c r="I429" t="s">
        <v>1672</v>
      </c>
      <c r="J429" t="s">
        <v>1673</v>
      </c>
      <c r="K429" t="str">
        <f t="shared" si="24"/>
        <v>false</v>
      </c>
      <c r="L429">
        <v>616</v>
      </c>
      <c r="M429" t="s">
        <v>1674</v>
      </c>
      <c r="N429" t="s">
        <v>1675</v>
      </c>
      <c r="O429" t="str">
        <f t="shared" si="25"/>
        <v>true</v>
      </c>
      <c r="P429">
        <v>616</v>
      </c>
      <c r="Q429" t="s">
        <v>1676</v>
      </c>
      <c r="R429" t="s">
        <v>1677</v>
      </c>
      <c r="S429" t="str">
        <f t="shared" si="26"/>
        <v>false</v>
      </c>
      <c r="T429">
        <v>616</v>
      </c>
      <c r="U429" t="s">
        <v>1678</v>
      </c>
      <c r="V429" t="s">
        <v>1679</v>
      </c>
      <c r="W429" t="str">
        <f t="shared" si="27"/>
        <v>false</v>
      </c>
      <c r="X429" t="s">
        <v>26</v>
      </c>
      <c r="Y429" t="s">
        <v>286</v>
      </c>
      <c r="Z429" t="s">
        <v>886</v>
      </c>
      <c r="AA429">
        <v>375</v>
      </c>
    </row>
    <row r="430" spans="2:27">
      <c r="B430" t="s">
        <v>14</v>
      </c>
      <c r="C430" t="s">
        <v>16</v>
      </c>
      <c r="D430" t="s">
        <v>1627</v>
      </c>
      <c r="E430">
        <v>1</v>
      </c>
      <c r="F430">
        <f>VLOOKUP(D430,'auxnombre lecturas'!A:F,6,FALSE)</f>
        <v>375</v>
      </c>
      <c r="G430" t="s">
        <v>1680</v>
      </c>
      <c r="H430">
        <v>617</v>
      </c>
      <c r="I430" t="s">
        <v>1681</v>
      </c>
      <c r="J430" t="s">
        <v>1682</v>
      </c>
      <c r="K430" t="str">
        <f t="shared" si="24"/>
        <v>false</v>
      </c>
      <c r="L430">
        <v>617</v>
      </c>
      <c r="M430" t="s">
        <v>1683</v>
      </c>
      <c r="N430" t="s">
        <v>1684</v>
      </c>
      <c r="O430" t="str">
        <f t="shared" si="25"/>
        <v>false</v>
      </c>
      <c r="P430">
        <v>617</v>
      </c>
      <c r="Q430" t="s">
        <v>1685</v>
      </c>
      <c r="R430" t="s">
        <v>1686</v>
      </c>
      <c r="S430" t="str">
        <f t="shared" si="26"/>
        <v>false</v>
      </c>
      <c r="T430">
        <v>617</v>
      </c>
      <c r="U430" t="s">
        <v>1687</v>
      </c>
      <c r="V430" t="s">
        <v>5246</v>
      </c>
      <c r="W430" t="str">
        <f t="shared" si="27"/>
        <v>true</v>
      </c>
      <c r="X430" t="s">
        <v>60</v>
      </c>
      <c r="Y430" t="s">
        <v>104</v>
      </c>
      <c r="Z430" t="s">
        <v>240</v>
      </c>
      <c r="AA430">
        <v>375</v>
      </c>
    </row>
    <row r="431" spans="2:27">
      <c r="B431" t="s">
        <v>14</v>
      </c>
      <c r="C431" t="s">
        <v>16</v>
      </c>
      <c r="D431" t="s">
        <v>1627</v>
      </c>
      <c r="E431">
        <v>1</v>
      </c>
      <c r="F431">
        <f>VLOOKUP(D431,'auxnombre lecturas'!A:F,6,FALSE)</f>
        <v>375</v>
      </c>
      <c r="G431" t="s">
        <v>1689</v>
      </c>
      <c r="H431">
        <v>618</v>
      </c>
      <c r="I431" t="s">
        <v>1690</v>
      </c>
      <c r="J431" t="s">
        <v>1691</v>
      </c>
      <c r="K431" t="str">
        <f t="shared" si="24"/>
        <v>true</v>
      </c>
      <c r="L431">
        <v>618</v>
      </c>
      <c r="M431" t="s">
        <v>1692</v>
      </c>
      <c r="N431" t="s">
        <v>1693</v>
      </c>
      <c r="O431" t="str">
        <f t="shared" si="25"/>
        <v>false</v>
      </c>
      <c r="P431">
        <v>618</v>
      </c>
      <c r="Q431" t="s">
        <v>1694</v>
      </c>
      <c r="R431" t="s">
        <v>1695</v>
      </c>
      <c r="S431" t="str">
        <f t="shared" si="26"/>
        <v>false</v>
      </c>
      <c r="T431">
        <v>618</v>
      </c>
      <c r="U431" t="s">
        <v>1696</v>
      </c>
      <c r="V431" t="s">
        <v>1697</v>
      </c>
      <c r="W431" t="str">
        <f t="shared" si="27"/>
        <v>false</v>
      </c>
      <c r="X431" t="s">
        <v>50</v>
      </c>
      <c r="Y431" t="s">
        <v>286</v>
      </c>
      <c r="Z431" t="s">
        <v>287</v>
      </c>
      <c r="AA431">
        <v>375</v>
      </c>
    </row>
    <row r="432" spans="2:27">
      <c r="B432" t="s">
        <v>14</v>
      </c>
      <c r="C432" t="s">
        <v>106</v>
      </c>
      <c r="D432" t="s">
        <v>1627</v>
      </c>
      <c r="E432">
        <v>1</v>
      </c>
      <c r="F432">
        <f>VLOOKUP(D432,'auxnombre lecturas'!A:F,6,FALSE)</f>
        <v>375</v>
      </c>
      <c r="G432" t="s">
        <v>1698</v>
      </c>
      <c r="H432">
        <v>619</v>
      </c>
      <c r="I432" t="s">
        <v>1699</v>
      </c>
      <c r="J432" t="s">
        <v>1700</v>
      </c>
      <c r="K432" t="str">
        <f t="shared" si="24"/>
        <v>false</v>
      </c>
      <c r="L432">
        <v>619</v>
      </c>
      <c r="M432" t="s">
        <v>1701</v>
      </c>
      <c r="N432" t="s">
        <v>1702</v>
      </c>
      <c r="O432" t="str">
        <f t="shared" si="25"/>
        <v>true</v>
      </c>
      <c r="P432">
        <v>619</v>
      </c>
      <c r="Q432" t="s">
        <v>1702</v>
      </c>
      <c r="R432" t="s">
        <v>1703</v>
      </c>
      <c r="S432" t="str">
        <f t="shared" si="26"/>
        <v>false</v>
      </c>
      <c r="T432">
        <v>619</v>
      </c>
      <c r="U432" t="s">
        <v>1704</v>
      </c>
      <c r="V432" t="s">
        <v>1705</v>
      </c>
      <c r="W432" t="str">
        <f t="shared" si="27"/>
        <v>false</v>
      </c>
      <c r="X432" t="s">
        <v>26</v>
      </c>
      <c r="Y432" t="s">
        <v>115</v>
      </c>
      <c r="Z432" t="s">
        <v>639</v>
      </c>
      <c r="AA432">
        <v>375</v>
      </c>
    </row>
    <row r="433" spans="2:27">
      <c r="B433" t="s">
        <v>299</v>
      </c>
      <c r="C433" t="s">
        <v>106</v>
      </c>
      <c r="D433" t="s">
        <v>1627</v>
      </c>
      <c r="E433">
        <v>1</v>
      </c>
      <c r="F433">
        <f>VLOOKUP(D433,'auxnombre lecturas'!A:F,6,FALSE)</f>
        <v>375</v>
      </c>
      <c r="G433" t="s">
        <v>1706</v>
      </c>
      <c r="H433">
        <v>620</v>
      </c>
      <c r="J433" t="s">
        <v>118</v>
      </c>
      <c r="K433" t="str">
        <f t="shared" si="24"/>
        <v>false</v>
      </c>
      <c r="L433">
        <v>620</v>
      </c>
      <c r="O433" t="str">
        <f t="shared" si="25"/>
        <v>false</v>
      </c>
      <c r="P433">
        <v>620</v>
      </c>
      <c r="S433" t="str">
        <f t="shared" si="26"/>
        <v>false</v>
      </c>
      <c r="T433">
        <v>620</v>
      </c>
      <c r="W433" t="str">
        <f t="shared" si="27"/>
        <v>false</v>
      </c>
      <c r="X433" t="s">
        <v>119</v>
      </c>
      <c r="Y433" t="s">
        <v>209</v>
      </c>
      <c r="Z433" t="s">
        <v>977</v>
      </c>
      <c r="AA433">
        <v>375</v>
      </c>
    </row>
    <row r="434" spans="2:27">
      <c r="B434" t="s">
        <v>14</v>
      </c>
      <c r="C434" t="s">
        <v>16</v>
      </c>
      <c r="D434" t="s">
        <v>1707</v>
      </c>
      <c r="E434">
        <v>1</v>
      </c>
      <c r="F434">
        <f>VLOOKUP(D434,'auxnombre lecturas'!A:F,6,FALSE)</f>
        <v>376</v>
      </c>
      <c r="G434" t="s">
        <v>1717</v>
      </c>
      <c r="H434">
        <v>622</v>
      </c>
      <c r="I434" t="s">
        <v>1718</v>
      </c>
      <c r="J434" t="s">
        <v>1719</v>
      </c>
      <c r="K434" t="str">
        <f t="shared" si="24"/>
        <v>false</v>
      </c>
      <c r="L434">
        <v>622</v>
      </c>
      <c r="M434" t="s">
        <v>1720</v>
      </c>
      <c r="N434" t="s">
        <v>1721</v>
      </c>
      <c r="O434" t="str">
        <f t="shared" si="25"/>
        <v>false</v>
      </c>
      <c r="P434">
        <v>622</v>
      </c>
      <c r="Q434" t="s">
        <v>1722</v>
      </c>
      <c r="R434" t="s">
        <v>1723</v>
      </c>
      <c r="S434" t="str">
        <f t="shared" si="26"/>
        <v>true</v>
      </c>
      <c r="T434">
        <v>622</v>
      </c>
      <c r="U434" t="s">
        <v>1724</v>
      </c>
      <c r="V434" t="s">
        <v>1725</v>
      </c>
      <c r="W434" t="str">
        <f t="shared" si="27"/>
        <v>false</v>
      </c>
      <c r="X434" t="s">
        <v>39</v>
      </c>
      <c r="Y434" t="s">
        <v>72</v>
      </c>
      <c r="Z434" t="s">
        <v>83</v>
      </c>
      <c r="AA434">
        <v>376</v>
      </c>
    </row>
    <row r="435" spans="2:27">
      <c r="B435" t="s">
        <v>14</v>
      </c>
      <c r="C435" t="s">
        <v>16</v>
      </c>
      <c r="D435" t="s">
        <v>1707</v>
      </c>
      <c r="E435">
        <v>1</v>
      </c>
      <c r="F435">
        <f>VLOOKUP(D435,'auxnombre lecturas'!A:F,6,FALSE)</f>
        <v>376</v>
      </c>
      <c r="G435" t="s">
        <v>1790</v>
      </c>
      <c r="H435">
        <v>623</v>
      </c>
      <c r="I435" t="s">
        <v>1727</v>
      </c>
      <c r="J435" t="s">
        <v>1728</v>
      </c>
      <c r="K435" t="str">
        <f t="shared" si="24"/>
        <v>true</v>
      </c>
      <c r="L435">
        <v>623</v>
      </c>
      <c r="M435" t="s">
        <v>1729</v>
      </c>
      <c r="N435" t="s">
        <v>1730</v>
      </c>
      <c r="O435" t="str">
        <f t="shared" si="25"/>
        <v>false</v>
      </c>
      <c r="P435">
        <v>623</v>
      </c>
      <c r="Q435" t="s">
        <v>1731</v>
      </c>
      <c r="R435" t="s">
        <v>1732</v>
      </c>
      <c r="S435" t="str">
        <f t="shared" si="26"/>
        <v>false</v>
      </c>
      <c r="T435">
        <v>623</v>
      </c>
      <c r="U435" t="s">
        <v>1733</v>
      </c>
      <c r="V435" t="s">
        <v>1734</v>
      </c>
      <c r="W435" t="str">
        <f t="shared" si="27"/>
        <v>false</v>
      </c>
      <c r="X435" t="s">
        <v>50</v>
      </c>
      <c r="Y435" t="s">
        <v>72</v>
      </c>
      <c r="Z435" t="s">
        <v>73</v>
      </c>
      <c r="AA435">
        <v>376</v>
      </c>
    </row>
    <row r="436" spans="2:27">
      <c r="B436" t="s">
        <v>14</v>
      </c>
      <c r="C436" t="s">
        <v>16</v>
      </c>
      <c r="D436" t="s">
        <v>1707</v>
      </c>
      <c r="E436">
        <v>1</v>
      </c>
      <c r="F436">
        <f>VLOOKUP(D436,'auxnombre lecturas'!A:F,6,FALSE)</f>
        <v>376</v>
      </c>
      <c r="G436" t="s">
        <v>1735</v>
      </c>
      <c r="H436">
        <v>624</v>
      </c>
      <c r="I436" t="s">
        <v>1736</v>
      </c>
      <c r="J436" t="s">
        <v>1737</v>
      </c>
      <c r="K436" t="str">
        <f t="shared" si="24"/>
        <v>false</v>
      </c>
      <c r="L436">
        <v>624</v>
      </c>
      <c r="M436" t="s">
        <v>1738</v>
      </c>
      <c r="N436" t="s">
        <v>1739</v>
      </c>
      <c r="O436" t="str">
        <f t="shared" si="25"/>
        <v>false</v>
      </c>
      <c r="P436">
        <v>624</v>
      </c>
      <c r="Q436" t="s">
        <v>1740</v>
      </c>
      <c r="R436" t="s">
        <v>1741</v>
      </c>
      <c r="S436" t="str">
        <f t="shared" si="26"/>
        <v>false</v>
      </c>
      <c r="T436">
        <v>624</v>
      </c>
      <c r="U436" t="s">
        <v>509</v>
      </c>
      <c r="V436" t="s">
        <v>1742</v>
      </c>
      <c r="W436" t="str">
        <f t="shared" si="27"/>
        <v>true</v>
      </c>
      <c r="X436" t="s">
        <v>60</v>
      </c>
      <c r="Y436" t="s">
        <v>72</v>
      </c>
      <c r="Z436" t="s">
        <v>83</v>
      </c>
      <c r="AA436">
        <v>376</v>
      </c>
    </row>
    <row r="437" spans="2:27">
      <c r="B437" t="s">
        <v>14</v>
      </c>
      <c r="C437" t="s">
        <v>16</v>
      </c>
      <c r="D437" t="s">
        <v>1707</v>
      </c>
      <c r="E437">
        <v>1</v>
      </c>
      <c r="F437">
        <f>VLOOKUP(D437,'auxnombre lecturas'!A:F,6,FALSE)</f>
        <v>376</v>
      </c>
      <c r="G437" t="s">
        <v>1743</v>
      </c>
      <c r="H437">
        <v>625</v>
      </c>
      <c r="I437" t="s">
        <v>1744</v>
      </c>
      <c r="J437" t="s">
        <v>1745</v>
      </c>
      <c r="K437" t="str">
        <f t="shared" si="24"/>
        <v>false</v>
      </c>
      <c r="L437">
        <v>625</v>
      </c>
      <c r="M437" t="s">
        <v>1746</v>
      </c>
      <c r="N437" t="s">
        <v>1747</v>
      </c>
      <c r="O437" t="str">
        <f t="shared" si="25"/>
        <v>true</v>
      </c>
      <c r="P437">
        <v>625</v>
      </c>
      <c r="Q437" t="s">
        <v>1748</v>
      </c>
      <c r="R437" t="s">
        <v>1749</v>
      </c>
      <c r="S437" t="str">
        <f t="shared" si="26"/>
        <v>false</v>
      </c>
      <c r="T437">
        <v>625</v>
      </c>
      <c r="U437" t="s">
        <v>1750</v>
      </c>
      <c r="V437" t="s">
        <v>1751</v>
      </c>
      <c r="W437" t="str">
        <f t="shared" si="27"/>
        <v>false</v>
      </c>
      <c r="X437" t="s">
        <v>26</v>
      </c>
      <c r="Y437" t="s">
        <v>286</v>
      </c>
      <c r="Z437" t="s">
        <v>287</v>
      </c>
      <c r="AA437">
        <v>376</v>
      </c>
    </row>
    <row r="438" spans="2:27">
      <c r="B438" t="s">
        <v>14</v>
      </c>
      <c r="C438" t="s">
        <v>16</v>
      </c>
      <c r="D438" t="s">
        <v>1707</v>
      </c>
      <c r="E438">
        <v>1</v>
      </c>
      <c r="F438">
        <f>VLOOKUP(D438,'auxnombre lecturas'!A:F,6,FALSE)</f>
        <v>376</v>
      </c>
      <c r="G438" t="s">
        <v>1752</v>
      </c>
      <c r="H438">
        <v>626</v>
      </c>
      <c r="I438" t="s">
        <v>1753</v>
      </c>
      <c r="J438" t="s">
        <v>1754</v>
      </c>
      <c r="K438" t="str">
        <f t="shared" si="24"/>
        <v>false</v>
      </c>
      <c r="L438">
        <v>626</v>
      </c>
      <c r="M438" t="s">
        <v>1755</v>
      </c>
      <c r="N438" t="s">
        <v>1756</v>
      </c>
      <c r="O438" t="str">
        <f t="shared" si="25"/>
        <v>false</v>
      </c>
      <c r="P438">
        <v>626</v>
      </c>
      <c r="Q438" t="s">
        <v>1757</v>
      </c>
      <c r="R438" t="s">
        <v>1758</v>
      </c>
      <c r="S438" t="str">
        <f t="shared" si="26"/>
        <v>true</v>
      </c>
      <c r="T438">
        <v>626</v>
      </c>
      <c r="U438" t="s">
        <v>1759</v>
      </c>
      <c r="V438" t="s">
        <v>1760</v>
      </c>
      <c r="W438" t="str">
        <f t="shared" si="27"/>
        <v>false</v>
      </c>
      <c r="X438" t="s">
        <v>39</v>
      </c>
      <c r="Y438" t="s">
        <v>72</v>
      </c>
      <c r="Z438" t="s">
        <v>83</v>
      </c>
      <c r="AA438">
        <v>376</v>
      </c>
    </row>
    <row r="439" spans="2:27">
      <c r="B439" t="s">
        <v>14</v>
      </c>
      <c r="C439" t="s">
        <v>16</v>
      </c>
      <c r="D439" t="s">
        <v>1707</v>
      </c>
      <c r="E439">
        <v>1</v>
      </c>
      <c r="F439">
        <f>VLOOKUP(D439,'auxnombre lecturas'!A:F,6,FALSE)</f>
        <v>376</v>
      </c>
      <c r="G439" t="s">
        <v>1771</v>
      </c>
      <c r="H439">
        <v>628</v>
      </c>
      <c r="I439" t="s">
        <v>1772</v>
      </c>
      <c r="J439" t="s">
        <v>1773</v>
      </c>
      <c r="K439" t="str">
        <f t="shared" si="24"/>
        <v>false</v>
      </c>
      <c r="L439">
        <v>628</v>
      </c>
      <c r="M439" t="s">
        <v>1774</v>
      </c>
      <c r="N439" t="s">
        <v>1775</v>
      </c>
      <c r="O439" t="str">
        <f t="shared" si="25"/>
        <v>false</v>
      </c>
      <c r="P439">
        <v>628</v>
      </c>
      <c r="Q439" t="s">
        <v>1776</v>
      </c>
      <c r="R439" t="s">
        <v>1777</v>
      </c>
      <c r="S439" t="str">
        <f t="shared" si="26"/>
        <v>false</v>
      </c>
      <c r="T439">
        <v>628</v>
      </c>
      <c r="U439" t="s">
        <v>1778</v>
      </c>
      <c r="V439" t="s">
        <v>1779</v>
      </c>
      <c r="W439" t="str">
        <f t="shared" si="27"/>
        <v>true</v>
      </c>
      <c r="X439" t="s">
        <v>60</v>
      </c>
      <c r="Y439" t="s">
        <v>286</v>
      </c>
      <c r="Z439" t="s">
        <v>287</v>
      </c>
      <c r="AA439">
        <v>376</v>
      </c>
    </row>
    <row r="440" spans="2:27">
      <c r="B440" t="s">
        <v>14</v>
      </c>
      <c r="C440" t="s">
        <v>106</v>
      </c>
      <c r="D440" t="s">
        <v>1707</v>
      </c>
      <c r="E440">
        <v>1</v>
      </c>
      <c r="F440">
        <f>VLOOKUP(D440,'auxnombre lecturas'!A:F,6,FALSE)</f>
        <v>376</v>
      </c>
      <c r="G440" t="s">
        <v>1780</v>
      </c>
      <c r="H440">
        <v>629</v>
      </c>
      <c r="I440" t="s">
        <v>1781</v>
      </c>
      <c r="J440" t="s">
        <v>1782</v>
      </c>
      <c r="K440" t="str">
        <f t="shared" si="24"/>
        <v>false</v>
      </c>
      <c r="L440">
        <v>629</v>
      </c>
      <c r="M440" t="s">
        <v>1783</v>
      </c>
      <c r="N440" t="s">
        <v>1784</v>
      </c>
      <c r="O440" t="str">
        <f t="shared" si="25"/>
        <v>true</v>
      </c>
      <c r="P440">
        <v>629</v>
      </c>
      <c r="Q440" t="s">
        <v>1785</v>
      </c>
      <c r="R440" t="s">
        <v>1786</v>
      </c>
      <c r="S440" t="str">
        <f t="shared" si="26"/>
        <v>false</v>
      </c>
      <c r="T440">
        <v>629</v>
      </c>
      <c r="U440" t="s">
        <v>1787</v>
      </c>
      <c r="V440" t="s">
        <v>1788</v>
      </c>
      <c r="W440" t="str">
        <f t="shared" si="27"/>
        <v>false</v>
      </c>
      <c r="X440" t="s">
        <v>26</v>
      </c>
      <c r="Y440" t="s">
        <v>384</v>
      </c>
      <c r="Z440" t="s">
        <v>385</v>
      </c>
      <c r="AA440">
        <v>376</v>
      </c>
    </row>
    <row r="441" spans="2:27">
      <c r="B441" t="s">
        <v>299</v>
      </c>
      <c r="C441" t="s">
        <v>106</v>
      </c>
      <c r="D441" t="s">
        <v>1707</v>
      </c>
      <c r="E441">
        <v>1</v>
      </c>
      <c r="F441">
        <f>VLOOKUP(D441,'auxnombre lecturas'!A:F,6,FALSE)</f>
        <v>376</v>
      </c>
      <c r="G441" t="s">
        <v>1789</v>
      </c>
      <c r="H441">
        <v>630</v>
      </c>
      <c r="J441" t="s">
        <v>118</v>
      </c>
      <c r="K441" t="str">
        <f t="shared" si="24"/>
        <v>false</v>
      </c>
      <c r="L441">
        <v>630</v>
      </c>
      <c r="O441" t="str">
        <f t="shared" si="25"/>
        <v>false</v>
      </c>
      <c r="P441">
        <v>630</v>
      </c>
      <c r="S441" t="str">
        <f t="shared" si="26"/>
        <v>false</v>
      </c>
      <c r="T441">
        <v>630</v>
      </c>
      <c r="W441" t="str">
        <f t="shared" si="27"/>
        <v>false</v>
      </c>
      <c r="X441" t="s">
        <v>119</v>
      </c>
      <c r="Y441" t="s">
        <v>209</v>
      </c>
      <c r="Z441" t="s">
        <v>977</v>
      </c>
      <c r="AA441">
        <v>376</v>
      </c>
    </row>
  </sheetData>
  <autoFilter ref="B1:Z441">
    <sortState ref="B2:Z441">
      <sortCondition ref="H1:H441"/>
    </sortState>
  </autoFilter>
  <hyperlinks>
    <hyperlink ref="I219" r:id="rId1"/>
    <hyperlink ref="M219" r:id="rId2"/>
    <hyperlink ref="Q219" r:id="rId3"/>
    <hyperlink ref="U219" r:id="rId4"/>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441"/>
  <sheetViews>
    <sheetView workbookViewId="0">
      <selection activeCell="D4" sqref="D4"/>
    </sheetView>
  </sheetViews>
  <sheetFormatPr baseColWidth="10" defaultRowHeight="15"/>
  <cols>
    <col min="3" max="3" width="109.85546875" customWidth="1"/>
    <col min="5" max="5" width="10.140625" bestFit="1" customWidth="1"/>
    <col min="6" max="6" width="10.85546875" bestFit="1" customWidth="1"/>
    <col min="7" max="7" width="12.7109375" bestFit="1" customWidth="1"/>
    <col min="8" max="8" width="14.5703125" bestFit="1" customWidth="1"/>
    <col min="9" max="9" width="16.5703125" bestFit="1" customWidth="1"/>
    <col min="10" max="10" width="18.7109375" bestFit="1" customWidth="1"/>
    <col min="11" max="11" width="12" bestFit="1" customWidth="1"/>
    <col min="12" max="12" width="16.28515625" bestFit="1" customWidth="1"/>
    <col min="13" max="13" width="10.5703125" bestFit="1" customWidth="1"/>
    <col min="14" max="15" width="16.28515625" customWidth="1"/>
    <col min="18" max="18" width="68.5703125" bestFit="1" customWidth="1"/>
  </cols>
  <sheetData>
    <row r="1" spans="1:15">
      <c r="A1" t="s">
        <v>5107</v>
      </c>
      <c r="B1" t="s">
        <v>5109</v>
      </c>
      <c r="C1" t="s">
        <v>5</v>
      </c>
      <c r="D1" t="s">
        <v>4</v>
      </c>
      <c r="E1" s="9" t="s">
        <v>5092</v>
      </c>
      <c r="F1" t="s">
        <v>5093</v>
      </c>
      <c r="G1" s="9" t="s">
        <v>5094</v>
      </c>
      <c r="H1" t="s">
        <v>5095</v>
      </c>
      <c r="I1" s="9" t="s">
        <v>5096</v>
      </c>
      <c r="J1" t="s">
        <v>5091</v>
      </c>
      <c r="K1" s="9" t="s">
        <v>5536</v>
      </c>
      <c r="L1" t="s">
        <v>5539</v>
      </c>
      <c r="M1" s="9" t="s">
        <v>5540</v>
      </c>
      <c r="N1" t="s">
        <v>5108</v>
      </c>
      <c r="O1" s="9" t="s">
        <v>5505</v>
      </c>
    </row>
    <row r="2" spans="1:15">
      <c r="A2" t="s">
        <v>5107</v>
      </c>
      <c r="B2">
        <v>50</v>
      </c>
      <c r="C2" t="s">
        <v>5541</v>
      </c>
      <c r="D2">
        <v>1</v>
      </c>
      <c r="E2" t="s">
        <v>5097</v>
      </c>
      <c r="F2" t="s">
        <v>5098</v>
      </c>
      <c r="G2" s="10">
        <v>44519</v>
      </c>
      <c r="H2" t="s">
        <v>5098</v>
      </c>
      <c r="I2" s="10">
        <v>44519</v>
      </c>
      <c r="J2">
        <v>2</v>
      </c>
      <c r="K2">
        <v>54</v>
      </c>
      <c r="L2">
        <v>57</v>
      </c>
      <c r="M2">
        <v>1</v>
      </c>
      <c r="N2" t="s">
        <v>5108</v>
      </c>
      <c r="O2">
        <f>VLOOKUP(B2,'preguntas respuestas tipo1-2'!T:AA,8,FALSE)</f>
        <v>318</v>
      </c>
    </row>
    <row r="3" spans="1:15">
      <c r="A3" t="s">
        <v>5107</v>
      </c>
      <c r="B3">
        <v>60</v>
      </c>
      <c r="C3" t="s">
        <v>5542</v>
      </c>
      <c r="D3">
        <v>1</v>
      </c>
      <c r="E3" t="s">
        <v>5097</v>
      </c>
      <c r="F3" t="s">
        <v>5098</v>
      </c>
      <c r="G3" s="10">
        <v>44520</v>
      </c>
      <c r="H3" t="s">
        <v>5098</v>
      </c>
      <c r="I3" s="10">
        <v>44520</v>
      </c>
      <c r="J3">
        <v>2</v>
      </c>
      <c r="K3">
        <v>54</v>
      </c>
      <c r="L3">
        <v>56</v>
      </c>
      <c r="M3">
        <v>1</v>
      </c>
      <c r="N3" t="s">
        <v>5108</v>
      </c>
      <c r="O3">
        <f>VLOOKUP(B3,'preguntas respuestas tipo1-2'!T:AA,8,FALSE)</f>
        <v>319</v>
      </c>
    </row>
    <row r="4" spans="1:15">
      <c r="A4" t="s">
        <v>5107</v>
      </c>
      <c r="B4">
        <v>70</v>
      </c>
      <c r="C4" t="s">
        <v>5543</v>
      </c>
      <c r="D4">
        <v>1</v>
      </c>
      <c r="E4" t="s">
        <v>5097</v>
      </c>
      <c r="F4" t="s">
        <v>5098</v>
      </c>
      <c r="G4" s="10">
        <v>44521</v>
      </c>
      <c r="H4" t="s">
        <v>5098</v>
      </c>
      <c r="I4" s="10">
        <v>44521</v>
      </c>
      <c r="J4">
        <v>2</v>
      </c>
      <c r="K4">
        <v>5</v>
      </c>
      <c r="L4">
        <v>21</v>
      </c>
      <c r="M4">
        <v>1</v>
      </c>
      <c r="N4" t="s">
        <v>5108</v>
      </c>
      <c r="O4">
        <f>VLOOKUP(B4,'preguntas respuestas tipo1-2'!T:AA,8,FALSE)</f>
        <v>320</v>
      </c>
    </row>
    <row r="5" spans="1:15">
      <c r="A5" t="s">
        <v>5107</v>
      </c>
      <c r="B5">
        <v>80</v>
      </c>
      <c r="C5" t="s">
        <v>5544</v>
      </c>
      <c r="D5">
        <v>1</v>
      </c>
      <c r="E5" t="s">
        <v>5097</v>
      </c>
      <c r="F5" t="s">
        <v>5098</v>
      </c>
      <c r="G5" s="10">
        <v>44522</v>
      </c>
      <c r="H5" t="s">
        <v>5098</v>
      </c>
      <c r="I5" s="10">
        <v>44522</v>
      </c>
      <c r="J5">
        <v>2</v>
      </c>
      <c r="K5">
        <v>8</v>
      </c>
      <c r="L5">
        <v>41</v>
      </c>
      <c r="M5">
        <v>1</v>
      </c>
      <c r="N5" t="s">
        <v>5108</v>
      </c>
      <c r="O5">
        <f>VLOOKUP(B5,'preguntas respuestas tipo1-2'!T:AA,8,FALSE)</f>
        <v>321</v>
      </c>
    </row>
    <row r="6" spans="1:15">
      <c r="A6" t="s">
        <v>5107</v>
      </c>
      <c r="B6">
        <v>90</v>
      </c>
      <c r="C6" t="s">
        <v>5545</v>
      </c>
      <c r="D6">
        <v>1</v>
      </c>
      <c r="E6" t="s">
        <v>5097</v>
      </c>
      <c r="F6" t="s">
        <v>5098</v>
      </c>
      <c r="G6" s="10">
        <v>44523</v>
      </c>
      <c r="H6" t="s">
        <v>5098</v>
      </c>
      <c r="I6" s="10">
        <v>44523</v>
      </c>
      <c r="J6">
        <v>2</v>
      </c>
      <c r="K6">
        <v>1</v>
      </c>
      <c r="L6">
        <v>15</v>
      </c>
      <c r="M6">
        <v>1</v>
      </c>
      <c r="N6" t="s">
        <v>5108</v>
      </c>
      <c r="O6">
        <f>VLOOKUP(B6,'preguntas respuestas tipo1-2'!T:AA,8,FALSE)</f>
        <v>322</v>
      </c>
    </row>
    <row r="7" spans="1:15">
      <c r="A7" t="s">
        <v>5107</v>
      </c>
      <c r="B7">
        <v>100</v>
      </c>
      <c r="C7" t="s">
        <v>5546</v>
      </c>
      <c r="D7">
        <v>1</v>
      </c>
      <c r="E7" t="s">
        <v>5097</v>
      </c>
      <c r="F7" t="s">
        <v>5098</v>
      </c>
      <c r="G7" s="10">
        <v>44524</v>
      </c>
      <c r="H7" t="s">
        <v>5098</v>
      </c>
      <c r="I7" s="10">
        <v>44524</v>
      </c>
      <c r="J7">
        <v>2</v>
      </c>
      <c r="K7">
        <v>5</v>
      </c>
      <c r="L7">
        <v>22</v>
      </c>
      <c r="M7">
        <v>1</v>
      </c>
      <c r="N7" t="s">
        <v>5108</v>
      </c>
      <c r="O7">
        <f>VLOOKUP(B7,'preguntas respuestas tipo1-2'!T:AA,8,FALSE)</f>
        <v>323</v>
      </c>
    </row>
    <row r="8" spans="1:15">
      <c r="A8" t="s">
        <v>5107</v>
      </c>
      <c r="B8">
        <v>110</v>
      </c>
      <c r="C8" t="s">
        <v>5547</v>
      </c>
      <c r="D8">
        <v>1</v>
      </c>
      <c r="E8" t="s">
        <v>5097</v>
      </c>
      <c r="F8" t="s">
        <v>5098</v>
      </c>
      <c r="G8" s="10">
        <v>44525</v>
      </c>
      <c r="H8" t="s">
        <v>5098</v>
      </c>
      <c r="I8" s="10">
        <v>44525</v>
      </c>
      <c r="J8">
        <v>2</v>
      </c>
      <c r="K8">
        <v>54</v>
      </c>
      <c r="L8">
        <v>55</v>
      </c>
      <c r="M8">
        <v>1</v>
      </c>
      <c r="N8" t="s">
        <v>5108</v>
      </c>
      <c r="O8">
        <f>VLOOKUP(B8,'preguntas respuestas tipo1-2'!T:AA,8,FALSE)</f>
        <v>324</v>
      </c>
    </row>
    <row r="9" spans="1:15">
      <c r="A9" t="s">
        <v>5107</v>
      </c>
      <c r="B9">
        <v>120</v>
      </c>
      <c r="C9" t="s">
        <v>5548</v>
      </c>
      <c r="D9">
        <v>1</v>
      </c>
      <c r="E9" t="s">
        <v>5097</v>
      </c>
      <c r="F9" t="s">
        <v>5098</v>
      </c>
      <c r="G9" s="10">
        <v>44526</v>
      </c>
      <c r="H9" t="s">
        <v>5098</v>
      </c>
      <c r="I9" s="10">
        <v>44526</v>
      </c>
      <c r="J9">
        <v>2</v>
      </c>
      <c r="K9">
        <v>1</v>
      </c>
      <c r="L9">
        <v>13</v>
      </c>
      <c r="M9">
        <v>1</v>
      </c>
      <c r="N9" t="s">
        <v>5108</v>
      </c>
      <c r="O9">
        <f>VLOOKUP(B9,'preguntas respuestas tipo1-2'!T:AA,8,FALSE)</f>
        <v>325</v>
      </c>
    </row>
    <row r="10" spans="1:15">
      <c r="A10" t="s">
        <v>5107</v>
      </c>
      <c r="B10">
        <v>130</v>
      </c>
      <c r="C10" t="s">
        <v>5549</v>
      </c>
      <c r="D10">
        <v>1</v>
      </c>
      <c r="E10" t="s">
        <v>5097</v>
      </c>
      <c r="F10" t="s">
        <v>5098</v>
      </c>
      <c r="G10" s="10">
        <v>44527</v>
      </c>
      <c r="H10" t="s">
        <v>5098</v>
      </c>
      <c r="I10" s="10">
        <v>44527</v>
      </c>
      <c r="J10">
        <v>2</v>
      </c>
      <c r="K10">
        <v>54</v>
      </c>
      <c r="L10">
        <v>55</v>
      </c>
      <c r="M10">
        <v>1</v>
      </c>
      <c r="N10" t="s">
        <v>5108</v>
      </c>
      <c r="O10">
        <f>VLOOKUP(B10,'preguntas respuestas tipo1-2'!T:AA,8,FALSE)</f>
        <v>336</v>
      </c>
    </row>
    <row r="11" spans="1:15">
      <c r="A11" t="s">
        <v>5107</v>
      </c>
      <c r="B11">
        <v>140</v>
      </c>
      <c r="C11" t="s">
        <v>5550</v>
      </c>
      <c r="D11">
        <v>1</v>
      </c>
      <c r="E11" t="s">
        <v>5097</v>
      </c>
      <c r="F11" t="s">
        <v>5098</v>
      </c>
      <c r="G11" s="10">
        <v>44528</v>
      </c>
      <c r="H11" t="s">
        <v>5098</v>
      </c>
      <c r="I11" s="10">
        <v>44528</v>
      </c>
      <c r="J11">
        <v>2</v>
      </c>
      <c r="K11">
        <v>8</v>
      </c>
      <c r="L11">
        <v>40</v>
      </c>
      <c r="M11">
        <v>1</v>
      </c>
      <c r="N11" t="s">
        <v>5108</v>
      </c>
      <c r="O11">
        <f>VLOOKUP(B11,'preguntas respuestas tipo1-2'!T:AA,8,FALSE)</f>
        <v>327</v>
      </c>
    </row>
    <row r="12" spans="1:15">
      <c r="A12" t="s">
        <v>5107</v>
      </c>
      <c r="B12">
        <v>150</v>
      </c>
      <c r="C12" t="s">
        <v>5551</v>
      </c>
      <c r="D12">
        <v>1</v>
      </c>
      <c r="E12" t="s">
        <v>5097</v>
      </c>
      <c r="F12" t="s">
        <v>5098</v>
      </c>
      <c r="G12" s="10">
        <v>44529</v>
      </c>
      <c r="H12" t="s">
        <v>5098</v>
      </c>
      <c r="I12" s="10">
        <v>44529</v>
      </c>
      <c r="J12">
        <v>2</v>
      </c>
      <c r="K12">
        <v>5</v>
      </c>
      <c r="L12">
        <v>21</v>
      </c>
      <c r="M12">
        <v>1</v>
      </c>
      <c r="N12" t="s">
        <v>5108</v>
      </c>
      <c r="O12">
        <f>VLOOKUP(B12,'preguntas respuestas tipo1-2'!T:AA,8,FALSE)</f>
        <v>328</v>
      </c>
    </row>
    <row r="13" spans="1:15">
      <c r="A13" t="s">
        <v>5107</v>
      </c>
      <c r="B13">
        <v>160</v>
      </c>
      <c r="C13" t="s">
        <v>5552</v>
      </c>
      <c r="D13">
        <v>1</v>
      </c>
      <c r="E13" t="s">
        <v>5097</v>
      </c>
      <c r="F13" t="s">
        <v>5098</v>
      </c>
      <c r="G13" s="10">
        <v>44530</v>
      </c>
      <c r="H13" t="s">
        <v>5098</v>
      </c>
      <c r="I13" s="10">
        <v>44530</v>
      </c>
      <c r="J13">
        <v>2</v>
      </c>
      <c r="K13">
        <v>54</v>
      </c>
      <c r="L13">
        <v>55</v>
      </c>
      <c r="M13">
        <v>1</v>
      </c>
      <c r="N13" t="s">
        <v>5108</v>
      </c>
      <c r="O13">
        <f>VLOOKUP(B13,'preguntas respuestas tipo1-2'!T:AA,8,FALSE)</f>
        <v>329</v>
      </c>
    </row>
    <row r="14" spans="1:15">
      <c r="A14" t="s">
        <v>5107</v>
      </c>
      <c r="B14">
        <v>170</v>
      </c>
      <c r="C14" t="s">
        <v>5553</v>
      </c>
      <c r="D14">
        <v>1</v>
      </c>
      <c r="E14" t="s">
        <v>5097</v>
      </c>
      <c r="F14" t="s">
        <v>5098</v>
      </c>
      <c r="G14" s="10">
        <v>44531</v>
      </c>
      <c r="H14" t="s">
        <v>5098</v>
      </c>
      <c r="I14" s="10">
        <v>44531</v>
      </c>
      <c r="J14">
        <v>2</v>
      </c>
      <c r="K14">
        <v>5</v>
      </c>
      <c r="L14">
        <v>21</v>
      </c>
      <c r="M14">
        <v>1</v>
      </c>
      <c r="N14" t="s">
        <v>5108</v>
      </c>
      <c r="O14">
        <f>VLOOKUP(B14,'preguntas respuestas tipo1-2'!T:AA,8,FALSE)</f>
        <v>330</v>
      </c>
    </row>
    <row r="15" spans="1:15">
      <c r="A15" t="s">
        <v>5107</v>
      </c>
      <c r="B15">
        <v>180</v>
      </c>
      <c r="C15" t="s">
        <v>5554</v>
      </c>
      <c r="D15">
        <v>1</v>
      </c>
      <c r="E15" t="s">
        <v>5097</v>
      </c>
      <c r="F15" t="s">
        <v>5098</v>
      </c>
      <c r="G15" s="10">
        <v>44532</v>
      </c>
      <c r="H15" t="s">
        <v>5098</v>
      </c>
      <c r="I15" s="10">
        <v>44532</v>
      </c>
      <c r="J15">
        <v>2</v>
      </c>
      <c r="K15">
        <v>5</v>
      </c>
      <c r="L15">
        <v>22</v>
      </c>
      <c r="M15">
        <v>1</v>
      </c>
      <c r="N15" t="s">
        <v>5108</v>
      </c>
      <c r="O15">
        <f>VLOOKUP(B15,'preguntas respuestas tipo1-2'!T:AA,8,FALSE)</f>
        <v>331</v>
      </c>
    </row>
    <row r="16" spans="1:15">
      <c r="A16" t="s">
        <v>5107</v>
      </c>
      <c r="B16">
        <v>190</v>
      </c>
      <c r="C16" t="s">
        <v>5555</v>
      </c>
      <c r="D16">
        <v>1</v>
      </c>
      <c r="E16" t="s">
        <v>5097</v>
      </c>
      <c r="F16" t="s">
        <v>5098</v>
      </c>
      <c r="G16" s="10">
        <v>44533</v>
      </c>
      <c r="H16" t="s">
        <v>5098</v>
      </c>
      <c r="I16" s="10">
        <v>44533</v>
      </c>
      <c r="J16">
        <v>2</v>
      </c>
      <c r="K16">
        <v>11</v>
      </c>
      <c r="L16">
        <v>55</v>
      </c>
      <c r="M16">
        <v>1</v>
      </c>
      <c r="N16" t="s">
        <v>5108</v>
      </c>
      <c r="O16">
        <f>VLOOKUP(B16,'preguntas respuestas tipo1-2'!T:AA,8,FALSE)</f>
        <v>332</v>
      </c>
    </row>
    <row r="17" spans="1:15">
      <c r="A17" t="s">
        <v>5107</v>
      </c>
      <c r="B17">
        <v>200</v>
      </c>
      <c r="C17" t="s">
        <v>5556</v>
      </c>
      <c r="D17">
        <v>1</v>
      </c>
      <c r="E17" t="s">
        <v>5097</v>
      </c>
      <c r="F17" t="s">
        <v>5098</v>
      </c>
      <c r="G17" s="10">
        <v>44534</v>
      </c>
      <c r="H17" t="s">
        <v>5098</v>
      </c>
      <c r="I17" s="10">
        <v>44534</v>
      </c>
      <c r="J17">
        <v>2</v>
      </c>
      <c r="K17">
        <v>54</v>
      </c>
      <c r="L17">
        <v>56</v>
      </c>
      <c r="M17">
        <v>1</v>
      </c>
      <c r="N17" t="s">
        <v>5108</v>
      </c>
      <c r="O17">
        <f>VLOOKUP(B17,'preguntas respuestas tipo1-2'!T:AA,8,FALSE)</f>
        <v>333</v>
      </c>
    </row>
    <row r="18" spans="1:15">
      <c r="A18" t="s">
        <v>5107</v>
      </c>
      <c r="B18">
        <v>210</v>
      </c>
      <c r="C18" t="s">
        <v>5557</v>
      </c>
      <c r="D18">
        <v>1</v>
      </c>
      <c r="E18" t="s">
        <v>5097</v>
      </c>
      <c r="F18" t="s">
        <v>5098</v>
      </c>
      <c r="G18" s="10">
        <v>44535</v>
      </c>
      <c r="H18" t="s">
        <v>5098</v>
      </c>
      <c r="I18" s="10">
        <v>44535</v>
      </c>
      <c r="J18">
        <v>2</v>
      </c>
      <c r="K18">
        <v>1</v>
      </c>
      <c r="L18">
        <v>15</v>
      </c>
      <c r="M18">
        <v>1</v>
      </c>
      <c r="N18" t="s">
        <v>5108</v>
      </c>
      <c r="O18">
        <f>VLOOKUP(B18,'preguntas respuestas tipo1-2'!T:AA,8,FALSE)</f>
        <v>334</v>
      </c>
    </row>
    <row r="19" spans="1:15">
      <c r="A19" t="s">
        <v>5107</v>
      </c>
      <c r="B19">
        <v>220</v>
      </c>
      <c r="C19" t="s">
        <v>5558</v>
      </c>
      <c r="D19">
        <v>1</v>
      </c>
      <c r="E19" t="s">
        <v>5097</v>
      </c>
      <c r="F19" t="s">
        <v>5098</v>
      </c>
      <c r="G19" s="10">
        <v>44536</v>
      </c>
      <c r="H19" t="s">
        <v>5098</v>
      </c>
      <c r="I19" s="10">
        <v>44536</v>
      </c>
      <c r="J19">
        <v>2</v>
      </c>
      <c r="K19">
        <v>1</v>
      </c>
      <c r="L19">
        <v>14</v>
      </c>
      <c r="M19">
        <v>1</v>
      </c>
      <c r="N19" t="s">
        <v>5108</v>
      </c>
      <c r="O19">
        <f>VLOOKUP(B19,'preguntas respuestas tipo1-2'!T:AA,8,FALSE)</f>
        <v>335</v>
      </c>
    </row>
    <row r="20" spans="1:15">
      <c r="A20" t="s">
        <v>5107</v>
      </c>
      <c r="B20">
        <v>230</v>
      </c>
      <c r="C20" t="s">
        <v>3341</v>
      </c>
      <c r="D20">
        <v>1</v>
      </c>
      <c r="E20" t="s">
        <v>5097</v>
      </c>
      <c r="F20" t="s">
        <v>5098</v>
      </c>
      <c r="G20" s="10">
        <v>44537</v>
      </c>
      <c r="H20" t="s">
        <v>5098</v>
      </c>
      <c r="I20" s="10">
        <v>44537</v>
      </c>
      <c r="J20">
        <v>2</v>
      </c>
      <c r="K20">
        <v>11</v>
      </c>
      <c r="L20">
        <v>62</v>
      </c>
      <c r="M20">
        <v>1</v>
      </c>
      <c r="N20" t="s">
        <v>5108</v>
      </c>
      <c r="O20">
        <f>VLOOKUP(B20,'preguntas respuestas tipo1-2'!T:AA,8,FALSE)</f>
        <v>337</v>
      </c>
    </row>
    <row r="21" spans="1:15">
      <c r="A21" t="s">
        <v>5107</v>
      </c>
      <c r="B21">
        <v>240</v>
      </c>
      <c r="C21" t="s">
        <v>5559</v>
      </c>
      <c r="D21">
        <v>1</v>
      </c>
      <c r="E21" t="s">
        <v>5097</v>
      </c>
      <c r="F21" t="s">
        <v>5098</v>
      </c>
      <c r="G21" s="10">
        <v>44538</v>
      </c>
      <c r="H21" t="s">
        <v>5098</v>
      </c>
      <c r="I21" s="10">
        <v>44538</v>
      </c>
      <c r="J21">
        <v>2</v>
      </c>
      <c r="K21">
        <v>1</v>
      </c>
      <c r="L21">
        <v>13</v>
      </c>
      <c r="M21">
        <v>1</v>
      </c>
      <c r="N21" t="s">
        <v>5108</v>
      </c>
      <c r="O21">
        <f>VLOOKUP(B21,'preguntas respuestas tipo1-2'!T:AA,8,FALSE)</f>
        <v>337</v>
      </c>
    </row>
    <row r="22" spans="1:15">
      <c r="A22" t="s">
        <v>5107</v>
      </c>
      <c r="B22">
        <v>250</v>
      </c>
      <c r="C22" t="s">
        <v>5560</v>
      </c>
      <c r="D22">
        <v>1</v>
      </c>
      <c r="E22" t="s">
        <v>5097</v>
      </c>
      <c r="F22" t="s">
        <v>5098</v>
      </c>
      <c r="G22" s="10">
        <v>44539</v>
      </c>
      <c r="H22" t="s">
        <v>5098</v>
      </c>
      <c r="I22" s="10">
        <v>44539</v>
      </c>
      <c r="J22">
        <v>2</v>
      </c>
      <c r="K22">
        <v>1</v>
      </c>
      <c r="L22">
        <v>14</v>
      </c>
      <c r="M22">
        <v>1</v>
      </c>
      <c r="N22" t="s">
        <v>5108</v>
      </c>
      <c r="O22">
        <f>VLOOKUP(B22,'preguntas respuestas tipo1-2'!T:AA,8,FALSE)</f>
        <v>338</v>
      </c>
    </row>
    <row r="23" spans="1:15">
      <c r="A23" t="s">
        <v>5107</v>
      </c>
      <c r="B23">
        <v>260</v>
      </c>
      <c r="C23" t="s">
        <v>5515</v>
      </c>
      <c r="D23">
        <v>1</v>
      </c>
      <c r="E23" t="s">
        <v>5097</v>
      </c>
      <c r="F23" t="s">
        <v>5098</v>
      </c>
      <c r="G23" s="10">
        <v>44540</v>
      </c>
      <c r="H23" t="s">
        <v>5098</v>
      </c>
      <c r="I23" s="10">
        <v>44540</v>
      </c>
      <c r="J23">
        <v>2</v>
      </c>
      <c r="K23">
        <v>8</v>
      </c>
      <c r="L23">
        <v>42</v>
      </c>
      <c r="M23">
        <v>1</v>
      </c>
      <c r="N23" t="s">
        <v>5108</v>
      </c>
      <c r="O23">
        <f>VLOOKUP(B23,'preguntas respuestas tipo1-2'!T:AA,8,FALSE)</f>
        <v>339</v>
      </c>
    </row>
    <row r="24" spans="1:15">
      <c r="A24" t="s">
        <v>5107</v>
      </c>
      <c r="B24">
        <v>270</v>
      </c>
      <c r="C24" t="s">
        <v>5561</v>
      </c>
      <c r="D24">
        <v>1</v>
      </c>
      <c r="E24" t="s">
        <v>5097</v>
      </c>
      <c r="F24" t="s">
        <v>5098</v>
      </c>
      <c r="G24" s="10">
        <v>44541</v>
      </c>
      <c r="H24" t="s">
        <v>5098</v>
      </c>
      <c r="I24" s="10">
        <v>44541</v>
      </c>
      <c r="J24">
        <v>2</v>
      </c>
      <c r="K24">
        <v>54</v>
      </c>
      <c r="L24">
        <v>55</v>
      </c>
      <c r="M24">
        <v>1</v>
      </c>
      <c r="N24" t="s">
        <v>5108</v>
      </c>
      <c r="O24">
        <f>VLOOKUP(B24,'preguntas respuestas tipo1-2'!T:AA,8,FALSE)</f>
        <v>340</v>
      </c>
    </row>
    <row r="25" spans="1:15">
      <c r="A25" t="s">
        <v>5107</v>
      </c>
      <c r="B25">
        <v>280</v>
      </c>
      <c r="C25" t="s">
        <v>5562</v>
      </c>
      <c r="D25">
        <v>1</v>
      </c>
      <c r="E25" t="s">
        <v>5097</v>
      </c>
      <c r="F25" t="s">
        <v>5098</v>
      </c>
      <c r="G25" s="10">
        <v>44542</v>
      </c>
      <c r="H25" t="s">
        <v>5098</v>
      </c>
      <c r="I25" s="10">
        <v>44542</v>
      </c>
      <c r="J25">
        <v>2</v>
      </c>
      <c r="K25">
        <v>1</v>
      </c>
      <c r="L25">
        <v>14</v>
      </c>
      <c r="M25">
        <v>1</v>
      </c>
      <c r="N25" t="s">
        <v>5108</v>
      </c>
      <c r="O25">
        <f>VLOOKUP(B25,'preguntas respuestas tipo1-2'!T:AA,8,FALSE)</f>
        <v>341</v>
      </c>
    </row>
    <row r="26" spans="1:15">
      <c r="A26" t="s">
        <v>5107</v>
      </c>
      <c r="B26">
        <v>290</v>
      </c>
      <c r="C26" t="s">
        <v>5563</v>
      </c>
      <c r="D26">
        <v>1</v>
      </c>
      <c r="E26" t="s">
        <v>5097</v>
      </c>
      <c r="F26" t="s">
        <v>5098</v>
      </c>
      <c r="G26" s="10">
        <v>44543</v>
      </c>
      <c r="H26" t="s">
        <v>5098</v>
      </c>
      <c r="I26" s="10">
        <v>44543</v>
      </c>
      <c r="J26">
        <v>2</v>
      </c>
      <c r="K26">
        <v>54</v>
      </c>
      <c r="L26">
        <v>58</v>
      </c>
      <c r="M26">
        <v>1</v>
      </c>
      <c r="N26" t="s">
        <v>5108</v>
      </c>
      <c r="O26">
        <f>VLOOKUP(B26,'preguntas respuestas tipo1-2'!T:AA,8,FALSE)</f>
        <v>342</v>
      </c>
    </row>
    <row r="27" spans="1:15">
      <c r="A27" t="s">
        <v>5107</v>
      </c>
      <c r="B27">
        <v>300</v>
      </c>
      <c r="C27" t="s">
        <v>5564</v>
      </c>
      <c r="D27">
        <v>1</v>
      </c>
      <c r="E27" t="s">
        <v>5097</v>
      </c>
      <c r="F27" t="s">
        <v>5098</v>
      </c>
      <c r="G27" s="10">
        <v>44544</v>
      </c>
      <c r="H27" t="s">
        <v>5098</v>
      </c>
      <c r="I27" s="10">
        <v>44544</v>
      </c>
      <c r="J27">
        <v>2</v>
      </c>
      <c r="K27">
        <v>5</v>
      </c>
      <c r="L27">
        <v>22</v>
      </c>
      <c r="M27">
        <v>1</v>
      </c>
      <c r="N27" t="s">
        <v>5108</v>
      </c>
      <c r="O27">
        <f>VLOOKUP(B27,'preguntas respuestas tipo1-2'!T:AA,8,FALSE)</f>
        <v>343</v>
      </c>
    </row>
    <row r="28" spans="1:15">
      <c r="A28" t="s">
        <v>5107</v>
      </c>
      <c r="B28">
        <v>310</v>
      </c>
      <c r="C28" t="s">
        <v>5565</v>
      </c>
      <c r="D28">
        <v>1</v>
      </c>
      <c r="E28" t="s">
        <v>5097</v>
      </c>
      <c r="F28" t="s">
        <v>5098</v>
      </c>
      <c r="G28" s="10">
        <v>44545</v>
      </c>
      <c r="H28" t="s">
        <v>5098</v>
      </c>
      <c r="I28" s="10">
        <v>44545</v>
      </c>
      <c r="J28">
        <v>2</v>
      </c>
      <c r="K28">
        <v>8</v>
      </c>
      <c r="L28">
        <v>41</v>
      </c>
      <c r="M28">
        <v>1</v>
      </c>
      <c r="N28" t="s">
        <v>5108</v>
      </c>
      <c r="O28">
        <f>VLOOKUP(B28,'preguntas respuestas tipo1-2'!T:AA,8,FALSE)</f>
        <v>344</v>
      </c>
    </row>
    <row r="29" spans="1:15">
      <c r="A29" t="s">
        <v>5107</v>
      </c>
      <c r="B29">
        <v>320</v>
      </c>
      <c r="C29" t="s">
        <v>5566</v>
      </c>
      <c r="D29">
        <v>1</v>
      </c>
      <c r="E29" t="s">
        <v>5097</v>
      </c>
      <c r="F29" t="s">
        <v>5098</v>
      </c>
      <c r="G29" s="10">
        <v>44546</v>
      </c>
      <c r="H29" t="s">
        <v>5098</v>
      </c>
      <c r="I29" s="10">
        <v>44546</v>
      </c>
      <c r="J29">
        <v>2</v>
      </c>
      <c r="K29">
        <v>1</v>
      </c>
      <c r="L29">
        <v>14</v>
      </c>
      <c r="M29">
        <v>1</v>
      </c>
      <c r="N29" t="s">
        <v>5108</v>
      </c>
      <c r="O29">
        <f>VLOOKUP(B29,'preguntas respuestas tipo1-2'!T:AA,8,FALSE)</f>
        <v>345</v>
      </c>
    </row>
    <row r="30" spans="1:15">
      <c r="A30" t="s">
        <v>5107</v>
      </c>
      <c r="B30">
        <v>330</v>
      </c>
      <c r="C30" t="s">
        <v>5567</v>
      </c>
      <c r="D30">
        <v>1</v>
      </c>
      <c r="E30" t="s">
        <v>5097</v>
      </c>
      <c r="F30" t="s">
        <v>5098</v>
      </c>
      <c r="G30" s="10">
        <v>44547</v>
      </c>
      <c r="H30" t="s">
        <v>5098</v>
      </c>
      <c r="I30" s="10">
        <v>44547</v>
      </c>
      <c r="J30">
        <v>2</v>
      </c>
      <c r="K30">
        <v>8</v>
      </c>
      <c r="L30">
        <v>42</v>
      </c>
      <c r="M30">
        <v>1</v>
      </c>
      <c r="N30" t="s">
        <v>5108</v>
      </c>
      <c r="O30">
        <f>VLOOKUP(B30,'preguntas respuestas tipo1-2'!T:AA,8,FALSE)</f>
        <v>346</v>
      </c>
    </row>
    <row r="31" spans="1:15">
      <c r="A31" t="s">
        <v>5107</v>
      </c>
      <c r="B31">
        <v>340</v>
      </c>
      <c r="C31" t="s">
        <v>5568</v>
      </c>
      <c r="D31">
        <v>1</v>
      </c>
      <c r="E31" t="s">
        <v>5097</v>
      </c>
      <c r="F31" t="s">
        <v>5098</v>
      </c>
      <c r="G31" s="10">
        <v>44548</v>
      </c>
      <c r="H31" t="s">
        <v>5098</v>
      </c>
      <c r="I31" s="10">
        <v>44548</v>
      </c>
      <c r="J31">
        <v>2</v>
      </c>
      <c r="K31">
        <v>54</v>
      </c>
      <c r="L31">
        <v>56</v>
      </c>
      <c r="M31">
        <v>1</v>
      </c>
      <c r="N31" t="s">
        <v>5108</v>
      </c>
      <c r="O31">
        <f>VLOOKUP(B31,'preguntas respuestas tipo1-2'!T:AA,8,FALSE)</f>
        <v>347</v>
      </c>
    </row>
    <row r="32" spans="1:15">
      <c r="A32" t="s">
        <v>5107</v>
      </c>
      <c r="B32">
        <v>350</v>
      </c>
      <c r="C32" t="s">
        <v>5569</v>
      </c>
      <c r="D32">
        <v>1</v>
      </c>
      <c r="E32" t="s">
        <v>5097</v>
      </c>
      <c r="F32" t="s">
        <v>5098</v>
      </c>
      <c r="G32" s="10">
        <v>44549</v>
      </c>
      <c r="H32" t="s">
        <v>5098</v>
      </c>
      <c r="I32" s="10">
        <v>44549</v>
      </c>
      <c r="J32">
        <v>2</v>
      </c>
      <c r="K32">
        <v>54</v>
      </c>
      <c r="L32">
        <v>55</v>
      </c>
      <c r="M32">
        <v>1</v>
      </c>
      <c r="N32" t="s">
        <v>5108</v>
      </c>
      <c r="O32">
        <f>VLOOKUP(B32,'preguntas respuestas tipo1-2'!T:AA,8,FALSE)</f>
        <v>348</v>
      </c>
    </row>
    <row r="33" spans="1:15">
      <c r="A33" t="s">
        <v>5107</v>
      </c>
      <c r="B33">
        <v>360</v>
      </c>
      <c r="C33" t="s">
        <v>5570</v>
      </c>
      <c r="D33">
        <v>1</v>
      </c>
      <c r="E33" t="s">
        <v>5097</v>
      </c>
      <c r="F33" t="s">
        <v>5098</v>
      </c>
      <c r="G33" s="10">
        <v>44550</v>
      </c>
      <c r="H33" t="s">
        <v>5098</v>
      </c>
      <c r="I33" s="10">
        <v>44550</v>
      </c>
      <c r="J33">
        <v>2</v>
      </c>
      <c r="K33">
        <v>8</v>
      </c>
      <c r="L33">
        <v>41</v>
      </c>
      <c r="M33">
        <v>1</v>
      </c>
      <c r="N33" t="s">
        <v>5108</v>
      </c>
      <c r="O33">
        <f>VLOOKUP(B33,'preguntas respuestas tipo1-2'!T:AA,8,FALSE)</f>
        <v>349</v>
      </c>
    </row>
    <row r="34" spans="1:15">
      <c r="A34" t="s">
        <v>5107</v>
      </c>
      <c r="B34">
        <v>370</v>
      </c>
      <c r="C34" t="s">
        <v>5571</v>
      </c>
      <c r="D34">
        <v>1</v>
      </c>
      <c r="E34" t="s">
        <v>5097</v>
      </c>
      <c r="F34" t="s">
        <v>5098</v>
      </c>
      <c r="G34" s="10">
        <v>44551</v>
      </c>
      <c r="H34" t="s">
        <v>5098</v>
      </c>
      <c r="I34" s="10">
        <v>44551</v>
      </c>
      <c r="J34">
        <v>2</v>
      </c>
      <c r="K34">
        <v>1</v>
      </c>
      <c r="L34">
        <v>14</v>
      </c>
      <c r="M34">
        <v>1</v>
      </c>
      <c r="N34" t="s">
        <v>5108</v>
      </c>
      <c r="O34">
        <f>VLOOKUP(B34,'preguntas respuestas tipo1-2'!T:AA,8,FALSE)</f>
        <v>350</v>
      </c>
    </row>
    <row r="35" spans="1:15">
      <c r="A35" t="s">
        <v>5107</v>
      </c>
      <c r="B35">
        <v>380</v>
      </c>
      <c r="C35" t="s">
        <v>5572</v>
      </c>
      <c r="D35">
        <v>1</v>
      </c>
      <c r="E35" t="s">
        <v>5097</v>
      </c>
      <c r="F35" t="s">
        <v>5098</v>
      </c>
      <c r="G35" s="10">
        <v>44552</v>
      </c>
      <c r="H35" t="s">
        <v>5098</v>
      </c>
      <c r="I35" s="10">
        <v>44552</v>
      </c>
      <c r="J35">
        <v>2</v>
      </c>
      <c r="K35">
        <v>54</v>
      </c>
      <c r="L35">
        <v>55</v>
      </c>
      <c r="M35">
        <v>1</v>
      </c>
      <c r="N35" t="s">
        <v>5108</v>
      </c>
      <c r="O35">
        <f>VLOOKUP(B35,'preguntas respuestas tipo1-2'!T:AA,8,FALSE)</f>
        <v>351</v>
      </c>
    </row>
    <row r="36" spans="1:15">
      <c r="A36" t="s">
        <v>5107</v>
      </c>
      <c r="B36">
        <v>390</v>
      </c>
      <c r="C36" t="s">
        <v>5573</v>
      </c>
      <c r="D36">
        <v>1</v>
      </c>
      <c r="E36" t="s">
        <v>5097</v>
      </c>
      <c r="F36" t="s">
        <v>5098</v>
      </c>
      <c r="G36" s="10">
        <v>44553</v>
      </c>
      <c r="H36" t="s">
        <v>5098</v>
      </c>
      <c r="I36" s="10">
        <v>44553</v>
      </c>
      <c r="J36">
        <v>2</v>
      </c>
      <c r="K36">
        <v>5</v>
      </c>
      <c r="L36">
        <v>21</v>
      </c>
      <c r="M36">
        <v>1</v>
      </c>
      <c r="N36" t="s">
        <v>5108</v>
      </c>
      <c r="O36">
        <f>VLOOKUP(B36,'preguntas respuestas tipo1-2'!T:AA,8,FALSE)</f>
        <v>352</v>
      </c>
    </row>
    <row r="37" spans="1:15">
      <c r="A37" t="s">
        <v>5107</v>
      </c>
      <c r="B37">
        <v>400</v>
      </c>
      <c r="C37" t="s">
        <v>5574</v>
      </c>
      <c r="D37">
        <v>1</v>
      </c>
      <c r="E37" t="s">
        <v>5097</v>
      </c>
      <c r="F37" t="s">
        <v>5098</v>
      </c>
      <c r="G37" s="10">
        <v>44554</v>
      </c>
      <c r="H37" t="s">
        <v>5098</v>
      </c>
      <c r="I37" s="10">
        <v>44554</v>
      </c>
      <c r="J37">
        <v>2</v>
      </c>
      <c r="K37">
        <v>8</v>
      </c>
      <c r="L37">
        <v>42</v>
      </c>
      <c r="M37">
        <v>1</v>
      </c>
      <c r="N37" t="s">
        <v>5108</v>
      </c>
      <c r="O37">
        <f>VLOOKUP(B37,'preguntas respuestas tipo1-2'!T:AA,8,FALSE)</f>
        <v>353</v>
      </c>
    </row>
    <row r="38" spans="1:15">
      <c r="A38" t="s">
        <v>5107</v>
      </c>
      <c r="B38">
        <v>410</v>
      </c>
      <c r="C38" t="s">
        <v>5575</v>
      </c>
      <c r="D38">
        <v>1</v>
      </c>
      <c r="E38" t="s">
        <v>5097</v>
      </c>
      <c r="F38" t="s">
        <v>5098</v>
      </c>
      <c r="G38" s="10">
        <v>44555</v>
      </c>
      <c r="H38" t="s">
        <v>5098</v>
      </c>
      <c r="I38" s="10">
        <v>44555</v>
      </c>
      <c r="J38">
        <v>2</v>
      </c>
      <c r="K38">
        <v>8</v>
      </c>
      <c r="L38">
        <v>42</v>
      </c>
      <c r="M38">
        <v>1</v>
      </c>
      <c r="N38" t="s">
        <v>5108</v>
      </c>
      <c r="O38">
        <f>VLOOKUP(B38,'preguntas respuestas tipo1-2'!T:AA,8,FALSE)</f>
        <v>354</v>
      </c>
    </row>
    <row r="39" spans="1:15">
      <c r="A39" t="s">
        <v>5107</v>
      </c>
      <c r="B39">
        <v>450</v>
      </c>
      <c r="C39" t="s">
        <v>5576</v>
      </c>
      <c r="D39">
        <v>1</v>
      </c>
      <c r="E39" t="s">
        <v>5097</v>
      </c>
      <c r="F39" t="s">
        <v>5098</v>
      </c>
      <c r="G39" s="10">
        <v>44556</v>
      </c>
      <c r="H39" t="s">
        <v>5098</v>
      </c>
      <c r="I39" s="10">
        <v>44556</v>
      </c>
      <c r="J39">
        <v>2</v>
      </c>
      <c r="K39">
        <v>8</v>
      </c>
      <c r="L39">
        <v>42</v>
      </c>
      <c r="M39">
        <v>1</v>
      </c>
      <c r="N39" t="s">
        <v>5108</v>
      </c>
      <c r="O39">
        <f>VLOOKUP(B39,'preguntas respuestas tipo1-2'!T:AA,8,FALSE)</f>
        <v>358</v>
      </c>
    </row>
    <row r="40" spans="1:15">
      <c r="A40" t="s">
        <v>5107</v>
      </c>
      <c r="B40">
        <v>480</v>
      </c>
      <c r="C40" t="s">
        <v>5577</v>
      </c>
      <c r="D40">
        <v>1</v>
      </c>
      <c r="E40" t="s">
        <v>5097</v>
      </c>
      <c r="F40" t="s">
        <v>5098</v>
      </c>
      <c r="G40" s="10">
        <v>44557</v>
      </c>
      <c r="H40" t="s">
        <v>5098</v>
      </c>
      <c r="I40" s="10">
        <v>44557</v>
      </c>
      <c r="J40">
        <v>2</v>
      </c>
      <c r="K40">
        <v>1</v>
      </c>
      <c r="L40">
        <v>14</v>
      </c>
      <c r="M40">
        <v>1</v>
      </c>
      <c r="N40" t="s">
        <v>5108</v>
      </c>
      <c r="O40">
        <f>VLOOKUP(B40,'preguntas respuestas tipo1-2'!T:AA,8,FALSE)</f>
        <v>361</v>
      </c>
    </row>
    <row r="41" spans="1:15">
      <c r="A41" t="s">
        <v>5107</v>
      </c>
      <c r="B41">
        <v>490</v>
      </c>
      <c r="C41" t="s">
        <v>5578</v>
      </c>
      <c r="D41">
        <v>1</v>
      </c>
      <c r="E41" t="s">
        <v>5097</v>
      </c>
      <c r="F41" t="s">
        <v>5098</v>
      </c>
      <c r="G41" s="10">
        <v>44558</v>
      </c>
      <c r="H41" t="s">
        <v>5098</v>
      </c>
      <c r="I41" s="10">
        <v>44558</v>
      </c>
      <c r="J41">
        <v>2</v>
      </c>
      <c r="K41">
        <v>54</v>
      </c>
      <c r="L41">
        <v>56</v>
      </c>
      <c r="M41">
        <v>1</v>
      </c>
      <c r="N41" t="s">
        <v>5108</v>
      </c>
      <c r="O41">
        <f>VLOOKUP(B41,'preguntas respuestas tipo1-2'!T:AA,8,FALSE)</f>
        <v>362</v>
      </c>
    </row>
    <row r="42" spans="1:15">
      <c r="A42" t="s">
        <v>5107</v>
      </c>
      <c r="B42">
        <v>510</v>
      </c>
      <c r="C42" t="s">
        <v>5579</v>
      </c>
      <c r="D42">
        <v>1</v>
      </c>
      <c r="E42" t="s">
        <v>5097</v>
      </c>
      <c r="F42" t="s">
        <v>5098</v>
      </c>
      <c r="G42" s="10">
        <v>44559</v>
      </c>
      <c r="H42" t="s">
        <v>5098</v>
      </c>
      <c r="I42" s="10">
        <v>44559</v>
      </c>
      <c r="J42">
        <v>2</v>
      </c>
      <c r="K42">
        <v>5</v>
      </c>
      <c r="L42">
        <v>21</v>
      </c>
      <c r="M42">
        <v>1</v>
      </c>
      <c r="N42" t="s">
        <v>5108</v>
      </c>
      <c r="O42">
        <f>VLOOKUP(B42,'preguntas respuestas tipo1-2'!T:AA,8,FALSE)</f>
        <v>364</v>
      </c>
    </row>
    <row r="43" spans="1:15">
      <c r="A43" t="s">
        <v>5107</v>
      </c>
      <c r="B43">
        <v>520</v>
      </c>
      <c r="C43" t="s">
        <v>5580</v>
      </c>
      <c r="D43">
        <v>1</v>
      </c>
      <c r="E43" t="s">
        <v>5097</v>
      </c>
      <c r="F43" t="s">
        <v>5098</v>
      </c>
      <c r="G43" s="10">
        <v>44560</v>
      </c>
      <c r="H43" t="s">
        <v>5098</v>
      </c>
      <c r="I43" s="10">
        <v>44560</v>
      </c>
      <c r="J43">
        <v>2</v>
      </c>
      <c r="K43">
        <v>8</v>
      </c>
      <c r="L43">
        <v>42</v>
      </c>
      <c r="M43">
        <v>1</v>
      </c>
      <c r="N43" t="s">
        <v>5108</v>
      </c>
      <c r="O43">
        <f>VLOOKUP(B43,'preguntas respuestas tipo1-2'!T:AA,8,FALSE)</f>
        <v>365</v>
      </c>
    </row>
    <row r="44" spans="1:15">
      <c r="A44" t="s">
        <v>5107</v>
      </c>
      <c r="B44">
        <v>530</v>
      </c>
      <c r="C44" t="s">
        <v>5581</v>
      </c>
      <c r="D44">
        <v>1</v>
      </c>
      <c r="E44" t="s">
        <v>5097</v>
      </c>
      <c r="F44" t="s">
        <v>5098</v>
      </c>
      <c r="G44" s="10">
        <v>44561</v>
      </c>
      <c r="H44" t="s">
        <v>5098</v>
      </c>
      <c r="I44" s="10">
        <v>44561</v>
      </c>
      <c r="J44">
        <v>2</v>
      </c>
      <c r="K44">
        <v>8</v>
      </c>
      <c r="L44">
        <v>41</v>
      </c>
      <c r="M44">
        <v>1</v>
      </c>
      <c r="N44" t="s">
        <v>5108</v>
      </c>
      <c r="O44">
        <f>VLOOKUP(B44,'preguntas respuestas tipo1-2'!T:AA,8,FALSE)</f>
        <v>366</v>
      </c>
    </row>
    <row r="45" spans="1:15">
      <c r="A45" t="s">
        <v>5107</v>
      </c>
      <c r="B45">
        <v>540</v>
      </c>
      <c r="C45" t="s">
        <v>5582</v>
      </c>
      <c r="D45">
        <v>1</v>
      </c>
      <c r="E45" t="s">
        <v>5097</v>
      </c>
      <c r="F45" t="s">
        <v>5098</v>
      </c>
      <c r="G45" s="10">
        <v>44562</v>
      </c>
      <c r="H45" t="s">
        <v>5098</v>
      </c>
      <c r="I45" s="10">
        <v>44562</v>
      </c>
      <c r="J45">
        <v>2</v>
      </c>
      <c r="K45">
        <v>1</v>
      </c>
      <c r="L45">
        <v>13</v>
      </c>
      <c r="M45">
        <v>1</v>
      </c>
      <c r="N45" t="s">
        <v>5108</v>
      </c>
      <c r="O45">
        <f>VLOOKUP(B45,'preguntas respuestas tipo1-2'!T:AA,8,FALSE)</f>
        <v>367</v>
      </c>
    </row>
    <row r="46" spans="1:15">
      <c r="A46" t="s">
        <v>5107</v>
      </c>
      <c r="B46">
        <v>550</v>
      </c>
      <c r="C46" t="s">
        <v>5583</v>
      </c>
      <c r="D46">
        <v>1</v>
      </c>
      <c r="E46" t="s">
        <v>5097</v>
      </c>
      <c r="F46" t="s">
        <v>5098</v>
      </c>
      <c r="G46" s="10">
        <v>44563</v>
      </c>
      <c r="H46" t="s">
        <v>5098</v>
      </c>
      <c r="I46" s="10">
        <v>44563</v>
      </c>
      <c r="J46">
        <v>2</v>
      </c>
      <c r="K46">
        <v>5</v>
      </c>
      <c r="L46">
        <v>21</v>
      </c>
      <c r="M46">
        <v>1</v>
      </c>
      <c r="N46" t="s">
        <v>5108</v>
      </c>
      <c r="O46">
        <f>VLOOKUP(B46,'preguntas respuestas tipo1-2'!T:AA,8,FALSE)</f>
        <v>368</v>
      </c>
    </row>
    <row r="47" spans="1:15">
      <c r="A47" t="s">
        <v>5107</v>
      </c>
      <c r="B47">
        <v>560</v>
      </c>
      <c r="C47" t="s">
        <v>5584</v>
      </c>
      <c r="D47">
        <v>1</v>
      </c>
      <c r="E47" t="s">
        <v>5097</v>
      </c>
      <c r="F47" t="s">
        <v>5098</v>
      </c>
      <c r="G47" s="10">
        <v>44564</v>
      </c>
      <c r="H47" t="s">
        <v>5098</v>
      </c>
      <c r="I47" s="10">
        <v>44564</v>
      </c>
      <c r="J47">
        <v>2</v>
      </c>
      <c r="K47">
        <v>1</v>
      </c>
      <c r="L47">
        <v>15</v>
      </c>
      <c r="M47">
        <v>1</v>
      </c>
      <c r="N47" t="s">
        <v>5108</v>
      </c>
      <c r="O47">
        <f>VLOOKUP(B47,'preguntas respuestas tipo1-2'!T:AA,8,FALSE)</f>
        <v>369</v>
      </c>
    </row>
    <row r="48" spans="1:15">
      <c r="A48" t="s">
        <v>5107</v>
      </c>
      <c r="B48">
        <v>570</v>
      </c>
      <c r="C48" t="s">
        <v>5585</v>
      </c>
      <c r="D48">
        <v>1</v>
      </c>
      <c r="E48" t="s">
        <v>5097</v>
      </c>
      <c r="F48" t="s">
        <v>5098</v>
      </c>
      <c r="G48" s="10">
        <v>44565</v>
      </c>
      <c r="H48" t="s">
        <v>5098</v>
      </c>
      <c r="I48" s="10">
        <v>44565</v>
      </c>
      <c r="J48">
        <v>2</v>
      </c>
      <c r="K48">
        <v>5</v>
      </c>
      <c r="L48">
        <v>22</v>
      </c>
      <c r="M48">
        <v>1</v>
      </c>
      <c r="N48" t="s">
        <v>5108</v>
      </c>
      <c r="O48">
        <f>VLOOKUP(B48,'preguntas respuestas tipo1-2'!T:AA,8,FALSE)</f>
        <v>370</v>
      </c>
    </row>
    <row r="49" spans="1:15">
      <c r="A49" t="s">
        <v>5107</v>
      </c>
      <c r="B49">
        <v>580</v>
      </c>
      <c r="C49" t="s">
        <v>5586</v>
      </c>
      <c r="D49">
        <v>1</v>
      </c>
      <c r="E49" t="s">
        <v>5097</v>
      </c>
      <c r="F49" t="s">
        <v>5098</v>
      </c>
      <c r="G49" s="10">
        <v>44566</v>
      </c>
      <c r="H49" t="s">
        <v>5098</v>
      </c>
      <c r="I49" s="10">
        <v>44566</v>
      </c>
      <c r="J49">
        <v>2</v>
      </c>
      <c r="K49">
        <v>54</v>
      </c>
      <c r="L49">
        <v>57</v>
      </c>
      <c r="M49">
        <v>1</v>
      </c>
      <c r="N49" t="s">
        <v>5108</v>
      </c>
      <c r="O49">
        <f>VLOOKUP(B49,'preguntas respuestas tipo1-2'!T:AA,8,FALSE)</f>
        <v>371</v>
      </c>
    </row>
    <row r="50" spans="1:15">
      <c r="A50" t="s">
        <v>5107</v>
      </c>
      <c r="B50">
        <v>590</v>
      </c>
      <c r="C50" t="s">
        <v>5587</v>
      </c>
      <c r="D50">
        <v>1</v>
      </c>
      <c r="E50" t="s">
        <v>5097</v>
      </c>
      <c r="F50" t="s">
        <v>5098</v>
      </c>
      <c r="G50" s="10">
        <v>44567</v>
      </c>
      <c r="H50" t="s">
        <v>5098</v>
      </c>
      <c r="I50" s="10">
        <v>44567</v>
      </c>
      <c r="J50">
        <v>2</v>
      </c>
      <c r="K50">
        <v>1</v>
      </c>
      <c r="L50">
        <v>15</v>
      </c>
      <c r="M50">
        <v>1</v>
      </c>
      <c r="N50" t="s">
        <v>5108</v>
      </c>
      <c r="O50">
        <f>VLOOKUP(B50,'preguntas respuestas tipo1-2'!T:AA,8,FALSE)</f>
        <v>372</v>
      </c>
    </row>
    <row r="51" spans="1:15">
      <c r="A51" t="s">
        <v>5107</v>
      </c>
      <c r="B51">
        <v>610</v>
      </c>
      <c r="C51" t="s">
        <v>5588</v>
      </c>
      <c r="D51">
        <v>1</v>
      </c>
      <c r="E51" t="s">
        <v>5097</v>
      </c>
      <c r="F51" t="s">
        <v>5098</v>
      </c>
      <c r="G51" s="10">
        <v>44568</v>
      </c>
      <c r="H51" t="s">
        <v>5098</v>
      </c>
      <c r="I51" s="10">
        <v>44568</v>
      </c>
      <c r="J51">
        <v>2</v>
      </c>
      <c r="K51">
        <v>8</v>
      </c>
      <c r="L51">
        <v>42</v>
      </c>
      <c r="M51">
        <v>1</v>
      </c>
      <c r="N51" t="s">
        <v>5108</v>
      </c>
      <c r="O51">
        <f>VLOOKUP(B51,'preguntas respuestas tipo1-2'!T:AA,8,FALSE)</f>
        <v>374</v>
      </c>
    </row>
    <row r="52" spans="1:15">
      <c r="A52" t="s">
        <v>5107</v>
      </c>
      <c r="B52">
        <v>620</v>
      </c>
      <c r="C52" t="s">
        <v>5589</v>
      </c>
      <c r="D52">
        <v>1</v>
      </c>
      <c r="E52" t="s">
        <v>5097</v>
      </c>
      <c r="F52" t="s">
        <v>5098</v>
      </c>
      <c r="G52" s="10">
        <v>44569</v>
      </c>
      <c r="H52" t="s">
        <v>5098</v>
      </c>
      <c r="I52" s="10">
        <v>44569</v>
      </c>
      <c r="J52">
        <v>2</v>
      </c>
      <c r="K52">
        <v>8</v>
      </c>
      <c r="L52">
        <v>41</v>
      </c>
      <c r="M52">
        <v>1</v>
      </c>
      <c r="N52" t="s">
        <v>5108</v>
      </c>
      <c r="O52">
        <f>VLOOKUP(B52,'preguntas respuestas tipo1-2'!T:AA,8,FALSE)</f>
        <v>375</v>
      </c>
    </row>
    <row r="53" spans="1:15">
      <c r="A53" t="s">
        <v>5107</v>
      </c>
      <c r="B53">
        <v>630</v>
      </c>
      <c r="C53" t="s">
        <v>5590</v>
      </c>
      <c r="D53">
        <v>1</v>
      </c>
      <c r="E53" t="s">
        <v>5097</v>
      </c>
      <c r="F53" t="s">
        <v>5098</v>
      </c>
      <c r="G53" s="10">
        <v>44570</v>
      </c>
      <c r="H53" t="s">
        <v>5098</v>
      </c>
      <c r="I53" s="10">
        <v>44570</v>
      </c>
      <c r="J53">
        <v>2</v>
      </c>
      <c r="K53">
        <v>8</v>
      </c>
      <c r="L53">
        <v>41</v>
      </c>
      <c r="M53">
        <v>1</v>
      </c>
      <c r="N53" t="s">
        <v>5108</v>
      </c>
      <c r="O53">
        <f>VLOOKUP(B53,'preguntas respuestas tipo1-2'!T:AA,8,FALSE)</f>
        <v>376</v>
      </c>
    </row>
    <row r="54" spans="1:15">
      <c r="A54" t="s">
        <v>5107</v>
      </c>
      <c r="B54">
        <v>41</v>
      </c>
      <c r="C54" t="s">
        <v>5591</v>
      </c>
      <c r="D54">
        <v>1</v>
      </c>
      <c r="E54" t="s">
        <v>5097</v>
      </c>
      <c r="F54" t="s">
        <v>5098</v>
      </c>
      <c r="G54" s="10">
        <v>44571</v>
      </c>
      <c r="H54" t="s">
        <v>5098</v>
      </c>
      <c r="I54" s="10">
        <v>44571</v>
      </c>
      <c r="J54">
        <v>1</v>
      </c>
      <c r="K54">
        <v>43</v>
      </c>
      <c r="L54">
        <v>44</v>
      </c>
      <c r="M54">
        <v>1</v>
      </c>
      <c r="N54" t="s">
        <v>5108</v>
      </c>
      <c r="O54">
        <f>VLOOKUP(B54,'preguntas respuestas tipo1-2'!T:AA,8,FALSE)</f>
        <v>318</v>
      </c>
    </row>
    <row r="55" spans="1:15">
      <c r="A55" t="s">
        <v>5107</v>
      </c>
      <c r="B55">
        <v>42</v>
      </c>
      <c r="C55" t="s">
        <v>1962</v>
      </c>
      <c r="D55">
        <v>1</v>
      </c>
      <c r="E55" t="s">
        <v>5097</v>
      </c>
      <c r="F55" t="s">
        <v>5098</v>
      </c>
      <c r="G55" s="10">
        <v>44572</v>
      </c>
      <c r="H55" t="s">
        <v>5098</v>
      </c>
      <c r="I55" s="10">
        <v>44572</v>
      </c>
      <c r="J55">
        <v>1</v>
      </c>
      <c r="K55">
        <v>43</v>
      </c>
      <c r="L55">
        <v>44</v>
      </c>
      <c r="M55">
        <v>1</v>
      </c>
      <c r="N55" t="s">
        <v>5108</v>
      </c>
      <c r="O55">
        <f>VLOOKUP(B55,'preguntas respuestas tipo1-2'!T:AA,8,FALSE)</f>
        <v>318</v>
      </c>
    </row>
    <row r="56" spans="1:15">
      <c r="A56" t="s">
        <v>5107</v>
      </c>
      <c r="B56">
        <v>43</v>
      </c>
      <c r="C56" t="s">
        <v>1968</v>
      </c>
      <c r="D56">
        <v>1</v>
      </c>
      <c r="E56" t="s">
        <v>5097</v>
      </c>
      <c r="F56" t="s">
        <v>5098</v>
      </c>
      <c r="G56" s="10">
        <v>44573</v>
      </c>
      <c r="H56" t="s">
        <v>5098</v>
      </c>
      <c r="I56" s="10">
        <v>44573</v>
      </c>
      <c r="J56">
        <v>1</v>
      </c>
      <c r="K56">
        <v>9</v>
      </c>
      <c r="L56">
        <v>49</v>
      </c>
      <c r="M56">
        <v>1</v>
      </c>
      <c r="N56" t="s">
        <v>5108</v>
      </c>
      <c r="O56">
        <f>VLOOKUP(B56,'preguntas respuestas tipo1-2'!T:AA,8,FALSE)</f>
        <v>318</v>
      </c>
    </row>
    <row r="57" spans="1:15">
      <c r="A57" t="s">
        <v>5107</v>
      </c>
      <c r="B57">
        <v>44</v>
      </c>
      <c r="C57" t="s">
        <v>1977</v>
      </c>
      <c r="D57">
        <v>1</v>
      </c>
      <c r="E57" t="s">
        <v>5097</v>
      </c>
      <c r="F57" t="s">
        <v>5098</v>
      </c>
      <c r="G57" s="10">
        <v>44574</v>
      </c>
      <c r="H57" t="s">
        <v>5098</v>
      </c>
      <c r="I57" s="10">
        <v>44574</v>
      </c>
      <c r="J57">
        <v>1</v>
      </c>
      <c r="K57">
        <v>9</v>
      </c>
      <c r="L57">
        <v>49</v>
      </c>
      <c r="M57">
        <v>1</v>
      </c>
      <c r="N57" t="s">
        <v>5108</v>
      </c>
      <c r="O57">
        <f>VLOOKUP(B57,'preguntas respuestas tipo1-2'!T:AA,8,FALSE)</f>
        <v>318</v>
      </c>
    </row>
    <row r="58" spans="1:15">
      <c r="A58" t="s">
        <v>5107</v>
      </c>
      <c r="B58">
        <v>45</v>
      </c>
      <c r="C58" t="s">
        <v>1985</v>
      </c>
      <c r="D58">
        <v>1</v>
      </c>
      <c r="E58" t="s">
        <v>5097</v>
      </c>
      <c r="F58" t="s">
        <v>5098</v>
      </c>
      <c r="G58" s="10">
        <v>44575</v>
      </c>
      <c r="H58" t="s">
        <v>5098</v>
      </c>
      <c r="I58" s="10">
        <v>44575</v>
      </c>
      <c r="J58">
        <v>1</v>
      </c>
      <c r="K58">
        <v>9</v>
      </c>
      <c r="L58">
        <v>48</v>
      </c>
      <c r="M58">
        <v>1</v>
      </c>
      <c r="N58" t="s">
        <v>5108</v>
      </c>
      <c r="O58">
        <f>VLOOKUP(B58,'preguntas respuestas tipo1-2'!T:AA,8,FALSE)</f>
        <v>318</v>
      </c>
    </row>
    <row r="59" spans="1:15">
      <c r="A59" t="s">
        <v>5107</v>
      </c>
      <c r="B59">
        <v>46</v>
      </c>
      <c r="C59" t="s">
        <v>1994</v>
      </c>
      <c r="D59">
        <v>1</v>
      </c>
      <c r="E59" t="s">
        <v>5097</v>
      </c>
      <c r="F59" t="s">
        <v>5098</v>
      </c>
      <c r="G59" s="10">
        <v>44576</v>
      </c>
      <c r="H59" t="s">
        <v>5098</v>
      </c>
      <c r="I59" s="10">
        <v>44576</v>
      </c>
      <c r="J59">
        <v>1</v>
      </c>
      <c r="K59">
        <v>9</v>
      </c>
      <c r="L59">
        <v>49</v>
      </c>
      <c r="M59">
        <v>1</v>
      </c>
      <c r="N59" t="s">
        <v>5108</v>
      </c>
      <c r="O59">
        <f>VLOOKUP(B59,'preguntas respuestas tipo1-2'!T:AA,8,FALSE)</f>
        <v>318</v>
      </c>
    </row>
    <row r="60" spans="1:15">
      <c r="A60" t="s">
        <v>5107</v>
      </c>
      <c r="B60">
        <v>47</v>
      </c>
      <c r="C60" t="s">
        <v>5592</v>
      </c>
      <c r="D60">
        <v>1</v>
      </c>
      <c r="E60" t="s">
        <v>5097</v>
      </c>
      <c r="F60" t="s">
        <v>5098</v>
      </c>
      <c r="G60" s="10">
        <v>44577</v>
      </c>
      <c r="H60" t="s">
        <v>5098</v>
      </c>
      <c r="I60" s="10">
        <v>44577</v>
      </c>
      <c r="J60">
        <v>1</v>
      </c>
      <c r="K60">
        <v>9</v>
      </c>
      <c r="L60">
        <v>52</v>
      </c>
      <c r="M60">
        <v>1</v>
      </c>
      <c r="N60" t="s">
        <v>5108</v>
      </c>
      <c r="O60">
        <f>VLOOKUP(B60,'preguntas respuestas tipo1-2'!T:AA,8,FALSE)</f>
        <v>318</v>
      </c>
    </row>
    <row r="61" spans="1:15">
      <c r="A61" t="s">
        <v>5107</v>
      </c>
      <c r="B61">
        <v>48</v>
      </c>
      <c r="C61" t="s">
        <v>2012</v>
      </c>
      <c r="D61">
        <v>1</v>
      </c>
      <c r="E61" t="s">
        <v>5097</v>
      </c>
      <c r="F61" t="s">
        <v>5098</v>
      </c>
      <c r="G61" s="10">
        <v>44578</v>
      </c>
      <c r="H61" t="s">
        <v>5098</v>
      </c>
      <c r="I61" s="10">
        <v>44578</v>
      </c>
      <c r="J61">
        <v>1</v>
      </c>
      <c r="K61">
        <v>7</v>
      </c>
      <c r="L61">
        <v>35</v>
      </c>
      <c r="M61">
        <v>1</v>
      </c>
      <c r="N61" t="s">
        <v>5108</v>
      </c>
      <c r="O61">
        <f>VLOOKUP(B61,'preguntas respuestas tipo1-2'!T:AA,8,FALSE)</f>
        <v>318</v>
      </c>
    </row>
    <row r="62" spans="1:15">
      <c r="A62" t="s">
        <v>5107</v>
      </c>
      <c r="B62">
        <v>49</v>
      </c>
      <c r="C62" t="s">
        <v>5593</v>
      </c>
      <c r="D62">
        <v>1</v>
      </c>
      <c r="E62" t="s">
        <v>5097</v>
      </c>
      <c r="F62" t="s">
        <v>5098</v>
      </c>
      <c r="G62" s="10">
        <v>44579</v>
      </c>
      <c r="H62" t="s">
        <v>5098</v>
      </c>
      <c r="I62" s="10">
        <v>44579</v>
      </c>
      <c r="J62">
        <v>1</v>
      </c>
      <c r="K62">
        <v>2</v>
      </c>
      <c r="L62">
        <v>18</v>
      </c>
      <c r="M62">
        <v>1</v>
      </c>
      <c r="N62" t="s">
        <v>5108</v>
      </c>
      <c r="O62">
        <f>VLOOKUP(B62,'preguntas respuestas tipo1-2'!T:AA,8,FALSE)</f>
        <v>318</v>
      </c>
    </row>
    <row r="63" spans="1:15">
      <c r="A63" t="s">
        <v>5107</v>
      </c>
      <c r="B63">
        <v>51</v>
      </c>
      <c r="C63" t="s">
        <v>5506</v>
      </c>
      <c r="D63">
        <v>1</v>
      </c>
      <c r="E63" t="s">
        <v>5097</v>
      </c>
      <c r="F63" t="s">
        <v>5098</v>
      </c>
      <c r="G63" s="10">
        <v>44580</v>
      </c>
      <c r="H63" t="s">
        <v>5098</v>
      </c>
      <c r="I63" s="10">
        <v>44580</v>
      </c>
      <c r="J63">
        <v>1</v>
      </c>
      <c r="K63">
        <v>10</v>
      </c>
      <c r="L63">
        <v>61</v>
      </c>
      <c r="M63">
        <v>1</v>
      </c>
      <c r="N63" t="s">
        <v>5108</v>
      </c>
      <c r="O63">
        <f>VLOOKUP(B63,'preguntas respuestas tipo1-2'!T:AA,8,FALSE)</f>
        <v>319</v>
      </c>
    </row>
    <row r="64" spans="1:15">
      <c r="A64" t="s">
        <v>5107</v>
      </c>
      <c r="B64">
        <v>52</v>
      </c>
      <c r="C64" t="s">
        <v>2036</v>
      </c>
      <c r="D64">
        <v>1</v>
      </c>
      <c r="E64" t="s">
        <v>5097</v>
      </c>
      <c r="F64" t="s">
        <v>5098</v>
      </c>
      <c r="G64" s="10">
        <v>44581</v>
      </c>
      <c r="H64" t="s">
        <v>5098</v>
      </c>
      <c r="I64" s="10">
        <v>44581</v>
      </c>
      <c r="J64">
        <v>1</v>
      </c>
      <c r="K64">
        <v>10</v>
      </c>
      <c r="L64">
        <v>60</v>
      </c>
      <c r="M64">
        <v>1</v>
      </c>
      <c r="N64" t="s">
        <v>5108</v>
      </c>
      <c r="O64">
        <f>VLOOKUP(B64,'preguntas respuestas tipo1-2'!T:AA,8,FALSE)</f>
        <v>319</v>
      </c>
    </row>
    <row r="65" spans="1:15">
      <c r="A65" t="s">
        <v>5107</v>
      </c>
      <c r="B65">
        <v>54</v>
      </c>
      <c r="C65" t="s">
        <v>5594</v>
      </c>
      <c r="D65">
        <v>1</v>
      </c>
      <c r="E65" t="s">
        <v>5097</v>
      </c>
      <c r="F65" t="s">
        <v>5098</v>
      </c>
      <c r="G65" s="10">
        <v>44582</v>
      </c>
      <c r="H65" t="s">
        <v>5098</v>
      </c>
      <c r="I65" s="10">
        <v>44582</v>
      </c>
      <c r="J65">
        <v>1</v>
      </c>
      <c r="K65">
        <v>10</v>
      </c>
      <c r="L65">
        <v>61</v>
      </c>
      <c r="M65">
        <v>1</v>
      </c>
      <c r="N65" t="s">
        <v>5108</v>
      </c>
      <c r="O65">
        <f>VLOOKUP(B65,'preguntas respuestas tipo1-2'!T:AA,8,FALSE)</f>
        <v>319</v>
      </c>
    </row>
    <row r="66" spans="1:15">
      <c r="A66" t="s">
        <v>5107</v>
      </c>
      <c r="B66">
        <v>55</v>
      </c>
      <c r="C66" t="s">
        <v>5516</v>
      </c>
      <c r="D66">
        <v>1</v>
      </c>
      <c r="E66" t="s">
        <v>5097</v>
      </c>
      <c r="F66" t="s">
        <v>5098</v>
      </c>
      <c r="G66" s="10">
        <v>44583</v>
      </c>
      <c r="H66" t="s">
        <v>5098</v>
      </c>
      <c r="I66" s="10">
        <v>44583</v>
      </c>
      <c r="J66">
        <v>1</v>
      </c>
      <c r="K66">
        <v>10</v>
      </c>
      <c r="L66">
        <v>61</v>
      </c>
      <c r="M66">
        <v>1</v>
      </c>
      <c r="N66" t="s">
        <v>5108</v>
      </c>
      <c r="O66">
        <f>VLOOKUP(B66,'preguntas respuestas tipo1-2'!T:AA,8,FALSE)</f>
        <v>319</v>
      </c>
    </row>
    <row r="67" spans="1:15">
      <c r="A67" t="s">
        <v>5107</v>
      </c>
      <c r="B67">
        <v>56</v>
      </c>
      <c r="C67" t="s">
        <v>2061</v>
      </c>
      <c r="D67">
        <v>1</v>
      </c>
      <c r="E67" t="s">
        <v>5097</v>
      </c>
      <c r="F67" t="s">
        <v>5098</v>
      </c>
      <c r="G67" s="10">
        <v>44584</v>
      </c>
      <c r="H67" t="s">
        <v>5098</v>
      </c>
      <c r="I67" s="10">
        <v>44584</v>
      </c>
      <c r="J67">
        <v>1</v>
      </c>
      <c r="K67">
        <v>11</v>
      </c>
      <c r="L67">
        <v>62</v>
      </c>
      <c r="M67">
        <v>1</v>
      </c>
      <c r="N67" t="s">
        <v>5108</v>
      </c>
      <c r="O67">
        <f>VLOOKUP(B67,'preguntas respuestas tipo1-2'!T:AA,8,FALSE)</f>
        <v>319</v>
      </c>
    </row>
    <row r="68" spans="1:15">
      <c r="A68" t="s">
        <v>5107</v>
      </c>
      <c r="B68">
        <v>57</v>
      </c>
      <c r="C68" t="s">
        <v>5595</v>
      </c>
      <c r="D68">
        <v>1</v>
      </c>
      <c r="E68" t="s">
        <v>5097</v>
      </c>
      <c r="F68" t="s">
        <v>5098</v>
      </c>
      <c r="G68" s="10">
        <v>44585</v>
      </c>
      <c r="H68" t="s">
        <v>5098</v>
      </c>
      <c r="I68" s="10">
        <v>44585</v>
      </c>
      <c r="J68">
        <v>1</v>
      </c>
      <c r="K68">
        <v>9</v>
      </c>
      <c r="L68">
        <v>49</v>
      </c>
      <c r="M68">
        <v>1</v>
      </c>
      <c r="N68" t="s">
        <v>5108</v>
      </c>
      <c r="O68">
        <f>VLOOKUP(B68,'preguntas respuestas tipo1-2'!T:AA,8,FALSE)</f>
        <v>319</v>
      </c>
    </row>
    <row r="69" spans="1:15">
      <c r="A69" t="s">
        <v>5107</v>
      </c>
      <c r="B69">
        <v>58</v>
      </c>
      <c r="C69" t="s">
        <v>5596</v>
      </c>
      <c r="D69">
        <v>1</v>
      </c>
      <c r="E69" t="s">
        <v>5097</v>
      </c>
      <c r="F69" t="s">
        <v>5098</v>
      </c>
      <c r="G69" s="10">
        <v>44586</v>
      </c>
      <c r="H69" t="s">
        <v>5098</v>
      </c>
      <c r="I69" s="10">
        <v>44586</v>
      </c>
      <c r="J69">
        <v>1</v>
      </c>
      <c r="K69">
        <v>26</v>
      </c>
      <c r="L69">
        <v>29</v>
      </c>
      <c r="M69">
        <v>1</v>
      </c>
      <c r="N69" t="s">
        <v>5108</v>
      </c>
      <c r="O69">
        <f>VLOOKUP(B69,'preguntas respuestas tipo1-2'!T:AA,8,FALSE)</f>
        <v>319</v>
      </c>
    </row>
    <row r="70" spans="1:15">
      <c r="A70" t="s">
        <v>5107</v>
      </c>
      <c r="B70">
        <v>63</v>
      </c>
      <c r="C70" t="s">
        <v>2111</v>
      </c>
      <c r="D70">
        <v>1</v>
      </c>
      <c r="E70" t="s">
        <v>5097</v>
      </c>
      <c r="F70" t="s">
        <v>5098</v>
      </c>
      <c r="G70" s="10">
        <v>44587</v>
      </c>
      <c r="H70" t="s">
        <v>5098</v>
      </c>
      <c r="I70" s="10">
        <v>44587</v>
      </c>
      <c r="J70">
        <v>1</v>
      </c>
      <c r="K70">
        <v>11</v>
      </c>
      <c r="L70">
        <v>63</v>
      </c>
      <c r="M70">
        <v>1</v>
      </c>
      <c r="N70" t="s">
        <v>5108</v>
      </c>
      <c r="O70">
        <f>VLOOKUP(B70,'preguntas respuestas tipo1-2'!T:AA,8,FALSE)</f>
        <v>320</v>
      </c>
    </row>
    <row r="71" spans="1:15">
      <c r="A71" t="s">
        <v>5107</v>
      </c>
      <c r="B71">
        <v>64</v>
      </c>
      <c r="C71" t="s">
        <v>2120</v>
      </c>
      <c r="D71">
        <v>1</v>
      </c>
      <c r="E71" t="s">
        <v>5097</v>
      </c>
      <c r="F71" t="s">
        <v>5098</v>
      </c>
      <c r="G71" s="10">
        <v>44588</v>
      </c>
      <c r="H71" t="s">
        <v>5098</v>
      </c>
      <c r="I71" s="10">
        <v>44588</v>
      </c>
      <c r="J71">
        <v>1</v>
      </c>
      <c r="K71">
        <v>9</v>
      </c>
      <c r="L71">
        <v>47</v>
      </c>
      <c r="M71">
        <v>1</v>
      </c>
      <c r="N71" t="s">
        <v>5108</v>
      </c>
      <c r="O71">
        <f>VLOOKUP(B71,'preguntas respuestas tipo1-2'!T:AA,8,FALSE)</f>
        <v>320</v>
      </c>
    </row>
    <row r="72" spans="1:15">
      <c r="A72" t="s">
        <v>5107</v>
      </c>
      <c r="B72">
        <v>65</v>
      </c>
      <c r="C72" t="s">
        <v>2129</v>
      </c>
      <c r="D72">
        <v>1</v>
      </c>
      <c r="E72" t="s">
        <v>5097</v>
      </c>
      <c r="F72" t="s">
        <v>5098</v>
      </c>
      <c r="G72" s="10">
        <v>44589</v>
      </c>
      <c r="H72" t="s">
        <v>5098</v>
      </c>
      <c r="I72" s="10">
        <v>44589</v>
      </c>
      <c r="J72">
        <v>1</v>
      </c>
      <c r="K72">
        <v>9</v>
      </c>
      <c r="L72">
        <v>47</v>
      </c>
      <c r="M72">
        <v>1</v>
      </c>
      <c r="N72" t="s">
        <v>5108</v>
      </c>
      <c r="O72">
        <f>VLOOKUP(B72,'preguntas respuestas tipo1-2'!T:AA,8,FALSE)</f>
        <v>320</v>
      </c>
    </row>
    <row r="73" spans="1:15">
      <c r="A73" t="s">
        <v>5107</v>
      </c>
      <c r="B73">
        <v>66</v>
      </c>
      <c r="C73" t="s">
        <v>5597</v>
      </c>
      <c r="D73">
        <v>1</v>
      </c>
      <c r="E73" t="s">
        <v>5097</v>
      </c>
      <c r="F73" t="s">
        <v>5098</v>
      </c>
      <c r="G73" s="10">
        <v>44590</v>
      </c>
      <c r="H73" t="s">
        <v>5098</v>
      </c>
      <c r="I73" s="10">
        <v>44590</v>
      </c>
      <c r="J73">
        <v>1</v>
      </c>
      <c r="K73">
        <v>11</v>
      </c>
      <c r="L73">
        <v>63</v>
      </c>
      <c r="M73">
        <v>1</v>
      </c>
      <c r="N73" t="s">
        <v>5108</v>
      </c>
      <c r="O73">
        <f>VLOOKUP(B73,'preguntas respuestas tipo1-2'!T:AA,8,FALSE)</f>
        <v>320</v>
      </c>
    </row>
    <row r="74" spans="1:15">
      <c r="A74" t="s">
        <v>5107</v>
      </c>
      <c r="B74">
        <v>68</v>
      </c>
      <c r="C74" t="s">
        <v>2147</v>
      </c>
      <c r="D74">
        <v>1</v>
      </c>
      <c r="E74" t="s">
        <v>5097</v>
      </c>
      <c r="F74" t="s">
        <v>5098</v>
      </c>
      <c r="G74" s="10">
        <v>44591</v>
      </c>
      <c r="H74" t="s">
        <v>5098</v>
      </c>
      <c r="I74" s="10">
        <v>44591</v>
      </c>
      <c r="J74">
        <v>1</v>
      </c>
      <c r="K74">
        <v>7</v>
      </c>
      <c r="L74">
        <v>36</v>
      </c>
      <c r="M74">
        <v>1</v>
      </c>
      <c r="N74" t="s">
        <v>5108</v>
      </c>
      <c r="O74">
        <f>VLOOKUP(B74,'preguntas respuestas tipo1-2'!T:AA,8,FALSE)</f>
        <v>320</v>
      </c>
    </row>
    <row r="75" spans="1:15">
      <c r="A75" t="s">
        <v>5107</v>
      </c>
      <c r="B75">
        <v>71</v>
      </c>
      <c r="C75" t="s">
        <v>5598</v>
      </c>
      <c r="D75">
        <v>1</v>
      </c>
      <c r="E75" t="s">
        <v>5097</v>
      </c>
      <c r="F75" t="s">
        <v>5098</v>
      </c>
      <c r="G75" s="10">
        <v>44592</v>
      </c>
      <c r="H75" t="s">
        <v>5098</v>
      </c>
      <c r="I75" s="10">
        <v>44592</v>
      </c>
      <c r="J75">
        <v>1</v>
      </c>
      <c r="K75">
        <v>10</v>
      </c>
      <c r="L75">
        <v>59</v>
      </c>
      <c r="M75">
        <v>1</v>
      </c>
      <c r="N75" t="s">
        <v>5108</v>
      </c>
      <c r="O75">
        <f>VLOOKUP(B75,'preguntas respuestas tipo1-2'!T:AA,8,FALSE)</f>
        <v>321</v>
      </c>
    </row>
    <row r="76" spans="1:15">
      <c r="A76" t="s">
        <v>5107</v>
      </c>
      <c r="B76">
        <v>72</v>
      </c>
      <c r="C76" t="s">
        <v>2174</v>
      </c>
      <c r="D76">
        <v>1</v>
      </c>
      <c r="E76" t="s">
        <v>5097</v>
      </c>
      <c r="F76" t="s">
        <v>5098</v>
      </c>
      <c r="G76" s="10">
        <v>44593</v>
      </c>
      <c r="H76" t="s">
        <v>5098</v>
      </c>
      <c r="I76" s="10">
        <v>44593</v>
      </c>
      <c r="J76">
        <v>1</v>
      </c>
      <c r="K76">
        <v>11</v>
      </c>
      <c r="L76">
        <v>64</v>
      </c>
      <c r="M76">
        <v>1</v>
      </c>
      <c r="N76" t="s">
        <v>5108</v>
      </c>
      <c r="O76">
        <f>VLOOKUP(B76,'preguntas respuestas tipo1-2'!T:AA,8,FALSE)</f>
        <v>321</v>
      </c>
    </row>
    <row r="77" spans="1:15">
      <c r="A77" t="s">
        <v>5107</v>
      </c>
      <c r="B77">
        <v>73</v>
      </c>
      <c r="C77" t="s">
        <v>5599</v>
      </c>
      <c r="D77">
        <v>1</v>
      </c>
      <c r="E77" t="s">
        <v>5097</v>
      </c>
      <c r="F77" t="s">
        <v>5098</v>
      </c>
      <c r="G77" s="10">
        <v>44594</v>
      </c>
      <c r="H77" t="s">
        <v>5098</v>
      </c>
      <c r="I77" s="10">
        <v>44594</v>
      </c>
      <c r="J77">
        <v>1</v>
      </c>
      <c r="K77">
        <v>9</v>
      </c>
      <c r="L77">
        <v>48</v>
      </c>
      <c r="M77">
        <v>1</v>
      </c>
      <c r="N77" t="s">
        <v>5108</v>
      </c>
      <c r="O77">
        <f>VLOOKUP(B77,'preguntas respuestas tipo1-2'!T:AA,8,FALSE)</f>
        <v>321</v>
      </c>
    </row>
    <row r="78" spans="1:15">
      <c r="A78" t="s">
        <v>5107</v>
      </c>
      <c r="B78">
        <v>74</v>
      </c>
      <c r="C78" t="s">
        <v>5600</v>
      </c>
      <c r="D78">
        <v>1</v>
      </c>
      <c r="E78" t="s">
        <v>5097</v>
      </c>
      <c r="F78" t="s">
        <v>5098</v>
      </c>
      <c r="G78" s="10">
        <v>44595</v>
      </c>
      <c r="H78" t="s">
        <v>5098</v>
      </c>
      <c r="I78" s="10">
        <v>44595</v>
      </c>
      <c r="J78">
        <v>1</v>
      </c>
      <c r="K78">
        <v>9</v>
      </c>
      <c r="L78">
        <v>49</v>
      </c>
      <c r="M78">
        <v>1</v>
      </c>
      <c r="N78" t="s">
        <v>5108</v>
      </c>
      <c r="O78">
        <f>VLOOKUP(B78,'preguntas respuestas tipo1-2'!T:AA,8,FALSE)</f>
        <v>321</v>
      </c>
    </row>
    <row r="79" spans="1:15">
      <c r="A79" t="s">
        <v>5107</v>
      </c>
      <c r="B79">
        <v>75</v>
      </c>
      <c r="C79" t="s">
        <v>2195</v>
      </c>
      <c r="D79">
        <v>1</v>
      </c>
      <c r="E79" t="s">
        <v>5097</v>
      </c>
      <c r="F79" t="s">
        <v>5098</v>
      </c>
      <c r="G79" s="10">
        <v>44596</v>
      </c>
      <c r="H79" t="s">
        <v>5098</v>
      </c>
      <c r="I79" s="10">
        <v>44596</v>
      </c>
      <c r="J79">
        <v>1</v>
      </c>
      <c r="K79">
        <v>9</v>
      </c>
      <c r="L79">
        <v>52</v>
      </c>
      <c r="M79">
        <v>1</v>
      </c>
      <c r="N79" t="s">
        <v>5108</v>
      </c>
      <c r="O79">
        <f>VLOOKUP(B79,'preguntas respuestas tipo1-2'!T:AA,8,FALSE)</f>
        <v>321</v>
      </c>
    </row>
    <row r="80" spans="1:15">
      <c r="A80" t="s">
        <v>5107</v>
      </c>
      <c r="B80">
        <v>77</v>
      </c>
      <c r="C80" t="s">
        <v>2210</v>
      </c>
      <c r="D80">
        <v>1</v>
      </c>
      <c r="E80" t="s">
        <v>5097</v>
      </c>
      <c r="F80" t="s">
        <v>5098</v>
      </c>
      <c r="G80" s="10">
        <v>44597</v>
      </c>
      <c r="H80" t="s">
        <v>5098</v>
      </c>
      <c r="I80" s="10">
        <v>44597</v>
      </c>
      <c r="J80">
        <v>1</v>
      </c>
      <c r="K80">
        <v>9</v>
      </c>
      <c r="L80">
        <v>52</v>
      </c>
      <c r="M80">
        <v>1</v>
      </c>
      <c r="N80" t="s">
        <v>5108</v>
      </c>
      <c r="O80">
        <f>VLOOKUP(B80,'preguntas respuestas tipo1-2'!T:AA,8,FALSE)</f>
        <v>321</v>
      </c>
    </row>
    <row r="81" spans="1:15">
      <c r="A81" t="s">
        <v>5107</v>
      </c>
      <c r="B81">
        <v>78</v>
      </c>
      <c r="C81" t="s">
        <v>4968</v>
      </c>
      <c r="D81">
        <v>1</v>
      </c>
      <c r="E81" t="s">
        <v>5097</v>
      </c>
      <c r="F81" t="s">
        <v>5098</v>
      </c>
      <c r="G81" s="10">
        <v>44598</v>
      </c>
      <c r="H81" t="s">
        <v>5098</v>
      </c>
      <c r="I81" s="10">
        <v>44598</v>
      </c>
      <c r="J81">
        <v>1</v>
      </c>
      <c r="K81">
        <v>6</v>
      </c>
      <c r="L81">
        <v>25</v>
      </c>
      <c r="M81">
        <v>1</v>
      </c>
      <c r="N81" t="s">
        <v>5108</v>
      </c>
      <c r="O81">
        <f>VLOOKUP(B81,'preguntas respuestas tipo1-2'!T:AA,8,FALSE)</f>
        <v>321</v>
      </c>
    </row>
    <row r="82" spans="1:15">
      <c r="A82" t="s">
        <v>5107</v>
      </c>
      <c r="B82">
        <v>81</v>
      </c>
      <c r="C82" t="s">
        <v>2236</v>
      </c>
      <c r="D82">
        <v>1</v>
      </c>
      <c r="E82" t="s">
        <v>5097</v>
      </c>
      <c r="F82" t="s">
        <v>5098</v>
      </c>
      <c r="G82" s="10">
        <v>44599</v>
      </c>
      <c r="H82" t="s">
        <v>5098</v>
      </c>
      <c r="I82" s="10">
        <v>44599</v>
      </c>
      <c r="J82">
        <v>1</v>
      </c>
      <c r="K82">
        <v>26</v>
      </c>
      <c r="L82">
        <v>31</v>
      </c>
      <c r="M82">
        <v>1</v>
      </c>
      <c r="N82" t="s">
        <v>5108</v>
      </c>
      <c r="O82">
        <f>VLOOKUP(B82,'preguntas respuestas tipo1-2'!T:AA,8,FALSE)</f>
        <v>322</v>
      </c>
    </row>
    <row r="83" spans="1:15">
      <c r="A83" t="s">
        <v>5107</v>
      </c>
      <c r="B83">
        <v>82</v>
      </c>
      <c r="C83" t="s">
        <v>5507</v>
      </c>
      <c r="D83">
        <v>1</v>
      </c>
      <c r="E83" t="s">
        <v>5097</v>
      </c>
      <c r="F83" t="s">
        <v>5098</v>
      </c>
      <c r="G83" s="10">
        <v>44600</v>
      </c>
      <c r="H83" t="s">
        <v>5098</v>
      </c>
      <c r="I83" s="10">
        <v>44600</v>
      </c>
      <c r="J83">
        <v>1</v>
      </c>
      <c r="K83">
        <v>11</v>
      </c>
      <c r="L83">
        <v>63</v>
      </c>
      <c r="M83">
        <v>1</v>
      </c>
      <c r="N83" t="s">
        <v>5108</v>
      </c>
      <c r="O83">
        <f>VLOOKUP(B83,'preguntas respuestas tipo1-2'!T:AA,8,FALSE)</f>
        <v>322</v>
      </c>
    </row>
    <row r="84" spans="1:15">
      <c r="A84" t="s">
        <v>5107</v>
      </c>
      <c r="B84">
        <v>84</v>
      </c>
      <c r="C84" t="s">
        <v>2257</v>
      </c>
      <c r="D84">
        <v>1</v>
      </c>
      <c r="E84" t="s">
        <v>5097</v>
      </c>
      <c r="F84" t="s">
        <v>5098</v>
      </c>
      <c r="G84" s="10">
        <v>44601</v>
      </c>
      <c r="H84" t="s">
        <v>5098</v>
      </c>
      <c r="I84" s="10">
        <v>44601</v>
      </c>
      <c r="J84">
        <v>1</v>
      </c>
      <c r="K84">
        <v>7</v>
      </c>
      <c r="L84">
        <v>33</v>
      </c>
      <c r="M84">
        <v>1</v>
      </c>
      <c r="N84" t="s">
        <v>5108</v>
      </c>
      <c r="O84">
        <f>VLOOKUP(B84,'preguntas respuestas tipo1-2'!T:AA,8,FALSE)</f>
        <v>322</v>
      </c>
    </row>
    <row r="85" spans="1:15">
      <c r="A85" t="s">
        <v>5107</v>
      </c>
      <c r="B85">
        <v>87</v>
      </c>
      <c r="C85" t="s">
        <v>5601</v>
      </c>
      <c r="D85">
        <v>1</v>
      </c>
      <c r="E85" t="s">
        <v>5097</v>
      </c>
      <c r="F85" t="s">
        <v>5098</v>
      </c>
      <c r="G85" s="10">
        <v>44602</v>
      </c>
      <c r="H85" t="s">
        <v>5098</v>
      </c>
      <c r="I85" s="10">
        <v>44602</v>
      </c>
      <c r="J85">
        <v>1</v>
      </c>
      <c r="K85">
        <v>7</v>
      </c>
      <c r="L85">
        <v>33</v>
      </c>
      <c r="M85">
        <v>1</v>
      </c>
      <c r="N85" t="s">
        <v>5108</v>
      </c>
      <c r="O85">
        <f>VLOOKUP(B85,'preguntas respuestas tipo1-2'!T:AA,8,FALSE)</f>
        <v>322</v>
      </c>
    </row>
    <row r="86" spans="1:15">
      <c r="A86" t="s">
        <v>5107</v>
      </c>
      <c r="B86">
        <v>88</v>
      </c>
      <c r="C86" t="s">
        <v>5602</v>
      </c>
      <c r="D86">
        <v>1</v>
      </c>
      <c r="E86" t="s">
        <v>5097</v>
      </c>
      <c r="F86" t="s">
        <v>5098</v>
      </c>
      <c r="G86" s="10">
        <v>44603</v>
      </c>
      <c r="H86" t="s">
        <v>5098</v>
      </c>
      <c r="I86" s="10">
        <v>44603</v>
      </c>
      <c r="J86">
        <v>1</v>
      </c>
      <c r="K86">
        <v>7</v>
      </c>
      <c r="L86">
        <v>33</v>
      </c>
      <c r="M86">
        <v>1</v>
      </c>
      <c r="N86" t="s">
        <v>5108</v>
      </c>
      <c r="O86">
        <f>VLOOKUP(B86,'preguntas respuestas tipo1-2'!T:AA,8,FALSE)</f>
        <v>322</v>
      </c>
    </row>
    <row r="87" spans="1:15">
      <c r="A87" t="s">
        <v>5107</v>
      </c>
      <c r="B87">
        <v>91</v>
      </c>
      <c r="C87" t="s">
        <v>5603</v>
      </c>
      <c r="D87">
        <v>1</v>
      </c>
      <c r="E87" t="s">
        <v>5097</v>
      </c>
      <c r="F87" t="s">
        <v>5098</v>
      </c>
      <c r="G87" s="10">
        <v>44604</v>
      </c>
      <c r="H87" t="s">
        <v>5098</v>
      </c>
      <c r="I87" s="10">
        <v>44604</v>
      </c>
      <c r="J87">
        <v>1</v>
      </c>
      <c r="K87">
        <v>9</v>
      </c>
      <c r="L87">
        <v>48</v>
      </c>
      <c r="M87">
        <v>1</v>
      </c>
      <c r="N87" t="s">
        <v>5108</v>
      </c>
      <c r="O87">
        <f>VLOOKUP(B87,'preguntas respuestas tipo1-2'!T:AA,8,FALSE)</f>
        <v>323</v>
      </c>
    </row>
    <row r="88" spans="1:15">
      <c r="A88" t="s">
        <v>5107</v>
      </c>
      <c r="B88">
        <v>94</v>
      </c>
      <c r="C88" t="s">
        <v>2326</v>
      </c>
      <c r="D88">
        <v>1</v>
      </c>
      <c r="E88" t="s">
        <v>5097</v>
      </c>
      <c r="F88" t="s">
        <v>5098</v>
      </c>
      <c r="G88" s="10">
        <v>44605</v>
      </c>
      <c r="H88" t="s">
        <v>5098</v>
      </c>
      <c r="I88" s="10">
        <v>44605</v>
      </c>
      <c r="J88">
        <v>1</v>
      </c>
      <c r="K88">
        <v>9</v>
      </c>
      <c r="L88">
        <v>48</v>
      </c>
      <c r="M88">
        <v>1</v>
      </c>
      <c r="N88" t="s">
        <v>5108</v>
      </c>
      <c r="O88">
        <f>VLOOKUP(B88,'preguntas respuestas tipo1-2'!T:AA,8,FALSE)</f>
        <v>323</v>
      </c>
    </row>
    <row r="89" spans="1:15">
      <c r="A89" t="s">
        <v>5107</v>
      </c>
      <c r="B89">
        <v>95</v>
      </c>
      <c r="C89" t="s">
        <v>5517</v>
      </c>
      <c r="D89">
        <v>1</v>
      </c>
      <c r="E89" t="s">
        <v>5097</v>
      </c>
      <c r="F89" t="s">
        <v>5098</v>
      </c>
      <c r="G89" s="10">
        <v>44606</v>
      </c>
      <c r="H89" t="s">
        <v>5098</v>
      </c>
      <c r="I89" s="10">
        <v>44606</v>
      </c>
      <c r="J89">
        <v>1</v>
      </c>
      <c r="K89">
        <v>9</v>
      </c>
      <c r="L89">
        <v>48</v>
      </c>
      <c r="M89">
        <v>1</v>
      </c>
      <c r="N89" t="s">
        <v>5108</v>
      </c>
      <c r="O89">
        <f>VLOOKUP(B89,'preguntas respuestas tipo1-2'!T:AA,8,FALSE)</f>
        <v>323</v>
      </c>
    </row>
    <row r="90" spans="1:15">
      <c r="A90" t="s">
        <v>5107</v>
      </c>
      <c r="B90">
        <v>96</v>
      </c>
      <c r="C90" t="s">
        <v>5518</v>
      </c>
      <c r="D90">
        <v>1</v>
      </c>
      <c r="E90" t="s">
        <v>5097</v>
      </c>
      <c r="F90" t="s">
        <v>5098</v>
      </c>
      <c r="G90" s="10">
        <v>44607</v>
      </c>
      <c r="H90" t="s">
        <v>5098</v>
      </c>
      <c r="I90" s="10">
        <v>44607</v>
      </c>
      <c r="J90">
        <v>1</v>
      </c>
      <c r="K90">
        <v>9</v>
      </c>
      <c r="L90">
        <v>49</v>
      </c>
      <c r="M90">
        <v>1</v>
      </c>
      <c r="N90" t="s">
        <v>5108</v>
      </c>
      <c r="O90">
        <f>VLOOKUP(B90,'preguntas respuestas tipo1-2'!T:AA,8,FALSE)</f>
        <v>323</v>
      </c>
    </row>
    <row r="91" spans="1:15">
      <c r="A91" t="s">
        <v>5107</v>
      </c>
      <c r="B91">
        <v>97</v>
      </c>
      <c r="C91" t="s">
        <v>5604</v>
      </c>
      <c r="D91">
        <v>1</v>
      </c>
      <c r="E91" t="s">
        <v>5097</v>
      </c>
      <c r="F91" t="s">
        <v>5098</v>
      </c>
      <c r="G91" s="10">
        <v>44608</v>
      </c>
      <c r="H91" t="s">
        <v>5098</v>
      </c>
      <c r="I91" s="10">
        <v>44608</v>
      </c>
      <c r="J91">
        <v>1</v>
      </c>
      <c r="K91">
        <v>9</v>
      </c>
      <c r="L91">
        <v>49</v>
      </c>
      <c r="M91">
        <v>1</v>
      </c>
      <c r="N91" t="s">
        <v>5108</v>
      </c>
      <c r="O91">
        <f>VLOOKUP(B91,'preguntas respuestas tipo1-2'!T:AA,8,FALSE)</f>
        <v>323</v>
      </c>
    </row>
    <row r="92" spans="1:15">
      <c r="A92" t="s">
        <v>5107</v>
      </c>
      <c r="B92">
        <v>98</v>
      </c>
      <c r="C92" t="s">
        <v>2362</v>
      </c>
      <c r="D92">
        <v>1</v>
      </c>
      <c r="E92" t="s">
        <v>5097</v>
      </c>
      <c r="F92" t="s">
        <v>5098</v>
      </c>
      <c r="G92" s="10">
        <v>44609</v>
      </c>
      <c r="H92" t="s">
        <v>5098</v>
      </c>
      <c r="I92" s="10">
        <v>44609</v>
      </c>
      <c r="J92">
        <v>1</v>
      </c>
      <c r="K92">
        <v>9</v>
      </c>
      <c r="L92">
        <v>52</v>
      </c>
      <c r="M92">
        <v>1</v>
      </c>
      <c r="N92" t="s">
        <v>5108</v>
      </c>
      <c r="O92">
        <f>VLOOKUP(B92,'preguntas respuestas tipo1-2'!T:AA,8,FALSE)</f>
        <v>323</v>
      </c>
    </row>
    <row r="93" spans="1:15">
      <c r="A93" t="s">
        <v>5107</v>
      </c>
      <c r="B93">
        <v>101</v>
      </c>
      <c r="C93" t="s">
        <v>5605</v>
      </c>
      <c r="D93">
        <v>1</v>
      </c>
      <c r="E93" t="s">
        <v>5097</v>
      </c>
      <c r="F93" t="s">
        <v>5098</v>
      </c>
      <c r="G93" s="10">
        <v>44610</v>
      </c>
      <c r="H93" t="s">
        <v>5098</v>
      </c>
      <c r="I93" s="10">
        <v>44610</v>
      </c>
      <c r="J93">
        <v>1</v>
      </c>
      <c r="K93">
        <v>10</v>
      </c>
      <c r="L93">
        <v>59</v>
      </c>
      <c r="M93">
        <v>1</v>
      </c>
      <c r="N93" t="s">
        <v>5108</v>
      </c>
      <c r="O93">
        <f>VLOOKUP(B93,'preguntas respuestas tipo1-2'!T:AA,8,FALSE)</f>
        <v>324</v>
      </c>
    </row>
    <row r="94" spans="1:15">
      <c r="A94" t="s">
        <v>5107</v>
      </c>
      <c r="B94">
        <v>102</v>
      </c>
      <c r="C94" t="s">
        <v>5606</v>
      </c>
      <c r="D94">
        <v>1</v>
      </c>
      <c r="E94" t="s">
        <v>5097</v>
      </c>
      <c r="F94" t="s">
        <v>5098</v>
      </c>
      <c r="G94" s="10">
        <v>44611</v>
      </c>
      <c r="H94" t="s">
        <v>5098</v>
      </c>
      <c r="I94" s="10">
        <v>44611</v>
      </c>
      <c r="J94">
        <v>1</v>
      </c>
      <c r="K94">
        <v>11</v>
      </c>
      <c r="L94">
        <v>64</v>
      </c>
      <c r="M94">
        <v>1</v>
      </c>
      <c r="N94" t="s">
        <v>5108</v>
      </c>
      <c r="O94">
        <f>VLOOKUP(B94,'preguntas respuestas tipo1-2'!T:AA,8,FALSE)</f>
        <v>324</v>
      </c>
    </row>
    <row r="95" spans="1:15">
      <c r="A95" t="s">
        <v>5107</v>
      </c>
      <c r="B95">
        <v>103</v>
      </c>
      <c r="C95" t="s">
        <v>2396</v>
      </c>
      <c r="D95">
        <v>1</v>
      </c>
      <c r="E95" t="s">
        <v>5097</v>
      </c>
      <c r="F95" t="s">
        <v>5098</v>
      </c>
      <c r="G95" s="10">
        <v>44612</v>
      </c>
      <c r="H95" t="s">
        <v>5098</v>
      </c>
      <c r="I95" s="10">
        <v>44612</v>
      </c>
      <c r="J95">
        <v>1</v>
      </c>
      <c r="K95">
        <v>9</v>
      </c>
      <c r="L95">
        <v>48</v>
      </c>
      <c r="M95">
        <v>1</v>
      </c>
      <c r="N95" t="s">
        <v>5108</v>
      </c>
      <c r="O95">
        <f>VLOOKUP(B95,'preguntas respuestas tipo1-2'!T:AA,8,FALSE)</f>
        <v>324</v>
      </c>
    </row>
    <row r="96" spans="1:15">
      <c r="A96" t="s">
        <v>5107</v>
      </c>
      <c r="B96">
        <v>104</v>
      </c>
      <c r="C96" t="s">
        <v>5607</v>
      </c>
      <c r="D96">
        <v>1</v>
      </c>
      <c r="E96" t="s">
        <v>5097</v>
      </c>
      <c r="F96" t="s">
        <v>5098</v>
      </c>
      <c r="G96" s="10">
        <v>44613</v>
      </c>
      <c r="H96" t="s">
        <v>5098</v>
      </c>
      <c r="I96" s="10">
        <v>44613</v>
      </c>
      <c r="J96">
        <v>1</v>
      </c>
      <c r="K96">
        <v>9</v>
      </c>
      <c r="L96">
        <v>50</v>
      </c>
      <c r="M96">
        <v>1</v>
      </c>
      <c r="N96" t="s">
        <v>5108</v>
      </c>
      <c r="O96">
        <f>VLOOKUP(B96,'preguntas respuestas tipo1-2'!T:AA,8,FALSE)</f>
        <v>324</v>
      </c>
    </row>
    <row r="97" spans="1:15">
      <c r="A97" t="s">
        <v>5107</v>
      </c>
      <c r="B97">
        <v>105</v>
      </c>
      <c r="C97" t="s">
        <v>5608</v>
      </c>
      <c r="D97">
        <v>1</v>
      </c>
      <c r="E97" t="s">
        <v>5097</v>
      </c>
      <c r="F97" t="s">
        <v>5098</v>
      </c>
      <c r="G97" s="10">
        <v>44614</v>
      </c>
      <c r="H97" t="s">
        <v>5098</v>
      </c>
      <c r="I97" s="10">
        <v>44614</v>
      </c>
      <c r="J97">
        <v>1</v>
      </c>
      <c r="K97">
        <v>7</v>
      </c>
      <c r="L97">
        <v>36</v>
      </c>
      <c r="M97">
        <v>1</v>
      </c>
      <c r="N97" t="s">
        <v>5108</v>
      </c>
      <c r="O97">
        <f>VLOOKUP(B97,'preguntas respuestas tipo1-2'!T:AA,8,FALSE)</f>
        <v>324</v>
      </c>
    </row>
    <row r="98" spans="1:15">
      <c r="A98" t="s">
        <v>5107</v>
      </c>
      <c r="B98">
        <v>106</v>
      </c>
      <c r="C98" t="s">
        <v>2423</v>
      </c>
      <c r="D98">
        <v>1</v>
      </c>
      <c r="E98" t="s">
        <v>5097</v>
      </c>
      <c r="F98" t="s">
        <v>5098</v>
      </c>
      <c r="G98" s="10">
        <v>44615</v>
      </c>
      <c r="H98" t="s">
        <v>5098</v>
      </c>
      <c r="I98" s="10">
        <v>44615</v>
      </c>
      <c r="J98">
        <v>1</v>
      </c>
      <c r="K98">
        <v>26</v>
      </c>
      <c r="L98">
        <v>31</v>
      </c>
      <c r="M98">
        <v>1</v>
      </c>
      <c r="N98" t="s">
        <v>5108</v>
      </c>
      <c r="O98">
        <f>VLOOKUP(B98,'preguntas respuestas tipo1-2'!T:AA,8,FALSE)</f>
        <v>324</v>
      </c>
    </row>
    <row r="99" spans="1:15">
      <c r="A99" t="s">
        <v>5107</v>
      </c>
      <c r="B99">
        <v>107</v>
      </c>
      <c r="C99" t="s">
        <v>2432</v>
      </c>
      <c r="D99">
        <v>1</v>
      </c>
      <c r="E99" t="s">
        <v>5097</v>
      </c>
      <c r="F99" t="s">
        <v>5098</v>
      </c>
      <c r="G99" s="10">
        <v>44616</v>
      </c>
      <c r="H99" t="s">
        <v>5098</v>
      </c>
      <c r="I99" s="10">
        <v>44616</v>
      </c>
      <c r="J99">
        <v>1</v>
      </c>
      <c r="K99">
        <v>26</v>
      </c>
      <c r="L99">
        <v>31</v>
      </c>
      <c r="M99">
        <v>1</v>
      </c>
      <c r="N99" t="s">
        <v>5108</v>
      </c>
      <c r="O99">
        <f>VLOOKUP(B99,'preguntas respuestas tipo1-2'!T:AA,8,FALSE)</f>
        <v>324</v>
      </c>
    </row>
    <row r="100" spans="1:15">
      <c r="A100" t="s">
        <v>5107</v>
      </c>
      <c r="B100">
        <v>109</v>
      </c>
      <c r="C100" t="s">
        <v>5609</v>
      </c>
      <c r="D100">
        <v>1</v>
      </c>
      <c r="E100" t="s">
        <v>5097</v>
      </c>
      <c r="F100" t="s">
        <v>5098</v>
      </c>
      <c r="G100" s="10">
        <v>44617</v>
      </c>
      <c r="H100" t="s">
        <v>5098</v>
      </c>
      <c r="I100" s="10">
        <v>44617</v>
      </c>
      <c r="J100">
        <v>1</v>
      </c>
      <c r="K100">
        <v>2</v>
      </c>
      <c r="L100">
        <v>18</v>
      </c>
      <c r="M100">
        <v>1</v>
      </c>
      <c r="N100" t="s">
        <v>5108</v>
      </c>
      <c r="O100">
        <f>VLOOKUP(B100,'preguntas respuestas tipo1-2'!T:AA,8,FALSE)</f>
        <v>324</v>
      </c>
    </row>
    <row r="101" spans="1:15">
      <c r="A101" t="s">
        <v>5107</v>
      </c>
      <c r="B101">
        <v>111</v>
      </c>
      <c r="C101" t="s">
        <v>5508</v>
      </c>
      <c r="D101">
        <v>1</v>
      </c>
      <c r="E101" t="s">
        <v>5097</v>
      </c>
      <c r="F101" t="s">
        <v>5098</v>
      </c>
      <c r="G101" s="10">
        <v>44618</v>
      </c>
      <c r="H101" t="s">
        <v>5098</v>
      </c>
      <c r="I101" s="10">
        <v>44618</v>
      </c>
      <c r="J101">
        <v>1</v>
      </c>
      <c r="K101">
        <v>9</v>
      </c>
      <c r="L101">
        <v>47</v>
      </c>
      <c r="M101">
        <v>1</v>
      </c>
      <c r="N101" t="s">
        <v>5108</v>
      </c>
      <c r="O101">
        <f>VLOOKUP(B101,'preguntas respuestas tipo1-2'!T:AA,8,FALSE)</f>
        <v>325</v>
      </c>
    </row>
    <row r="102" spans="1:15">
      <c r="A102" t="s">
        <v>5107</v>
      </c>
      <c r="B102">
        <v>112</v>
      </c>
      <c r="C102" t="s">
        <v>2465</v>
      </c>
      <c r="D102">
        <v>1</v>
      </c>
      <c r="E102" t="s">
        <v>5097</v>
      </c>
      <c r="F102" t="s">
        <v>5098</v>
      </c>
      <c r="G102" s="10">
        <v>44619</v>
      </c>
      <c r="H102" t="s">
        <v>5098</v>
      </c>
      <c r="I102" s="10">
        <v>44619</v>
      </c>
      <c r="J102">
        <v>1</v>
      </c>
      <c r="K102">
        <v>9</v>
      </c>
      <c r="L102">
        <v>48</v>
      </c>
      <c r="M102">
        <v>1</v>
      </c>
      <c r="N102" t="s">
        <v>5108</v>
      </c>
      <c r="O102">
        <f>VLOOKUP(B102,'preguntas respuestas tipo1-2'!T:AA,8,FALSE)</f>
        <v>325</v>
      </c>
    </row>
    <row r="103" spans="1:15">
      <c r="A103" t="s">
        <v>5107</v>
      </c>
      <c r="B103">
        <v>113</v>
      </c>
      <c r="C103" t="s">
        <v>5610</v>
      </c>
      <c r="D103">
        <v>1</v>
      </c>
      <c r="E103" t="s">
        <v>5097</v>
      </c>
      <c r="F103" t="s">
        <v>5098</v>
      </c>
      <c r="G103" s="10">
        <v>44620</v>
      </c>
      <c r="H103" t="s">
        <v>5098</v>
      </c>
      <c r="I103" s="10">
        <v>44620</v>
      </c>
      <c r="J103">
        <v>1</v>
      </c>
      <c r="K103">
        <v>9</v>
      </c>
      <c r="L103">
        <v>47</v>
      </c>
      <c r="M103">
        <v>1</v>
      </c>
      <c r="N103" t="s">
        <v>5108</v>
      </c>
      <c r="O103">
        <f>VLOOKUP(B103,'preguntas respuestas tipo1-2'!T:AA,8,FALSE)</f>
        <v>325</v>
      </c>
    </row>
    <row r="104" spans="1:15">
      <c r="A104" t="s">
        <v>5107</v>
      </c>
      <c r="B104">
        <v>114</v>
      </c>
      <c r="C104" t="s">
        <v>2482</v>
      </c>
      <c r="D104">
        <v>1</v>
      </c>
      <c r="E104" t="s">
        <v>5097</v>
      </c>
      <c r="F104" t="s">
        <v>5098</v>
      </c>
      <c r="G104" s="10">
        <v>44621</v>
      </c>
      <c r="H104" t="s">
        <v>5098</v>
      </c>
      <c r="I104" s="10">
        <v>44621</v>
      </c>
      <c r="J104">
        <v>1</v>
      </c>
      <c r="K104">
        <v>9</v>
      </c>
      <c r="L104">
        <v>47</v>
      </c>
      <c r="M104">
        <v>1</v>
      </c>
      <c r="N104" t="s">
        <v>5108</v>
      </c>
      <c r="O104">
        <f>VLOOKUP(B104,'preguntas respuestas tipo1-2'!T:AA,8,FALSE)</f>
        <v>325</v>
      </c>
    </row>
    <row r="105" spans="1:15">
      <c r="A105" t="s">
        <v>5107</v>
      </c>
      <c r="B105">
        <v>117</v>
      </c>
      <c r="C105" t="s">
        <v>5611</v>
      </c>
      <c r="D105">
        <v>1</v>
      </c>
      <c r="E105" t="s">
        <v>5097</v>
      </c>
      <c r="F105" t="s">
        <v>5098</v>
      </c>
      <c r="G105" s="10">
        <v>44622</v>
      </c>
      <c r="H105" t="s">
        <v>5098</v>
      </c>
      <c r="I105" s="10">
        <v>44622</v>
      </c>
      <c r="J105">
        <v>1</v>
      </c>
      <c r="K105">
        <v>9</v>
      </c>
      <c r="L105">
        <v>52</v>
      </c>
      <c r="M105">
        <v>1</v>
      </c>
      <c r="N105" t="s">
        <v>5108</v>
      </c>
      <c r="O105">
        <f>VLOOKUP(B105,'preguntas respuestas tipo1-2'!T:AA,8,FALSE)</f>
        <v>325</v>
      </c>
    </row>
    <row r="106" spans="1:15">
      <c r="A106" t="s">
        <v>5107</v>
      </c>
      <c r="B106">
        <v>119</v>
      </c>
      <c r="C106" t="s">
        <v>5612</v>
      </c>
      <c r="D106">
        <v>1</v>
      </c>
      <c r="E106" t="s">
        <v>5097</v>
      </c>
      <c r="F106" t="s">
        <v>5098</v>
      </c>
      <c r="G106" s="10">
        <v>44623</v>
      </c>
      <c r="H106" t="s">
        <v>5098</v>
      </c>
      <c r="I106" s="10">
        <v>44623</v>
      </c>
      <c r="J106">
        <v>1</v>
      </c>
      <c r="K106">
        <v>4</v>
      </c>
      <c r="L106">
        <v>19</v>
      </c>
      <c r="M106">
        <v>1</v>
      </c>
      <c r="N106" t="s">
        <v>5108</v>
      </c>
      <c r="O106">
        <f>VLOOKUP(B106,'preguntas respuestas tipo1-2'!T:AA,8,FALSE)</f>
        <v>325</v>
      </c>
    </row>
    <row r="107" spans="1:15">
      <c r="A107" t="s">
        <v>5107</v>
      </c>
      <c r="B107">
        <v>121</v>
      </c>
      <c r="C107" t="s">
        <v>5519</v>
      </c>
      <c r="D107">
        <v>1</v>
      </c>
      <c r="E107" t="s">
        <v>5097</v>
      </c>
      <c r="F107" t="s">
        <v>5098</v>
      </c>
      <c r="G107" s="10">
        <v>44624</v>
      </c>
      <c r="H107" t="s">
        <v>5098</v>
      </c>
      <c r="I107" s="10">
        <v>44624</v>
      </c>
      <c r="J107">
        <v>1</v>
      </c>
      <c r="K107">
        <v>10</v>
      </c>
      <c r="L107">
        <v>61</v>
      </c>
      <c r="M107">
        <v>1</v>
      </c>
      <c r="N107" t="s">
        <v>5108</v>
      </c>
      <c r="O107">
        <f>VLOOKUP(B107,'preguntas respuestas tipo1-2'!T:AA,8,FALSE)</f>
        <v>336</v>
      </c>
    </row>
    <row r="108" spans="1:15">
      <c r="A108" t="s">
        <v>5107</v>
      </c>
      <c r="B108">
        <v>122</v>
      </c>
      <c r="C108" t="s">
        <v>2540</v>
      </c>
      <c r="D108">
        <v>1</v>
      </c>
      <c r="E108" t="s">
        <v>5097</v>
      </c>
      <c r="F108" t="s">
        <v>5098</v>
      </c>
      <c r="G108" s="10">
        <v>44625</v>
      </c>
      <c r="H108" t="s">
        <v>5098</v>
      </c>
      <c r="I108" s="10">
        <v>44625</v>
      </c>
      <c r="J108">
        <v>1</v>
      </c>
      <c r="K108">
        <v>11</v>
      </c>
      <c r="L108">
        <v>62</v>
      </c>
      <c r="M108">
        <v>1</v>
      </c>
      <c r="N108" t="s">
        <v>5108</v>
      </c>
      <c r="O108">
        <f>VLOOKUP(B108,'preguntas respuestas tipo1-2'!T:AA,8,FALSE)</f>
        <v>336</v>
      </c>
    </row>
    <row r="109" spans="1:15">
      <c r="A109" t="s">
        <v>5107</v>
      </c>
      <c r="B109">
        <v>123</v>
      </c>
      <c r="C109" t="s">
        <v>5520</v>
      </c>
      <c r="D109">
        <v>1</v>
      </c>
      <c r="E109" t="s">
        <v>5097</v>
      </c>
      <c r="F109" t="s">
        <v>5098</v>
      </c>
      <c r="G109" s="10">
        <v>44626</v>
      </c>
      <c r="H109" t="s">
        <v>5098</v>
      </c>
      <c r="I109" s="10">
        <v>44626</v>
      </c>
      <c r="J109">
        <v>1</v>
      </c>
      <c r="K109">
        <v>11</v>
      </c>
      <c r="L109">
        <v>62</v>
      </c>
      <c r="M109">
        <v>1</v>
      </c>
      <c r="N109" t="s">
        <v>5108</v>
      </c>
      <c r="O109">
        <f>VLOOKUP(B109,'preguntas respuestas tipo1-2'!T:AA,8,FALSE)</f>
        <v>336</v>
      </c>
    </row>
    <row r="110" spans="1:15">
      <c r="A110" t="s">
        <v>5107</v>
      </c>
      <c r="B110">
        <v>125</v>
      </c>
      <c r="C110" t="s">
        <v>2559</v>
      </c>
      <c r="D110">
        <v>1</v>
      </c>
      <c r="E110" t="s">
        <v>5097</v>
      </c>
      <c r="F110" t="s">
        <v>5098</v>
      </c>
      <c r="G110" s="10">
        <v>44627</v>
      </c>
      <c r="H110" t="s">
        <v>5098</v>
      </c>
      <c r="I110" s="10">
        <v>44627</v>
      </c>
      <c r="J110">
        <v>1</v>
      </c>
      <c r="K110">
        <v>9</v>
      </c>
      <c r="L110">
        <v>49</v>
      </c>
      <c r="M110">
        <v>1</v>
      </c>
      <c r="N110" t="s">
        <v>5108</v>
      </c>
      <c r="O110">
        <f>VLOOKUP(B110,'preguntas respuestas tipo1-2'!T:AA,8,FALSE)</f>
        <v>336</v>
      </c>
    </row>
    <row r="111" spans="1:15">
      <c r="A111" t="s">
        <v>5107</v>
      </c>
      <c r="B111">
        <v>127</v>
      </c>
      <c r="C111" t="s">
        <v>2575</v>
      </c>
      <c r="D111">
        <v>1</v>
      </c>
      <c r="E111" t="s">
        <v>5097</v>
      </c>
      <c r="F111" t="s">
        <v>5098</v>
      </c>
      <c r="G111" s="10">
        <v>44628</v>
      </c>
      <c r="H111" t="s">
        <v>5098</v>
      </c>
      <c r="I111" s="10">
        <v>44628</v>
      </c>
      <c r="J111">
        <v>1</v>
      </c>
      <c r="K111">
        <v>7</v>
      </c>
      <c r="L111">
        <v>37</v>
      </c>
      <c r="M111">
        <v>1</v>
      </c>
      <c r="N111" t="s">
        <v>5108</v>
      </c>
      <c r="O111">
        <f>VLOOKUP(B111,'preguntas respuestas tipo1-2'!T:AA,8,FALSE)</f>
        <v>336</v>
      </c>
    </row>
    <row r="112" spans="1:15">
      <c r="A112" t="s">
        <v>5107</v>
      </c>
      <c r="B112">
        <v>128</v>
      </c>
      <c r="C112" t="s">
        <v>5509</v>
      </c>
      <c r="D112">
        <v>1</v>
      </c>
      <c r="E112" t="s">
        <v>5097</v>
      </c>
      <c r="F112" t="s">
        <v>5098</v>
      </c>
      <c r="G112" s="10">
        <v>44629</v>
      </c>
      <c r="H112" t="s">
        <v>5098</v>
      </c>
      <c r="I112" s="10">
        <v>44629</v>
      </c>
      <c r="J112">
        <v>1</v>
      </c>
      <c r="K112">
        <v>26</v>
      </c>
      <c r="L112">
        <v>29</v>
      </c>
      <c r="M112">
        <v>1</v>
      </c>
      <c r="N112" t="s">
        <v>5108</v>
      </c>
      <c r="O112">
        <f>VLOOKUP(B112,'preguntas respuestas tipo1-2'!T:AA,8,FALSE)</f>
        <v>336</v>
      </c>
    </row>
    <row r="113" spans="1:15">
      <c r="A113" t="s">
        <v>5107</v>
      </c>
      <c r="B113">
        <v>131</v>
      </c>
      <c r="C113" t="s">
        <v>4976</v>
      </c>
      <c r="D113">
        <v>1</v>
      </c>
      <c r="E113" t="s">
        <v>5097</v>
      </c>
      <c r="F113" t="s">
        <v>5098</v>
      </c>
      <c r="G113" s="10">
        <v>44630</v>
      </c>
      <c r="H113" t="s">
        <v>5098</v>
      </c>
      <c r="I113" s="10">
        <v>44630</v>
      </c>
      <c r="J113">
        <v>1</v>
      </c>
      <c r="K113">
        <v>11</v>
      </c>
      <c r="L113">
        <v>64</v>
      </c>
      <c r="M113">
        <v>1</v>
      </c>
      <c r="N113" t="s">
        <v>5108</v>
      </c>
      <c r="O113">
        <f>VLOOKUP(B113,'preguntas respuestas tipo1-2'!T:AA,8,FALSE)</f>
        <v>327</v>
      </c>
    </row>
    <row r="114" spans="1:15">
      <c r="A114" t="s">
        <v>5107</v>
      </c>
      <c r="B114">
        <v>132</v>
      </c>
      <c r="C114" t="s">
        <v>5521</v>
      </c>
      <c r="D114">
        <v>1</v>
      </c>
      <c r="E114" t="s">
        <v>5097</v>
      </c>
      <c r="F114" t="s">
        <v>5098</v>
      </c>
      <c r="G114" s="10">
        <v>44631</v>
      </c>
      <c r="H114" t="s">
        <v>5098</v>
      </c>
      <c r="I114" s="10">
        <v>44631</v>
      </c>
      <c r="J114">
        <v>1</v>
      </c>
      <c r="K114">
        <v>11</v>
      </c>
      <c r="L114">
        <v>64</v>
      </c>
      <c r="M114">
        <v>1</v>
      </c>
      <c r="N114" t="s">
        <v>5108</v>
      </c>
      <c r="O114">
        <f>VLOOKUP(B114,'preguntas respuestas tipo1-2'!T:AA,8,FALSE)</f>
        <v>327</v>
      </c>
    </row>
    <row r="115" spans="1:15">
      <c r="A115" t="s">
        <v>5107</v>
      </c>
      <c r="B115">
        <v>134</v>
      </c>
      <c r="C115" t="s">
        <v>5613</v>
      </c>
      <c r="D115">
        <v>1</v>
      </c>
      <c r="E115" t="s">
        <v>5097</v>
      </c>
      <c r="F115" t="s">
        <v>5098</v>
      </c>
      <c r="G115" s="10">
        <v>44632</v>
      </c>
      <c r="H115" t="s">
        <v>5098</v>
      </c>
      <c r="I115" s="10">
        <v>44632</v>
      </c>
      <c r="J115">
        <v>1</v>
      </c>
      <c r="K115">
        <v>6</v>
      </c>
      <c r="L115">
        <v>23</v>
      </c>
      <c r="M115">
        <v>1</v>
      </c>
      <c r="N115" t="s">
        <v>5108</v>
      </c>
      <c r="O115">
        <f>VLOOKUP(B115,'preguntas respuestas tipo1-2'!T:AA,8,FALSE)</f>
        <v>327</v>
      </c>
    </row>
    <row r="116" spans="1:15">
      <c r="A116" t="s">
        <v>5107</v>
      </c>
      <c r="B116">
        <v>135</v>
      </c>
      <c r="C116" t="s">
        <v>2636</v>
      </c>
      <c r="D116">
        <v>1</v>
      </c>
      <c r="E116" t="s">
        <v>5097</v>
      </c>
      <c r="F116" t="s">
        <v>5098</v>
      </c>
      <c r="G116" s="10">
        <v>44633</v>
      </c>
      <c r="H116" t="s">
        <v>5098</v>
      </c>
      <c r="I116" s="10">
        <v>44633</v>
      </c>
      <c r="J116">
        <v>1</v>
      </c>
      <c r="K116">
        <v>9</v>
      </c>
      <c r="L116">
        <v>52</v>
      </c>
      <c r="M116">
        <v>1</v>
      </c>
      <c r="N116" t="s">
        <v>5108</v>
      </c>
      <c r="O116">
        <f>VLOOKUP(B116,'preguntas respuestas tipo1-2'!T:AA,8,FALSE)</f>
        <v>327</v>
      </c>
    </row>
    <row r="117" spans="1:15">
      <c r="A117" t="s">
        <v>5107</v>
      </c>
      <c r="B117">
        <v>136</v>
      </c>
      <c r="C117" t="s">
        <v>5614</v>
      </c>
      <c r="D117">
        <v>1</v>
      </c>
      <c r="E117" t="s">
        <v>5097</v>
      </c>
      <c r="F117" t="s">
        <v>5098</v>
      </c>
      <c r="G117" s="10">
        <v>44634</v>
      </c>
      <c r="H117" t="s">
        <v>5098</v>
      </c>
      <c r="I117" s="10">
        <v>44634</v>
      </c>
      <c r="J117">
        <v>1</v>
      </c>
      <c r="K117">
        <v>6</v>
      </c>
      <c r="L117">
        <v>23</v>
      </c>
      <c r="M117">
        <v>1</v>
      </c>
      <c r="N117" t="s">
        <v>5108</v>
      </c>
      <c r="O117">
        <f>VLOOKUP(B117,'preguntas respuestas tipo1-2'!T:AA,8,FALSE)</f>
        <v>327</v>
      </c>
    </row>
    <row r="118" spans="1:15">
      <c r="A118" t="s">
        <v>5107</v>
      </c>
      <c r="B118">
        <v>137</v>
      </c>
      <c r="C118" t="s">
        <v>5615</v>
      </c>
      <c r="D118">
        <v>1</v>
      </c>
      <c r="E118" t="s">
        <v>5097</v>
      </c>
      <c r="F118" t="s">
        <v>5098</v>
      </c>
      <c r="G118" s="10">
        <v>44635</v>
      </c>
      <c r="H118" t="s">
        <v>5098</v>
      </c>
      <c r="I118" s="10">
        <v>44635</v>
      </c>
      <c r="J118">
        <v>1</v>
      </c>
      <c r="K118">
        <v>9</v>
      </c>
      <c r="L118">
        <v>52</v>
      </c>
      <c r="M118">
        <v>1</v>
      </c>
      <c r="N118" t="s">
        <v>5108</v>
      </c>
      <c r="O118">
        <f>VLOOKUP(B118,'preguntas respuestas tipo1-2'!T:AA,8,FALSE)</f>
        <v>327</v>
      </c>
    </row>
    <row r="119" spans="1:15">
      <c r="A119" t="s">
        <v>5107</v>
      </c>
      <c r="B119">
        <v>138</v>
      </c>
      <c r="C119" t="s">
        <v>2661</v>
      </c>
      <c r="D119">
        <v>1</v>
      </c>
      <c r="E119" t="s">
        <v>5097</v>
      </c>
      <c r="F119" t="s">
        <v>5098</v>
      </c>
      <c r="G119" s="10">
        <v>44636</v>
      </c>
      <c r="H119" t="s">
        <v>5098</v>
      </c>
      <c r="I119" s="10">
        <v>44636</v>
      </c>
      <c r="J119">
        <v>1</v>
      </c>
      <c r="K119">
        <v>6</v>
      </c>
      <c r="L119">
        <v>25</v>
      </c>
      <c r="M119">
        <v>1</v>
      </c>
      <c r="N119" t="s">
        <v>5108</v>
      </c>
      <c r="O119">
        <f>VLOOKUP(B119,'preguntas respuestas tipo1-2'!T:AA,8,FALSE)</f>
        <v>327</v>
      </c>
    </row>
    <row r="120" spans="1:15">
      <c r="A120" t="s">
        <v>5107</v>
      </c>
      <c r="B120">
        <v>139</v>
      </c>
      <c r="C120" t="s">
        <v>5616</v>
      </c>
      <c r="D120">
        <v>1</v>
      </c>
      <c r="E120" t="s">
        <v>5097</v>
      </c>
      <c r="F120" t="s">
        <v>5098</v>
      </c>
      <c r="G120" s="10">
        <v>44637</v>
      </c>
      <c r="H120" t="s">
        <v>5098</v>
      </c>
      <c r="I120" s="10">
        <v>44637</v>
      </c>
      <c r="J120">
        <v>1</v>
      </c>
      <c r="K120">
        <v>4</v>
      </c>
      <c r="L120">
        <v>19</v>
      </c>
      <c r="M120">
        <v>1</v>
      </c>
      <c r="N120" t="s">
        <v>5108</v>
      </c>
      <c r="O120">
        <f>VLOOKUP(B120,'preguntas respuestas tipo1-2'!T:AA,8,FALSE)</f>
        <v>327</v>
      </c>
    </row>
    <row r="121" spans="1:15">
      <c r="A121" t="s">
        <v>5107</v>
      </c>
      <c r="B121">
        <v>144</v>
      </c>
      <c r="C121" t="s">
        <v>2708</v>
      </c>
      <c r="D121">
        <v>1</v>
      </c>
      <c r="E121" t="s">
        <v>5097</v>
      </c>
      <c r="F121" t="s">
        <v>5098</v>
      </c>
      <c r="G121" s="10">
        <v>44638</v>
      </c>
      <c r="H121" t="s">
        <v>5098</v>
      </c>
      <c r="I121" s="10">
        <v>44638</v>
      </c>
      <c r="J121">
        <v>1</v>
      </c>
      <c r="K121">
        <v>9</v>
      </c>
      <c r="L121">
        <v>52</v>
      </c>
      <c r="M121">
        <v>1</v>
      </c>
      <c r="N121" t="s">
        <v>5108</v>
      </c>
      <c r="O121">
        <f>VLOOKUP(B121,'preguntas respuestas tipo1-2'!T:AA,8,FALSE)</f>
        <v>328</v>
      </c>
    </row>
    <row r="122" spans="1:15">
      <c r="A122" t="s">
        <v>5107</v>
      </c>
      <c r="B122">
        <v>145</v>
      </c>
      <c r="C122" t="s">
        <v>2717</v>
      </c>
      <c r="D122">
        <v>1</v>
      </c>
      <c r="E122" t="s">
        <v>5097</v>
      </c>
      <c r="F122" t="s">
        <v>5098</v>
      </c>
      <c r="G122" s="10">
        <v>44639</v>
      </c>
      <c r="H122" t="s">
        <v>5098</v>
      </c>
      <c r="I122" s="10">
        <v>44639</v>
      </c>
      <c r="J122">
        <v>1</v>
      </c>
      <c r="K122">
        <v>9</v>
      </c>
      <c r="L122">
        <v>52</v>
      </c>
      <c r="M122">
        <v>1</v>
      </c>
      <c r="N122" t="s">
        <v>5108</v>
      </c>
      <c r="O122">
        <f>VLOOKUP(B122,'preguntas respuestas tipo1-2'!T:AA,8,FALSE)</f>
        <v>328</v>
      </c>
    </row>
    <row r="123" spans="1:15">
      <c r="A123" t="s">
        <v>5107</v>
      </c>
      <c r="B123">
        <v>146</v>
      </c>
      <c r="C123" t="s">
        <v>2726</v>
      </c>
      <c r="D123">
        <v>1</v>
      </c>
      <c r="E123" t="s">
        <v>5097</v>
      </c>
      <c r="F123" t="s">
        <v>5098</v>
      </c>
      <c r="G123" s="10">
        <v>44640</v>
      </c>
      <c r="H123" t="s">
        <v>5098</v>
      </c>
      <c r="I123" s="10">
        <v>44640</v>
      </c>
      <c r="J123">
        <v>1</v>
      </c>
      <c r="K123">
        <v>9</v>
      </c>
      <c r="L123">
        <v>49</v>
      </c>
      <c r="M123">
        <v>1</v>
      </c>
      <c r="N123" t="s">
        <v>5108</v>
      </c>
      <c r="O123">
        <f>VLOOKUP(B123,'preguntas respuestas tipo1-2'!T:AA,8,FALSE)</f>
        <v>328</v>
      </c>
    </row>
    <row r="124" spans="1:15">
      <c r="A124" t="s">
        <v>5107</v>
      </c>
      <c r="B124">
        <v>147</v>
      </c>
      <c r="C124" t="s">
        <v>2735</v>
      </c>
      <c r="D124">
        <v>1</v>
      </c>
      <c r="E124" t="s">
        <v>5097</v>
      </c>
      <c r="F124" t="s">
        <v>5098</v>
      </c>
      <c r="G124" s="10">
        <v>44641</v>
      </c>
      <c r="H124" t="s">
        <v>5098</v>
      </c>
      <c r="I124" s="10">
        <v>44641</v>
      </c>
      <c r="J124">
        <v>1</v>
      </c>
      <c r="K124">
        <v>26</v>
      </c>
      <c r="L124">
        <v>27</v>
      </c>
      <c r="M124">
        <v>1</v>
      </c>
      <c r="N124" t="s">
        <v>5108</v>
      </c>
      <c r="O124">
        <f>VLOOKUP(B124,'preguntas respuestas tipo1-2'!T:AA,8,FALSE)</f>
        <v>328</v>
      </c>
    </row>
    <row r="125" spans="1:15">
      <c r="A125" t="s">
        <v>5107</v>
      </c>
      <c r="B125">
        <v>148</v>
      </c>
      <c r="C125" t="s">
        <v>2745</v>
      </c>
      <c r="D125">
        <v>1</v>
      </c>
      <c r="E125" t="s">
        <v>5097</v>
      </c>
      <c r="F125" t="s">
        <v>5098</v>
      </c>
      <c r="G125" s="10">
        <v>44642</v>
      </c>
      <c r="H125" t="s">
        <v>5098</v>
      </c>
      <c r="I125" s="10">
        <v>44642</v>
      </c>
      <c r="J125">
        <v>1</v>
      </c>
      <c r="K125">
        <v>26</v>
      </c>
      <c r="L125">
        <v>29</v>
      </c>
      <c r="M125">
        <v>1</v>
      </c>
      <c r="N125" t="s">
        <v>5108</v>
      </c>
      <c r="O125">
        <f>VLOOKUP(B125,'preguntas respuestas tipo1-2'!T:AA,8,FALSE)</f>
        <v>328</v>
      </c>
    </row>
    <row r="126" spans="1:15">
      <c r="A126" t="s">
        <v>5107</v>
      </c>
      <c r="B126">
        <v>151</v>
      </c>
      <c r="C126" t="s">
        <v>5617</v>
      </c>
      <c r="D126">
        <v>1</v>
      </c>
      <c r="E126" t="s">
        <v>5097</v>
      </c>
      <c r="F126" t="s">
        <v>5098</v>
      </c>
      <c r="G126" s="10">
        <v>44643</v>
      </c>
      <c r="H126" t="s">
        <v>5098</v>
      </c>
      <c r="I126" s="10">
        <v>44643</v>
      </c>
      <c r="J126">
        <v>1</v>
      </c>
      <c r="K126">
        <v>43</v>
      </c>
      <c r="L126">
        <v>46</v>
      </c>
      <c r="M126">
        <v>1</v>
      </c>
      <c r="N126" t="s">
        <v>5108</v>
      </c>
      <c r="O126">
        <f>VLOOKUP(B126,'preguntas respuestas tipo1-2'!T:AA,8,FALSE)</f>
        <v>329</v>
      </c>
    </row>
    <row r="127" spans="1:15">
      <c r="A127" t="s">
        <v>5107</v>
      </c>
      <c r="B127">
        <v>152</v>
      </c>
      <c r="C127" t="s">
        <v>2770</v>
      </c>
      <c r="D127">
        <v>1</v>
      </c>
      <c r="E127" t="s">
        <v>5097</v>
      </c>
      <c r="F127" t="s">
        <v>5098</v>
      </c>
      <c r="G127" s="10">
        <v>44644</v>
      </c>
      <c r="H127" t="s">
        <v>5098</v>
      </c>
      <c r="I127" s="10">
        <v>44644</v>
      </c>
      <c r="J127">
        <v>1</v>
      </c>
      <c r="K127">
        <v>43</v>
      </c>
      <c r="L127">
        <v>45</v>
      </c>
      <c r="M127">
        <v>1</v>
      </c>
      <c r="N127" t="s">
        <v>5108</v>
      </c>
      <c r="O127">
        <f>VLOOKUP(B127,'preguntas respuestas tipo1-2'!T:AA,8,FALSE)</f>
        <v>329</v>
      </c>
    </row>
    <row r="128" spans="1:15">
      <c r="A128" t="s">
        <v>5107</v>
      </c>
      <c r="B128">
        <v>153</v>
      </c>
      <c r="C128" t="s">
        <v>5618</v>
      </c>
      <c r="D128">
        <v>1</v>
      </c>
      <c r="E128" t="s">
        <v>5097</v>
      </c>
      <c r="F128" t="s">
        <v>5098</v>
      </c>
      <c r="G128" s="10">
        <v>44645</v>
      </c>
      <c r="H128" t="s">
        <v>5098</v>
      </c>
      <c r="I128" s="10">
        <v>44645</v>
      </c>
      <c r="J128">
        <v>1</v>
      </c>
      <c r="K128">
        <v>43</v>
      </c>
      <c r="L128">
        <v>45</v>
      </c>
      <c r="M128">
        <v>1</v>
      </c>
      <c r="N128" t="s">
        <v>5108</v>
      </c>
      <c r="O128">
        <f>VLOOKUP(B128,'preguntas respuestas tipo1-2'!T:AA,8,FALSE)</f>
        <v>329</v>
      </c>
    </row>
    <row r="129" spans="1:15">
      <c r="A129" t="s">
        <v>5107</v>
      </c>
      <c r="B129">
        <v>155</v>
      </c>
      <c r="C129" t="s">
        <v>2797</v>
      </c>
      <c r="D129">
        <v>1</v>
      </c>
      <c r="E129" t="s">
        <v>5097</v>
      </c>
      <c r="F129" t="s">
        <v>5098</v>
      </c>
      <c r="G129" s="10">
        <v>44646</v>
      </c>
      <c r="H129" t="s">
        <v>5098</v>
      </c>
      <c r="I129" s="10">
        <v>44646</v>
      </c>
      <c r="J129">
        <v>1</v>
      </c>
      <c r="K129">
        <v>7</v>
      </c>
      <c r="L129">
        <v>33</v>
      </c>
      <c r="M129">
        <v>1</v>
      </c>
      <c r="N129" t="s">
        <v>5108</v>
      </c>
      <c r="O129">
        <f>VLOOKUP(B129,'preguntas respuestas tipo1-2'!T:AA,8,FALSE)</f>
        <v>329</v>
      </c>
    </row>
    <row r="130" spans="1:15">
      <c r="A130" t="s">
        <v>5107</v>
      </c>
      <c r="B130">
        <v>156</v>
      </c>
      <c r="C130" t="s">
        <v>2806</v>
      </c>
      <c r="D130">
        <v>1</v>
      </c>
      <c r="E130" t="s">
        <v>5097</v>
      </c>
      <c r="F130" t="s">
        <v>5098</v>
      </c>
      <c r="G130" s="10">
        <v>44647</v>
      </c>
      <c r="H130" t="s">
        <v>5098</v>
      </c>
      <c r="I130" s="10">
        <v>44647</v>
      </c>
      <c r="J130">
        <v>1</v>
      </c>
      <c r="K130">
        <v>26</v>
      </c>
      <c r="L130">
        <v>29</v>
      </c>
      <c r="M130">
        <v>1</v>
      </c>
      <c r="N130" t="s">
        <v>5108</v>
      </c>
      <c r="O130">
        <f>VLOOKUP(B130,'preguntas respuestas tipo1-2'!T:AA,8,FALSE)</f>
        <v>329</v>
      </c>
    </row>
    <row r="131" spans="1:15">
      <c r="A131" t="s">
        <v>5107</v>
      </c>
      <c r="B131">
        <v>158</v>
      </c>
      <c r="C131" t="s">
        <v>2819</v>
      </c>
      <c r="D131">
        <v>1</v>
      </c>
      <c r="E131" t="s">
        <v>5097</v>
      </c>
      <c r="F131" t="s">
        <v>5098</v>
      </c>
      <c r="G131" s="10">
        <v>44648</v>
      </c>
      <c r="H131" t="s">
        <v>5098</v>
      </c>
      <c r="I131" s="10">
        <v>44648</v>
      </c>
      <c r="J131">
        <v>1</v>
      </c>
      <c r="K131">
        <v>26</v>
      </c>
      <c r="L131">
        <v>29</v>
      </c>
      <c r="M131">
        <v>1</v>
      </c>
      <c r="N131" t="s">
        <v>5108</v>
      </c>
      <c r="O131">
        <f>VLOOKUP(B131,'preguntas respuestas tipo1-2'!T:AA,8,FALSE)</f>
        <v>329</v>
      </c>
    </row>
    <row r="132" spans="1:15">
      <c r="A132" t="s">
        <v>5107</v>
      </c>
      <c r="B132">
        <v>163</v>
      </c>
      <c r="C132" t="s">
        <v>2851</v>
      </c>
      <c r="D132">
        <v>1</v>
      </c>
      <c r="E132" t="s">
        <v>5097</v>
      </c>
      <c r="F132" t="s">
        <v>5098</v>
      </c>
      <c r="G132" s="10">
        <v>44649</v>
      </c>
      <c r="H132" t="s">
        <v>5098</v>
      </c>
      <c r="I132" s="10">
        <v>44649</v>
      </c>
      <c r="J132">
        <v>1</v>
      </c>
      <c r="K132">
        <v>9</v>
      </c>
      <c r="L132">
        <v>49</v>
      </c>
      <c r="M132">
        <v>1</v>
      </c>
      <c r="N132" t="s">
        <v>5108</v>
      </c>
      <c r="O132">
        <f>VLOOKUP(B132,'preguntas respuestas tipo1-2'!T:AA,8,FALSE)</f>
        <v>330</v>
      </c>
    </row>
    <row r="133" spans="1:15">
      <c r="A133" t="s">
        <v>5107</v>
      </c>
      <c r="B133">
        <v>164</v>
      </c>
      <c r="C133" t="s">
        <v>5522</v>
      </c>
      <c r="D133">
        <v>1</v>
      </c>
      <c r="E133" t="s">
        <v>5097</v>
      </c>
      <c r="F133" t="s">
        <v>5098</v>
      </c>
      <c r="G133" s="10">
        <v>44650</v>
      </c>
      <c r="H133" t="s">
        <v>5098</v>
      </c>
      <c r="I133" s="10">
        <v>44650</v>
      </c>
      <c r="J133">
        <v>1</v>
      </c>
      <c r="K133">
        <v>26</v>
      </c>
      <c r="L133">
        <v>29</v>
      </c>
      <c r="M133">
        <v>1</v>
      </c>
      <c r="N133" t="s">
        <v>5108</v>
      </c>
      <c r="O133">
        <f>VLOOKUP(B133,'preguntas respuestas tipo1-2'!T:AA,8,FALSE)</f>
        <v>330</v>
      </c>
    </row>
    <row r="134" spans="1:15">
      <c r="A134" t="s">
        <v>5107</v>
      </c>
      <c r="B134">
        <v>165</v>
      </c>
      <c r="C134" t="s">
        <v>5510</v>
      </c>
      <c r="D134">
        <v>1</v>
      </c>
      <c r="E134" t="s">
        <v>5097</v>
      </c>
      <c r="F134" t="s">
        <v>5098</v>
      </c>
      <c r="G134" s="10">
        <v>44651</v>
      </c>
      <c r="H134" t="s">
        <v>5098</v>
      </c>
      <c r="I134" s="10">
        <v>44651</v>
      </c>
      <c r="J134">
        <v>1</v>
      </c>
      <c r="K134">
        <v>9</v>
      </c>
      <c r="L134">
        <v>49</v>
      </c>
      <c r="M134">
        <v>1</v>
      </c>
      <c r="N134" t="s">
        <v>5108</v>
      </c>
      <c r="O134">
        <f>VLOOKUP(B134,'preguntas respuestas tipo1-2'!T:AA,8,FALSE)</f>
        <v>330</v>
      </c>
    </row>
    <row r="135" spans="1:15">
      <c r="A135" t="s">
        <v>5107</v>
      </c>
      <c r="B135">
        <v>166</v>
      </c>
      <c r="C135" t="s">
        <v>2872</v>
      </c>
      <c r="D135">
        <v>1</v>
      </c>
      <c r="E135" t="s">
        <v>5097</v>
      </c>
      <c r="F135" t="s">
        <v>5098</v>
      </c>
      <c r="G135" s="10">
        <v>44652</v>
      </c>
      <c r="H135" t="s">
        <v>5098</v>
      </c>
      <c r="I135" s="10">
        <v>44652</v>
      </c>
      <c r="J135">
        <v>1</v>
      </c>
      <c r="K135">
        <v>7</v>
      </c>
      <c r="L135">
        <v>36</v>
      </c>
      <c r="M135">
        <v>1</v>
      </c>
      <c r="N135" t="s">
        <v>5108</v>
      </c>
      <c r="O135">
        <f>VLOOKUP(B135,'preguntas respuestas tipo1-2'!T:AA,8,FALSE)</f>
        <v>330</v>
      </c>
    </row>
    <row r="136" spans="1:15">
      <c r="A136" t="s">
        <v>5107</v>
      </c>
      <c r="B136">
        <v>167</v>
      </c>
      <c r="C136" t="s">
        <v>2881</v>
      </c>
      <c r="D136">
        <v>1</v>
      </c>
      <c r="E136" t="s">
        <v>5097</v>
      </c>
      <c r="F136" t="s">
        <v>5098</v>
      </c>
      <c r="G136" s="10">
        <v>44653</v>
      </c>
      <c r="H136" t="s">
        <v>5098</v>
      </c>
      <c r="I136" s="10">
        <v>44653</v>
      </c>
      <c r="J136">
        <v>1</v>
      </c>
      <c r="K136">
        <v>7</v>
      </c>
      <c r="L136">
        <v>36</v>
      </c>
      <c r="M136">
        <v>1</v>
      </c>
      <c r="N136" t="s">
        <v>5108</v>
      </c>
      <c r="O136">
        <f>VLOOKUP(B136,'preguntas respuestas tipo1-2'!T:AA,8,FALSE)</f>
        <v>330</v>
      </c>
    </row>
    <row r="137" spans="1:15">
      <c r="A137" t="s">
        <v>5107</v>
      </c>
      <c r="B137">
        <v>168</v>
      </c>
      <c r="C137" t="s">
        <v>2890</v>
      </c>
      <c r="D137">
        <v>1</v>
      </c>
      <c r="E137" t="s">
        <v>5097</v>
      </c>
      <c r="F137" t="s">
        <v>5098</v>
      </c>
      <c r="G137" s="10">
        <v>44654</v>
      </c>
      <c r="H137" t="s">
        <v>5098</v>
      </c>
      <c r="I137" s="10">
        <v>44654</v>
      </c>
      <c r="J137">
        <v>1</v>
      </c>
      <c r="K137">
        <v>7</v>
      </c>
      <c r="L137">
        <v>33</v>
      </c>
      <c r="M137">
        <v>1</v>
      </c>
      <c r="N137" t="s">
        <v>5108</v>
      </c>
      <c r="O137">
        <f>VLOOKUP(B137,'preguntas respuestas tipo1-2'!T:AA,8,FALSE)</f>
        <v>330</v>
      </c>
    </row>
    <row r="138" spans="1:15">
      <c r="A138" t="s">
        <v>5107</v>
      </c>
      <c r="B138">
        <v>171</v>
      </c>
      <c r="C138" t="s">
        <v>2902</v>
      </c>
      <c r="D138">
        <v>1</v>
      </c>
      <c r="E138" t="s">
        <v>5097</v>
      </c>
      <c r="F138" t="s">
        <v>5098</v>
      </c>
      <c r="G138" s="10">
        <v>44655</v>
      </c>
      <c r="H138" t="s">
        <v>5098</v>
      </c>
      <c r="I138" s="10">
        <v>44655</v>
      </c>
      <c r="J138">
        <v>1</v>
      </c>
      <c r="K138">
        <v>10</v>
      </c>
      <c r="L138">
        <v>60</v>
      </c>
      <c r="M138">
        <v>1</v>
      </c>
      <c r="N138" t="s">
        <v>5108</v>
      </c>
      <c r="O138">
        <f>VLOOKUP(B138,'preguntas respuestas tipo1-2'!T:AA,8,FALSE)</f>
        <v>331</v>
      </c>
    </row>
    <row r="139" spans="1:15">
      <c r="A139" t="s">
        <v>5107</v>
      </c>
      <c r="B139">
        <v>172</v>
      </c>
      <c r="C139" t="s">
        <v>2906</v>
      </c>
      <c r="D139">
        <v>1</v>
      </c>
      <c r="E139" t="s">
        <v>5097</v>
      </c>
      <c r="F139" t="s">
        <v>5098</v>
      </c>
      <c r="G139" s="10">
        <v>44656</v>
      </c>
      <c r="H139" t="s">
        <v>5098</v>
      </c>
      <c r="I139" s="10">
        <v>44656</v>
      </c>
      <c r="J139">
        <v>1</v>
      </c>
      <c r="K139">
        <v>11</v>
      </c>
      <c r="L139">
        <v>63</v>
      </c>
      <c r="M139">
        <v>1</v>
      </c>
      <c r="N139" t="s">
        <v>5108</v>
      </c>
      <c r="O139">
        <f>VLOOKUP(B139,'preguntas respuestas tipo1-2'!T:AA,8,FALSE)</f>
        <v>331</v>
      </c>
    </row>
    <row r="140" spans="1:15">
      <c r="A140" t="s">
        <v>5107</v>
      </c>
      <c r="B140">
        <v>173</v>
      </c>
      <c r="C140" t="s">
        <v>2915</v>
      </c>
      <c r="D140">
        <v>1</v>
      </c>
      <c r="E140" t="s">
        <v>5097</v>
      </c>
      <c r="F140" t="s">
        <v>5098</v>
      </c>
      <c r="G140" s="10">
        <v>44657</v>
      </c>
      <c r="H140" t="s">
        <v>5098</v>
      </c>
      <c r="I140" s="10">
        <v>44657</v>
      </c>
      <c r="J140">
        <v>1</v>
      </c>
      <c r="K140">
        <v>9</v>
      </c>
      <c r="L140">
        <v>49</v>
      </c>
      <c r="M140">
        <v>1</v>
      </c>
      <c r="N140" t="s">
        <v>5108</v>
      </c>
      <c r="O140">
        <f>VLOOKUP(B140,'preguntas respuestas tipo1-2'!T:AA,8,FALSE)</f>
        <v>331</v>
      </c>
    </row>
    <row r="141" spans="1:15">
      <c r="A141" t="s">
        <v>5107</v>
      </c>
      <c r="B141">
        <v>174</v>
      </c>
      <c r="C141" t="s">
        <v>2924</v>
      </c>
      <c r="D141">
        <v>1</v>
      </c>
      <c r="E141" t="s">
        <v>5097</v>
      </c>
      <c r="F141" t="s">
        <v>5098</v>
      </c>
      <c r="G141" s="10">
        <v>44658</v>
      </c>
      <c r="H141" t="s">
        <v>5098</v>
      </c>
      <c r="I141" s="10">
        <v>44658</v>
      </c>
      <c r="J141">
        <v>1</v>
      </c>
      <c r="K141">
        <v>9</v>
      </c>
      <c r="L141">
        <v>50</v>
      </c>
      <c r="M141">
        <v>1</v>
      </c>
      <c r="N141" t="s">
        <v>5108</v>
      </c>
      <c r="O141">
        <f>VLOOKUP(B141,'preguntas respuestas tipo1-2'!T:AA,8,FALSE)</f>
        <v>331</v>
      </c>
    </row>
    <row r="142" spans="1:15">
      <c r="A142" t="s">
        <v>5107</v>
      </c>
      <c r="B142">
        <v>175</v>
      </c>
      <c r="C142" t="s">
        <v>2933</v>
      </c>
      <c r="D142">
        <v>1</v>
      </c>
      <c r="E142" t="s">
        <v>5097</v>
      </c>
      <c r="F142" t="s">
        <v>5098</v>
      </c>
      <c r="G142" s="10">
        <v>44659</v>
      </c>
      <c r="H142" t="s">
        <v>5098</v>
      </c>
      <c r="I142" s="10">
        <v>44659</v>
      </c>
      <c r="J142">
        <v>1</v>
      </c>
      <c r="K142">
        <v>9</v>
      </c>
      <c r="L142">
        <v>50</v>
      </c>
      <c r="M142">
        <v>1</v>
      </c>
      <c r="N142" t="s">
        <v>5108</v>
      </c>
      <c r="O142">
        <f>VLOOKUP(B142,'preguntas respuestas tipo1-2'!T:AA,8,FALSE)</f>
        <v>331</v>
      </c>
    </row>
    <row r="143" spans="1:15">
      <c r="A143" t="s">
        <v>5107</v>
      </c>
      <c r="B143">
        <v>176</v>
      </c>
      <c r="C143" t="s">
        <v>2942</v>
      </c>
      <c r="D143">
        <v>1</v>
      </c>
      <c r="E143" t="s">
        <v>5097</v>
      </c>
      <c r="F143" t="s">
        <v>5098</v>
      </c>
      <c r="G143" s="10">
        <v>44660</v>
      </c>
      <c r="H143" t="s">
        <v>5098</v>
      </c>
      <c r="I143" s="10">
        <v>44660</v>
      </c>
      <c r="J143">
        <v>1</v>
      </c>
      <c r="K143">
        <v>9</v>
      </c>
      <c r="L143">
        <v>50</v>
      </c>
      <c r="M143">
        <v>1</v>
      </c>
      <c r="N143" t="s">
        <v>5108</v>
      </c>
      <c r="O143">
        <f>VLOOKUP(B143,'preguntas respuestas tipo1-2'!T:AA,8,FALSE)</f>
        <v>331</v>
      </c>
    </row>
    <row r="144" spans="1:15">
      <c r="A144" t="s">
        <v>5107</v>
      </c>
      <c r="B144">
        <v>177</v>
      </c>
      <c r="C144" t="s">
        <v>2951</v>
      </c>
      <c r="D144">
        <v>1</v>
      </c>
      <c r="E144" t="s">
        <v>5097</v>
      </c>
      <c r="F144" t="s">
        <v>5098</v>
      </c>
      <c r="G144" s="10">
        <v>44661</v>
      </c>
      <c r="H144" t="s">
        <v>5098</v>
      </c>
      <c r="I144" s="10">
        <v>44661</v>
      </c>
      <c r="J144">
        <v>1</v>
      </c>
      <c r="K144">
        <v>9</v>
      </c>
      <c r="L144">
        <v>50</v>
      </c>
      <c r="M144">
        <v>1</v>
      </c>
      <c r="N144" t="s">
        <v>5108</v>
      </c>
      <c r="O144">
        <f>VLOOKUP(B144,'preguntas respuestas tipo1-2'!T:AA,8,FALSE)</f>
        <v>331</v>
      </c>
    </row>
    <row r="145" spans="1:15">
      <c r="A145" t="s">
        <v>5107</v>
      </c>
      <c r="B145">
        <v>178</v>
      </c>
      <c r="C145" t="s">
        <v>2960</v>
      </c>
      <c r="D145">
        <v>1</v>
      </c>
      <c r="E145" t="s">
        <v>5097</v>
      </c>
      <c r="F145" t="s">
        <v>5098</v>
      </c>
      <c r="G145" s="10">
        <v>44662</v>
      </c>
      <c r="H145" t="s">
        <v>5098</v>
      </c>
      <c r="I145" s="10">
        <v>44662</v>
      </c>
      <c r="J145">
        <v>1</v>
      </c>
      <c r="K145">
        <v>7</v>
      </c>
      <c r="L145">
        <v>36</v>
      </c>
      <c r="M145">
        <v>1</v>
      </c>
      <c r="N145" t="s">
        <v>5108</v>
      </c>
      <c r="O145">
        <f>VLOOKUP(B145,'preguntas respuestas tipo1-2'!T:AA,8,FALSE)</f>
        <v>331</v>
      </c>
    </row>
    <row r="146" spans="1:15">
      <c r="A146" t="s">
        <v>5107</v>
      </c>
      <c r="B146">
        <v>179</v>
      </c>
      <c r="C146" t="s">
        <v>2969</v>
      </c>
      <c r="D146">
        <v>1</v>
      </c>
      <c r="E146" t="s">
        <v>5097</v>
      </c>
      <c r="F146" t="s">
        <v>5098</v>
      </c>
      <c r="G146" s="10">
        <v>44663</v>
      </c>
      <c r="H146" t="s">
        <v>5098</v>
      </c>
      <c r="I146" s="10">
        <v>44663</v>
      </c>
      <c r="J146">
        <v>1</v>
      </c>
      <c r="K146">
        <v>4</v>
      </c>
      <c r="L146">
        <v>19</v>
      </c>
      <c r="M146">
        <v>1</v>
      </c>
      <c r="N146" t="s">
        <v>5108</v>
      </c>
      <c r="O146">
        <f>VLOOKUP(B146,'preguntas respuestas tipo1-2'!T:AA,8,FALSE)</f>
        <v>331</v>
      </c>
    </row>
    <row r="147" spans="1:15">
      <c r="A147" t="s">
        <v>5107</v>
      </c>
      <c r="B147">
        <v>181</v>
      </c>
      <c r="C147" t="s">
        <v>5619</v>
      </c>
      <c r="D147">
        <v>1</v>
      </c>
      <c r="E147" t="s">
        <v>5097</v>
      </c>
      <c r="F147" t="s">
        <v>5098</v>
      </c>
      <c r="G147" s="10">
        <v>44664</v>
      </c>
      <c r="H147" t="s">
        <v>5098</v>
      </c>
      <c r="I147" s="10">
        <v>44664</v>
      </c>
      <c r="J147">
        <v>1</v>
      </c>
      <c r="K147">
        <v>9</v>
      </c>
      <c r="L147">
        <v>49</v>
      </c>
      <c r="M147">
        <v>1</v>
      </c>
      <c r="N147" t="s">
        <v>5108</v>
      </c>
      <c r="O147">
        <f>VLOOKUP(B147,'preguntas respuestas tipo1-2'!T:AA,8,FALSE)</f>
        <v>332</v>
      </c>
    </row>
    <row r="148" spans="1:15">
      <c r="A148" t="s">
        <v>5107</v>
      </c>
      <c r="B148">
        <v>182</v>
      </c>
      <c r="C148" t="s">
        <v>2988</v>
      </c>
      <c r="D148">
        <v>1</v>
      </c>
      <c r="E148" t="s">
        <v>5097</v>
      </c>
      <c r="F148" t="s">
        <v>5098</v>
      </c>
      <c r="G148" s="10">
        <v>44665</v>
      </c>
      <c r="H148" t="s">
        <v>5098</v>
      </c>
      <c r="I148" s="10">
        <v>44665</v>
      </c>
      <c r="J148">
        <v>1</v>
      </c>
      <c r="K148">
        <v>9</v>
      </c>
      <c r="L148">
        <v>49</v>
      </c>
      <c r="M148">
        <v>1</v>
      </c>
      <c r="N148" t="s">
        <v>5108</v>
      </c>
      <c r="O148">
        <f>VLOOKUP(B148,'preguntas respuestas tipo1-2'!T:AA,8,FALSE)</f>
        <v>332</v>
      </c>
    </row>
    <row r="149" spans="1:15">
      <c r="A149" t="s">
        <v>5107</v>
      </c>
      <c r="B149">
        <v>184</v>
      </c>
      <c r="C149" t="s">
        <v>3006</v>
      </c>
      <c r="D149">
        <v>1</v>
      </c>
      <c r="E149" t="s">
        <v>5097</v>
      </c>
      <c r="F149" t="s">
        <v>5098</v>
      </c>
      <c r="G149" s="10">
        <v>44666</v>
      </c>
      <c r="H149" t="s">
        <v>5098</v>
      </c>
      <c r="I149" s="10">
        <v>44666</v>
      </c>
      <c r="J149">
        <v>1</v>
      </c>
      <c r="K149">
        <v>9</v>
      </c>
      <c r="L149">
        <v>48</v>
      </c>
      <c r="M149">
        <v>1</v>
      </c>
      <c r="N149" t="s">
        <v>5108</v>
      </c>
      <c r="O149">
        <f>VLOOKUP(B149,'preguntas respuestas tipo1-2'!T:AA,8,FALSE)</f>
        <v>332</v>
      </c>
    </row>
    <row r="150" spans="1:15">
      <c r="A150" t="s">
        <v>5107</v>
      </c>
      <c r="B150">
        <v>185</v>
      </c>
      <c r="C150" t="s">
        <v>5620</v>
      </c>
      <c r="D150">
        <v>1</v>
      </c>
      <c r="E150" t="s">
        <v>5097</v>
      </c>
      <c r="F150" t="s">
        <v>5098</v>
      </c>
      <c r="G150" s="10">
        <v>44667</v>
      </c>
      <c r="H150" t="s">
        <v>5098</v>
      </c>
      <c r="I150" s="10">
        <v>44667</v>
      </c>
      <c r="J150">
        <v>1</v>
      </c>
      <c r="K150">
        <v>9</v>
      </c>
      <c r="L150">
        <v>48</v>
      </c>
      <c r="M150">
        <v>1</v>
      </c>
      <c r="N150" t="s">
        <v>5108</v>
      </c>
      <c r="O150">
        <f>VLOOKUP(B150,'preguntas respuestas tipo1-2'!T:AA,8,FALSE)</f>
        <v>332</v>
      </c>
    </row>
    <row r="151" spans="1:15">
      <c r="A151" t="s">
        <v>5107</v>
      </c>
      <c r="B151">
        <v>186</v>
      </c>
      <c r="C151" t="s">
        <v>5621</v>
      </c>
      <c r="D151">
        <v>1</v>
      </c>
      <c r="E151" t="s">
        <v>5097</v>
      </c>
      <c r="F151" t="s">
        <v>5098</v>
      </c>
      <c r="G151" s="10">
        <v>44668</v>
      </c>
      <c r="H151" t="s">
        <v>5098</v>
      </c>
      <c r="I151" s="10">
        <v>44668</v>
      </c>
      <c r="J151">
        <v>1</v>
      </c>
      <c r="K151">
        <v>9</v>
      </c>
      <c r="L151">
        <v>48</v>
      </c>
      <c r="M151">
        <v>1</v>
      </c>
      <c r="N151" t="s">
        <v>5108</v>
      </c>
      <c r="O151">
        <f>VLOOKUP(B151,'preguntas respuestas tipo1-2'!T:AA,8,FALSE)</f>
        <v>332</v>
      </c>
    </row>
    <row r="152" spans="1:15">
      <c r="A152" t="s">
        <v>5107</v>
      </c>
      <c r="B152">
        <v>187</v>
      </c>
      <c r="C152" t="s">
        <v>5622</v>
      </c>
      <c r="D152">
        <v>1</v>
      </c>
      <c r="E152" t="s">
        <v>5097</v>
      </c>
      <c r="F152" t="s">
        <v>5098</v>
      </c>
      <c r="G152" s="10">
        <v>44669</v>
      </c>
      <c r="H152" t="s">
        <v>5098</v>
      </c>
      <c r="I152" s="10">
        <v>44669</v>
      </c>
      <c r="J152">
        <v>1</v>
      </c>
      <c r="K152">
        <v>9</v>
      </c>
      <c r="L152">
        <v>48</v>
      </c>
      <c r="M152">
        <v>1</v>
      </c>
      <c r="N152" t="s">
        <v>5108</v>
      </c>
      <c r="O152">
        <f>VLOOKUP(B152,'preguntas respuestas tipo1-2'!T:AA,8,FALSE)</f>
        <v>332</v>
      </c>
    </row>
    <row r="153" spans="1:15">
      <c r="A153" t="s">
        <v>5107</v>
      </c>
      <c r="B153">
        <v>188</v>
      </c>
      <c r="C153" t="s">
        <v>3037</v>
      </c>
      <c r="D153">
        <v>1</v>
      </c>
      <c r="E153" t="s">
        <v>5097</v>
      </c>
      <c r="F153" t="s">
        <v>5098</v>
      </c>
      <c r="G153" s="10">
        <v>44670</v>
      </c>
      <c r="H153" t="s">
        <v>5098</v>
      </c>
      <c r="I153" s="10">
        <v>44670</v>
      </c>
      <c r="J153">
        <v>1</v>
      </c>
      <c r="K153">
        <v>11</v>
      </c>
      <c r="L153">
        <v>62</v>
      </c>
      <c r="M153">
        <v>1</v>
      </c>
      <c r="N153" t="s">
        <v>5108</v>
      </c>
      <c r="O153">
        <f>VLOOKUP(B153,'preguntas respuestas tipo1-2'!T:AA,8,FALSE)</f>
        <v>332</v>
      </c>
    </row>
    <row r="154" spans="1:15">
      <c r="A154" t="s">
        <v>5107</v>
      </c>
      <c r="B154">
        <v>191</v>
      </c>
      <c r="C154" t="s">
        <v>5623</v>
      </c>
      <c r="D154">
        <v>1</v>
      </c>
      <c r="E154" t="s">
        <v>5097</v>
      </c>
      <c r="F154" t="s">
        <v>5098</v>
      </c>
      <c r="G154" s="10">
        <v>44671</v>
      </c>
      <c r="H154" t="s">
        <v>5098</v>
      </c>
      <c r="I154" s="10">
        <v>44671</v>
      </c>
      <c r="J154">
        <v>1</v>
      </c>
      <c r="K154">
        <v>9</v>
      </c>
      <c r="L154">
        <v>48</v>
      </c>
      <c r="M154">
        <v>1</v>
      </c>
      <c r="N154" t="s">
        <v>5108</v>
      </c>
      <c r="O154">
        <f>VLOOKUP(B154,'preguntas respuestas tipo1-2'!T:AA,8,FALSE)</f>
        <v>333</v>
      </c>
    </row>
    <row r="155" spans="1:15">
      <c r="A155" t="s">
        <v>5107</v>
      </c>
      <c r="B155">
        <v>192</v>
      </c>
      <c r="C155" t="s">
        <v>3062</v>
      </c>
      <c r="D155">
        <v>1</v>
      </c>
      <c r="E155" t="s">
        <v>5097</v>
      </c>
      <c r="F155" t="s">
        <v>5098</v>
      </c>
      <c r="G155" s="10">
        <v>44672</v>
      </c>
      <c r="H155" t="s">
        <v>5098</v>
      </c>
      <c r="I155" s="10">
        <v>44672</v>
      </c>
      <c r="J155">
        <v>1</v>
      </c>
      <c r="K155">
        <v>9</v>
      </c>
      <c r="L155">
        <v>52</v>
      </c>
      <c r="M155">
        <v>1</v>
      </c>
      <c r="N155" t="s">
        <v>5108</v>
      </c>
      <c r="O155">
        <f>VLOOKUP(B155,'preguntas respuestas tipo1-2'!T:AA,8,FALSE)</f>
        <v>333</v>
      </c>
    </row>
    <row r="156" spans="1:15">
      <c r="A156" t="s">
        <v>5107</v>
      </c>
      <c r="B156">
        <v>194</v>
      </c>
      <c r="C156" t="s">
        <v>5624</v>
      </c>
      <c r="D156">
        <v>1</v>
      </c>
      <c r="E156" t="s">
        <v>5097</v>
      </c>
      <c r="F156" t="s">
        <v>5098</v>
      </c>
      <c r="G156" s="10">
        <v>44673</v>
      </c>
      <c r="H156" t="s">
        <v>5098</v>
      </c>
      <c r="I156" s="10">
        <v>44673</v>
      </c>
      <c r="J156">
        <v>1</v>
      </c>
      <c r="K156">
        <v>9</v>
      </c>
      <c r="L156">
        <v>51</v>
      </c>
      <c r="M156">
        <v>1</v>
      </c>
      <c r="N156" t="s">
        <v>5108</v>
      </c>
      <c r="O156">
        <f>VLOOKUP(B156,'preguntas respuestas tipo1-2'!T:AA,8,FALSE)</f>
        <v>333</v>
      </c>
    </row>
    <row r="157" spans="1:15">
      <c r="A157" t="s">
        <v>5107</v>
      </c>
      <c r="B157">
        <v>201</v>
      </c>
      <c r="C157" t="s">
        <v>3121</v>
      </c>
      <c r="D157">
        <v>1</v>
      </c>
      <c r="E157" t="s">
        <v>5097</v>
      </c>
      <c r="F157" t="s">
        <v>5098</v>
      </c>
      <c r="G157" s="10">
        <v>44674</v>
      </c>
      <c r="H157" t="s">
        <v>5098</v>
      </c>
      <c r="I157" s="10">
        <v>44674</v>
      </c>
      <c r="J157">
        <v>1</v>
      </c>
      <c r="K157">
        <v>9</v>
      </c>
      <c r="L157">
        <v>53</v>
      </c>
      <c r="M157">
        <v>1</v>
      </c>
      <c r="N157" t="s">
        <v>5108</v>
      </c>
      <c r="O157">
        <f>VLOOKUP(B157,'preguntas respuestas tipo1-2'!T:AA,8,FALSE)</f>
        <v>334</v>
      </c>
    </row>
    <row r="158" spans="1:15">
      <c r="A158" t="s">
        <v>5107</v>
      </c>
      <c r="B158">
        <v>204</v>
      </c>
      <c r="C158" t="s">
        <v>3149</v>
      </c>
      <c r="D158">
        <v>1</v>
      </c>
      <c r="E158" t="s">
        <v>5097</v>
      </c>
      <c r="F158" t="s">
        <v>5098</v>
      </c>
      <c r="G158" s="10">
        <v>44675</v>
      </c>
      <c r="H158" t="s">
        <v>5098</v>
      </c>
      <c r="I158" s="10">
        <v>44675</v>
      </c>
      <c r="J158">
        <v>1</v>
      </c>
      <c r="K158">
        <v>11</v>
      </c>
      <c r="L158">
        <v>62</v>
      </c>
      <c r="M158">
        <v>1</v>
      </c>
      <c r="N158" t="s">
        <v>5108</v>
      </c>
      <c r="O158">
        <f>VLOOKUP(B158,'preguntas respuestas tipo1-2'!T:AA,8,FALSE)</f>
        <v>334</v>
      </c>
    </row>
    <row r="159" spans="1:15">
      <c r="A159" t="s">
        <v>5107</v>
      </c>
      <c r="B159">
        <v>205</v>
      </c>
      <c r="C159" t="s">
        <v>3158</v>
      </c>
      <c r="D159">
        <v>1</v>
      </c>
      <c r="E159" t="s">
        <v>5097</v>
      </c>
      <c r="F159" t="s">
        <v>5098</v>
      </c>
      <c r="G159" s="10">
        <v>44676</v>
      </c>
      <c r="H159" t="s">
        <v>5098</v>
      </c>
      <c r="I159" s="10">
        <v>44676</v>
      </c>
      <c r="J159">
        <v>1</v>
      </c>
      <c r="K159">
        <v>11</v>
      </c>
      <c r="L159">
        <v>62</v>
      </c>
      <c r="M159">
        <v>1</v>
      </c>
      <c r="N159" t="s">
        <v>5108</v>
      </c>
      <c r="O159">
        <f>VLOOKUP(B159,'preguntas respuestas tipo1-2'!T:AA,8,FALSE)</f>
        <v>334</v>
      </c>
    </row>
    <row r="160" spans="1:15">
      <c r="A160" t="s">
        <v>5107</v>
      </c>
      <c r="B160">
        <v>206</v>
      </c>
      <c r="C160" t="s">
        <v>3167</v>
      </c>
      <c r="D160">
        <v>1</v>
      </c>
      <c r="E160" t="s">
        <v>5097</v>
      </c>
      <c r="F160" t="s">
        <v>5098</v>
      </c>
      <c r="G160" s="10">
        <v>44677</v>
      </c>
      <c r="H160" t="s">
        <v>5098</v>
      </c>
      <c r="I160" s="10">
        <v>44677</v>
      </c>
      <c r="J160">
        <v>1</v>
      </c>
      <c r="K160">
        <v>6</v>
      </c>
      <c r="L160">
        <v>23</v>
      </c>
      <c r="M160">
        <v>1</v>
      </c>
      <c r="N160" t="s">
        <v>5108</v>
      </c>
      <c r="O160">
        <f>VLOOKUP(B160,'preguntas respuestas tipo1-2'!T:AA,8,FALSE)</f>
        <v>334</v>
      </c>
    </row>
    <row r="161" spans="1:15">
      <c r="A161" t="s">
        <v>5107</v>
      </c>
      <c r="B161">
        <v>207</v>
      </c>
      <c r="C161" t="s">
        <v>3176</v>
      </c>
      <c r="D161">
        <v>1</v>
      </c>
      <c r="E161" t="s">
        <v>5097</v>
      </c>
      <c r="F161" t="s">
        <v>5098</v>
      </c>
      <c r="G161" s="10">
        <v>44678</v>
      </c>
      <c r="H161" t="s">
        <v>5098</v>
      </c>
      <c r="I161" s="10">
        <v>44678</v>
      </c>
      <c r="J161">
        <v>1</v>
      </c>
      <c r="K161">
        <v>6</v>
      </c>
      <c r="L161">
        <v>23</v>
      </c>
      <c r="M161">
        <v>1</v>
      </c>
      <c r="N161" t="s">
        <v>5108</v>
      </c>
      <c r="O161">
        <f>VLOOKUP(B161,'preguntas respuestas tipo1-2'!T:AA,8,FALSE)</f>
        <v>334</v>
      </c>
    </row>
    <row r="162" spans="1:15">
      <c r="A162" t="s">
        <v>5107</v>
      </c>
      <c r="B162">
        <v>208</v>
      </c>
      <c r="C162" t="s">
        <v>3185</v>
      </c>
      <c r="D162">
        <v>1</v>
      </c>
      <c r="E162" t="s">
        <v>5097</v>
      </c>
      <c r="F162" t="s">
        <v>5098</v>
      </c>
      <c r="G162" s="10">
        <v>44679</v>
      </c>
      <c r="H162" t="s">
        <v>5098</v>
      </c>
      <c r="I162" s="10">
        <v>44679</v>
      </c>
      <c r="J162">
        <v>1</v>
      </c>
      <c r="K162">
        <v>11</v>
      </c>
      <c r="L162">
        <v>62</v>
      </c>
      <c r="M162">
        <v>1</v>
      </c>
      <c r="N162" t="s">
        <v>5108</v>
      </c>
      <c r="O162">
        <f>VLOOKUP(B162,'preguntas respuestas tipo1-2'!T:AA,8,FALSE)</f>
        <v>334</v>
      </c>
    </row>
    <row r="163" spans="1:15">
      <c r="A163" t="s">
        <v>5107</v>
      </c>
      <c r="B163">
        <v>211</v>
      </c>
      <c r="C163" t="s">
        <v>3199</v>
      </c>
      <c r="D163">
        <v>1</v>
      </c>
      <c r="E163" t="s">
        <v>5097</v>
      </c>
      <c r="F163" t="s">
        <v>5098</v>
      </c>
      <c r="G163" s="10">
        <v>44680</v>
      </c>
      <c r="H163" t="s">
        <v>5098</v>
      </c>
      <c r="I163" s="10">
        <v>44680</v>
      </c>
      <c r="J163">
        <v>1</v>
      </c>
      <c r="K163">
        <v>11</v>
      </c>
      <c r="L163">
        <v>64</v>
      </c>
      <c r="M163">
        <v>1</v>
      </c>
      <c r="N163" t="s">
        <v>5108</v>
      </c>
      <c r="O163">
        <f>VLOOKUP(B163,'preguntas respuestas tipo1-2'!T:AA,8,FALSE)</f>
        <v>335</v>
      </c>
    </row>
    <row r="164" spans="1:15">
      <c r="A164" t="s">
        <v>5107</v>
      </c>
      <c r="B164">
        <v>214</v>
      </c>
      <c r="C164" t="s">
        <v>5523</v>
      </c>
      <c r="D164">
        <v>1</v>
      </c>
      <c r="E164" t="s">
        <v>5097</v>
      </c>
      <c r="F164" t="s">
        <v>5098</v>
      </c>
      <c r="G164" s="10">
        <v>44681</v>
      </c>
      <c r="H164" t="s">
        <v>5098</v>
      </c>
      <c r="I164" s="10">
        <v>44681</v>
      </c>
      <c r="J164">
        <v>1</v>
      </c>
      <c r="K164">
        <v>11</v>
      </c>
      <c r="L164">
        <v>62</v>
      </c>
      <c r="M164">
        <v>1</v>
      </c>
      <c r="N164" t="s">
        <v>5108</v>
      </c>
      <c r="O164">
        <f>VLOOKUP(B164,'preguntas respuestas tipo1-2'!T:AA,8,FALSE)</f>
        <v>335</v>
      </c>
    </row>
    <row r="165" spans="1:15">
      <c r="A165" t="s">
        <v>5107</v>
      </c>
      <c r="B165">
        <v>215</v>
      </c>
      <c r="C165" t="s">
        <v>3231</v>
      </c>
      <c r="D165">
        <v>1</v>
      </c>
      <c r="E165" t="s">
        <v>5097</v>
      </c>
      <c r="F165" t="s">
        <v>5098</v>
      </c>
      <c r="G165" s="10">
        <v>44682</v>
      </c>
      <c r="H165" t="s">
        <v>5098</v>
      </c>
      <c r="I165" s="10">
        <v>44682</v>
      </c>
      <c r="J165">
        <v>1</v>
      </c>
      <c r="K165">
        <v>11</v>
      </c>
      <c r="L165">
        <v>63</v>
      </c>
      <c r="M165">
        <v>1</v>
      </c>
      <c r="N165" t="s">
        <v>5108</v>
      </c>
      <c r="O165">
        <f>VLOOKUP(B165,'preguntas respuestas tipo1-2'!T:AA,8,FALSE)</f>
        <v>335</v>
      </c>
    </row>
    <row r="166" spans="1:15">
      <c r="A166" t="s">
        <v>5107</v>
      </c>
      <c r="B166">
        <v>217</v>
      </c>
      <c r="C166" t="s">
        <v>5625</v>
      </c>
      <c r="D166">
        <v>1</v>
      </c>
      <c r="E166" t="s">
        <v>5097</v>
      </c>
      <c r="F166" t="s">
        <v>5098</v>
      </c>
      <c r="G166" s="10">
        <v>44683</v>
      </c>
      <c r="H166" t="s">
        <v>5098</v>
      </c>
      <c r="I166" s="10">
        <v>44683</v>
      </c>
      <c r="J166">
        <v>1</v>
      </c>
      <c r="K166">
        <v>11</v>
      </c>
      <c r="L166">
        <v>62</v>
      </c>
      <c r="M166">
        <v>1</v>
      </c>
      <c r="N166" t="s">
        <v>5108</v>
      </c>
      <c r="O166">
        <f>VLOOKUP(B166,'preguntas respuestas tipo1-2'!T:AA,8,FALSE)</f>
        <v>335</v>
      </c>
    </row>
    <row r="167" spans="1:15">
      <c r="A167" t="s">
        <v>5107</v>
      </c>
      <c r="B167">
        <v>221</v>
      </c>
      <c r="C167" t="s">
        <v>5524</v>
      </c>
      <c r="D167">
        <v>1</v>
      </c>
      <c r="E167" t="s">
        <v>5097</v>
      </c>
      <c r="F167" t="s">
        <v>5098</v>
      </c>
      <c r="G167" s="10">
        <v>44684</v>
      </c>
      <c r="H167" t="s">
        <v>5098</v>
      </c>
      <c r="I167" s="10">
        <v>44684</v>
      </c>
      <c r="J167">
        <v>1</v>
      </c>
      <c r="K167">
        <v>10</v>
      </c>
      <c r="L167">
        <v>59</v>
      </c>
      <c r="M167">
        <v>1</v>
      </c>
      <c r="N167" t="s">
        <v>5108</v>
      </c>
      <c r="O167">
        <f>VLOOKUP(B167,'preguntas respuestas tipo1-2'!T:AA,8,FALSE)</f>
        <v>337</v>
      </c>
    </row>
    <row r="168" spans="1:15">
      <c r="A168" t="s">
        <v>5107</v>
      </c>
      <c r="B168">
        <v>222</v>
      </c>
      <c r="C168" t="s">
        <v>5626</v>
      </c>
      <c r="D168">
        <v>1</v>
      </c>
      <c r="E168" t="s">
        <v>5097</v>
      </c>
      <c r="F168" t="s">
        <v>5098</v>
      </c>
      <c r="G168" s="10">
        <v>44685</v>
      </c>
      <c r="H168" t="s">
        <v>5098</v>
      </c>
      <c r="I168" s="10">
        <v>44685</v>
      </c>
      <c r="J168">
        <v>1</v>
      </c>
      <c r="K168">
        <v>10</v>
      </c>
      <c r="L168">
        <v>60</v>
      </c>
      <c r="M168">
        <v>1</v>
      </c>
      <c r="N168" t="s">
        <v>5108</v>
      </c>
      <c r="O168">
        <f>VLOOKUP(B168,'preguntas respuestas tipo1-2'!T:AA,8,FALSE)</f>
        <v>337</v>
      </c>
    </row>
    <row r="169" spans="1:15">
      <c r="A169" t="s">
        <v>5107</v>
      </c>
      <c r="B169">
        <v>223</v>
      </c>
      <c r="C169" t="s">
        <v>5627</v>
      </c>
      <c r="D169">
        <v>1</v>
      </c>
      <c r="E169" t="s">
        <v>5097</v>
      </c>
      <c r="F169" t="s">
        <v>5098</v>
      </c>
      <c r="G169" s="10">
        <v>44686</v>
      </c>
      <c r="H169" t="s">
        <v>5098</v>
      </c>
      <c r="I169" s="10">
        <v>44686</v>
      </c>
      <c r="J169">
        <v>1</v>
      </c>
      <c r="K169">
        <v>10</v>
      </c>
      <c r="L169">
        <v>61</v>
      </c>
      <c r="M169">
        <v>1</v>
      </c>
      <c r="N169" t="s">
        <v>5108</v>
      </c>
      <c r="O169">
        <f>VLOOKUP(B169,'preguntas respuestas tipo1-2'!T:AA,8,FALSE)</f>
        <v>337</v>
      </c>
    </row>
    <row r="170" spans="1:15">
      <c r="A170" t="s">
        <v>5107</v>
      </c>
      <c r="B170">
        <v>224</v>
      </c>
      <c r="C170" t="s">
        <v>3293</v>
      </c>
      <c r="D170">
        <v>1</v>
      </c>
      <c r="E170" t="s">
        <v>5097</v>
      </c>
      <c r="F170" t="s">
        <v>5098</v>
      </c>
      <c r="G170" s="10">
        <v>44687</v>
      </c>
      <c r="H170" t="s">
        <v>5098</v>
      </c>
      <c r="I170" s="10">
        <v>44687</v>
      </c>
      <c r="J170">
        <v>1</v>
      </c>
      <c r="K170">
        <v>11</v>
      </c>
      <c r="L170">
        <v>63</v>
      </c>
      <c r="M170">
        <v>1</v>
      </c>
      <c r="N170" t="s">
        <v>5108</v>
      </c>
      <c r="O170">
        <f>VLOOKUP(B170,'preguntas respuestas tipo1-2'!T:AA,8,FALSE)</f>
        <v>337</v>
      </c>
    </row>
    <row r="171" spans="1:15">
      <c r="A171" t="s">
        <v>5107</v>
      </c>
      <c r="B171">
        <v>225</v>
      </c>
      <c r="C171" t="s">
        <v>3301</v>
      </c>
      <c r="D171">
        <v>1</v>
      </c>
      <c r="E171" t="s">
        <v>5097</v>
      </c>
      <c r="F171" t="s">
        <v>5098</v>
      </c>
      <c r="G171" s="10">
        <v>44688</v>
      </c>
      <c r="H171" t="s">
        <v>5098</v>
      </c>
      <c r="I171" s="10">
        <v>44688</v>
      </c>
      <c r="J171">
        <v>1</v>
      </c>
      <c r="K171">
        <v>11</v>
      </c>
      <c r="L171">
        <v>62</v>
      </c>
      <c r="M171">
        <v>1</v>
      </c>
      <c r="N171" t="s">
        <v>5108</v>
      </c>
      <c r="O171">
        <f>VLOOKUP(B171,'preguntas respuestas tipo1-2'!T:AA,8,FALSE)</f>
        <v>337</v>
      </c>
    </row>
    <row r="172" spans="1:15">
      <c r="A172" t="s">
        <v>5107</v>
      </c>
      <c r="B172">
        <v>226</v>
      </c>
      <c r="C172" t="s">
        <v>3309</v>
      </c>
      <c r="D172">
        <v>1</v>
      </c>
      <c r="E172" t="s">
        <v>5097</v>
      </c>
      <c r="F172" t="s">
        <v>5098</v>
      </c>
      <c r="G172" s="10">
        <v>44689</v>
      </c>
      <c r="H172" t="s">
        <v>5098</v>
      </c>
      <c r="I172" s="10">
        <v>44689</v>
      </c>
      <c r="J172">
        <v>1</v>
      </c>
      <c r="K172">
        <v>11</v>
      </c>
      <c r="L172">
        <v>63</v>
      </c>
      <c r="M172">
        <v>1</v>
      </c>
      <c r="N172" t="s">
        <v>5108</v>
      </c>
      <c r="O172">
        <f>VLOOKUP(B172,'preguntas respuestas tipo1-2'!T:AA,8,FALSE)</f>
        <v>337</v>
      </c>
    </row>
    <row r="173" spans="1:15">
      <c r="A173" t="s">
        <v>5107</v>
      </c>
      <c r="B173">
        <v>227</v>
      </c>
      <c r="C173" t="s">
        <v>3318</v>
      </c>
      <c r="D173">
        <v>1</v>
      </c>
      <c r="E173" t="s">
        <v>5097</v>
      </c>
      <c r="F173" t="s">
        <v>5098</v>
      </c>
      <c r="G173" s="10">
        <v>44690</v>
      </c>
      <c r="H173" t="s">
        <v>5098</v>
      </c>
      <c r="I173" s="10">
        <v>44690</v>
      </c>
      <c r="J173">
        <v>1</v>
      </c>
      <c r="K173">
        <v>11</v>
      </c>
      <c r="L173">
        <v>64</v>
      </c>
      <c r="M173">
        <v>1</v>
      </c>
      <c r="N173" t="s">
        <v>5108</v>
      </c>
      <c r="O173">
        <f>VLOOKUP(B173,'preguntas respuestas tipo1-2'!T:AA,8,FALSE)</f>
        <v>337</v>
      </c>
    </row>
    <row r="174" spans="1:15">
      <c r="A174" t="s">
        <v>5107</v>
      </c>
      <c r="B174">
        <v>229</v>
      </c>
      <c r="C174" t="s">
        <v>5628</v>
      </c>
      <c r="D174">
        <v>1</v>
      </c>
      <c r="E174" t="s">
        <v>5097</v>
      </c>
      <c r="F174" t="s">
        <v>5098</v>
      </c>
      <c r="G174" s="10">
        <v>44691</v>
      </c>
      <c r="H174" t="s">
        <v>5098</v>
      </c>
      <c r="I174" s="10">
        <v>44691</v>
      </c>
      <c r="J174">
        <v>1</v>
      </c>
      <c r="K174">
        <v>11</v>
      </c>
      <c r="L174">
        <v>63</v>
      </c>
      <c r="M174">
        <v>1</v>
      </c>
      <c r="N174" t="s">
        <v>5108</v>
      </c>
      <c r="O174">
        <f>VLOOKUP(B174,'preguntas respuestas tipo1-2'!T:AA,8,FALSE)</f>
        <v>337</v>
      </c>
    </row>
    <row r="175" spans="1:15">
      <c r="A175" t="s">
        <v>5107</v>
      </c>
      <c r="B175">
        <v>231</v>
      </c>
      <c r="C175" t="s">
        <v>5525</v>
      </c>
      <c r="D175">
        <v>1</v>
      </c>
      <c r="E175" t="s">
        <v>5097</v>
      </c>
      <c r="F175" t="s">
        <v>5098</v>
      </c>
      <c r="G175" s="10">
        <v>44692</v>
      </c>
      <c r="H175" t="s">
        <v>5098</v>
      </c>
      <c r="I175" s="10">
        <v>44692</v>
      </c>
      <c r="J175">
        <v>1</v>
      </c>
      <c r="K175">
        <v>10</v>
      </c>
      <c r="L175">
        <v>60</v>
      </c>
      <c r="M175">
        <v>1</v>
      </c>
      <c r="N175" t="s">
        <v>5108</v>
      </c>
      <c r="O175">
        <f>VLOOKUP(B175,'preguntas respuestas tipo1-2'!T:AA,8,FALSE)</f>
        <v>337</v>
      </c>
    </row>
    <row r="176" spans="1:15">
      <c r="A176" t="s">
        <v>5107</v>
      </c>
      <c r="B176">
        <v>232</v>
      </c>
      <c r="C176" t="s">
        <v>3467</v>
      </c>
      <c r="D176">
        <v>1</v>
      </c>
      <c r="E176" t="s">
        <v>5097</v>
      </c>
      <c r="F176" t="s">
        <v>5098</v>
      </c>
      <c r="G176" s="10">
        <v>44693</v>
      </c>
      <c r="H176" t="s">
        <v>5098</v>
      </c>
      <c r="I176" s="10">
        <v>44693</v>
      </c>
      <c r="J176">
        <v>1</v>
      </c>
      <c r="K176">
        <v>10</v>
      </c>
      <c r="L176">
        <v>61</v>
      </c>
      <c r="M176">
        <v>1</v>
      </c>
      <c r="N176" t="s">
        <v>5108</v>
      </c>
      <c r="O176">
        <f>VLOOKUP(B176,'preguntas respuestas tipo1-2'!T:AA,8,FALSE)</f>
        <v>337</v>
      </c>
    </row>
    <row r="177" spans="1:15">
      <c r="A177" t="s">
        <v>5107</v>
      </c>
      <c r="B177">
        <v>233</v>
      </c>
      <c r="C177" t="s">
        <v>5526</v>
      </c>
      <c r="D177">
        <v>1</v>
      </c>
      <c r="E177" t="s">
        <v>5097</v>
      </c>
      <c r="F177" t="s">
        <v>5098</v>
      </c>
      <c r="G177" s="10">
        <v>44694</v>
      </c>
      <c r="H177" t="s">
        <v>5098</v>
      </c>
      <c r="I177" s="10">
        <v>44694</v>
      </c>
      <c r="J177">
        <v>1</v>
      </c>
      <c r="K177">
        <v>10</v>
      </c>
      <c r="L177">
        <v>61</v>
      </c>
      <c r="M177">
        <v>1</v>
      </c>
      <c r="N177" t="s">
        <v>5108</v>
      </c>
      <c r="O177">
        <f>VLOOKUP(B177,'preguntas respuestas tipo1-2'!T:AA,8,FALSE)</f>
        <v>337</v>
      </c>
    </row>
    <row r="178" spans="1:15">
      <c r="A178" t="s">
        <v>5107</v>
      </c>
      <c r="B178">
        <v>234</v>
      </c>
      <c r="C178" t="s">
        <v>5629</v>
      </c>
      <c r="D178">
        <v>1</v>
      </c>
      <c r="E178" t="s">
        <v>5097</v>
      </c>
      <c r="F178" t="s">
        <v>5098</v>
      </c>
      <c r="G178" s="10">
        <v>44695</v>
      </c>
      <c r="H178" t="s">
        <v>5098</v>
      </c>
      <c r="I178" s="10">
        <v>44695</v>
      </c>
      <c r="J178">
        <v>1</v>
      </c>
      <c r="K178">
        <v>10</v>
      </c>
      <c r="L178">
        <v>61</v>
      </c>
      <c r="M178">
        <v>1</v>
      </c>
      <c r="N178" t="s">
        <v>5108</v>
      </c>
      <c r="O178">
        <f>VLOOKUP(B178,'preguntas respuestas tipo1-2'!T:AA,8,FALSE)</f>
        <v>337</v>
      </c>
    </row>
    <row r="179" spans="1:15">
      <c r="A179" t="s">
        <v>5107</v>
      </c>
      <c r="B179">
        <v>235</v>
      </c>
      <c r="C179" t="s">
        <v>3494</v>
      </c>
      <c r="D179">
        <v>1</v>
      </c>
      <c r="E179" t="s">
        <v>5097</v>
      </c>
      <c r="F179" t="s">
        <v>5098</v>
      </c>
      <c r="G179" s="10">
        <v>44696</v>
      </c>
      <c r="H179" t="s">
        <v>5098</v>
      </c>
      <c r="I179" s="10">
        <v>44696</v>
      </c>
      <c r="J179">
        <v>1</v>
      </c>
      <c r="K179">
        <v>9</v>
      </c>
      <c r="L179">
        <v>47</v>
      </c>
      <c r="M179">
        <v>1</v>
      </c>
      <c r="N179" t="s">
        <v>5108</v>
      </c>
      <c r="O179">
        <f>VLOOKUP(B179,'preguntas respuestas tipo1-2'!T:AA,8,FALSE)</f>
        <v>337</v>
      </c>
    </row>
    <row r="180" spans="1:15">
      <c r="A180" t="s">
        <v>5107</v>
      </c>
      <c r="B180">
        <v>236</v>
      </c>
      <c r="C180" t="s">
        <v>5527</v>
      </c>
      <c r="D180">
        <v>1</v>
      </c>
      <c r="E180" t="s">
        <v>5097</v>
      </c>
      <c r="F180" t="s">
        <v>5098</v>
      </c>
      <c r="G180" s="10">
        <v>44697</v>
      </c>
      <c r="H180" t="s">
        <v>5098</v>
      </c>
      <c r="I180" s="10">
        <v>44697</v>
      </c>
      <c r="J180">
        <v>1</v>
      </c>
      <c r="K180">
        <v>9</v>
      </c>
      <c r="L180">
        <v>50</v>
      </c>
      <c r="M180">
        <v>1</v>
      </c>
      <c r="N180" t="s">
        <v>5108</v>
      </c>
      <c r="O180">
        <f>VLOOKUP(B180,'preguntas respuestas tipo1-2'!T:AA,8,FALSE)</f>
        <v>337</v>
      </c>
    </row>
    <row r="181" spans="1:15">
      <c r="A181" t="s">
        <v>5107</v>
      </c>
      <c r="B181">
        <v>237</v>
      </c>
      <c r="C181" t="s">
        <v>3512</v>
      </c>
      <c r="D181">
        <v>1</v>
      </c>
      <c r="E181" t="s">
        <v>5097</v>
      </c>
      <c r="F181" t="s">
        <v>5098</v>
      </c>
      <c r="G181" s="10">
        <v>44698</v>
      </c>
      <c r="H181" t="s">
        <v>5098</v>
      </c>
      <c r="I181" s="10">
        <v>44698</v>
      </c>
      <c r="J181">
        <v>1</v>
      </c>
      <c r="K181">
        <v>7</v>
      </c>
      <c r="L181">
        <v>39</v>
      </c>
      <c r="M181">
        <v>1</v>
      </c>
      <c r="N181" t="s">
        <v>5108</v>
      </c>
      <c r="O181">
        <f>VLOOKUP(B181,'preguntas respuestas tipo1-2'!T:AA,8,FALSE)</f>
        <v>337</v>
      </c>
    </row>
    <row r="182" spans="1:15">
      <c r="A182" t="s">
        <v>5107</v>
      </c>
      <c r="B182">
        <v>238</v>
      </c>
      <c r="C182" t="s">
        <v>3522</v>
      </c>
      <c r="D182">
        <v>1</v>
      </c>
      <c r="E182" t="s">
        <v>5097</v>
      </c>
      <c r="F182" t="s">
        <v>5098</v>
      </c>
      <c r="G182" s="10">
        <v>44699</v>
      </c>
      <c r="H182" t="s">
        <v>5098</v>
      </c>
      <c r="I182" s="10">
        <v>44699</v>
      </c>
      <c r="J182">
        <v>1</v>
      </c>
      <c r="K182">
        <v>6</v>
      </c>
      <c r="L182">
        <v>25</v>
      </c>
      <c r="M182">
        <v>1</v>
      </c>
      <c r="N182" t="s">
        <v>5108</v>
      </c>
      <c r="O182">
        <f>VLOOKUP(B182,'preguntas respuestas tipo1-2'!T:AA,8,FALSE)</f>
        <v>337</v>
      </c>
    </row>
    <row r="183" spans="1:15">
      <c r="A183" t="s">
        <v>5107</v>
      </c>
      <c r="B183">
        <v>241</v>
      </c>
      <c r="C183" t="s">
        <v>5630</v>
      </c>
      <c r="D183">
        <v>1</v>
      </c>
      <c r="E183" t="s">
        <v>5097</v>
      </c>
      <c r="F183" t="s">
        <v>5098</v>
      </c>
      <c r="G183" s="10">
        <v>44700</v>
      </c>
      <c r="H183" t="s">
        <v>5098</v>
      </c>
      <c r="I183" s="10">
        <v>44700</v>
      </c>
      <c r="J183">
        <v>1</v>
      </c>
      <c r="K183">
        <v>9</v>
      </c>
      <c r="L183">
        <v>49</v>
      </c>
      <c r="M183">
        <v>1</v>
      </c>
      <c r="N183" t="s">
        <v>5108</v>
      </c>
      <c r="O183">
        <f>VLOOKUP(B183,'preguntas respuestas tipo1-2'!T:AA,8,FALSE)</f>
        <v>338</v>
      </c>
    </row>
    <row r="184" spans="1:15">
      <c r="A184" t="s">
        <v>5107</v>
      </c>
      <c r="B184">
        <v>243</v>
      </c>
      <c r="C184" t="s">
        <v>5528</v>
      </c>
      <c r="D184">
        <v>1</v>
      </c>
      <c r="E184" t="s">
        <v>5097</v>
      </c>
      <c r="F184" t="s">
        <v>5098</v>
      </c>
      <c r="G184" s="10">
        <v>44701</v>
      </c>
      <c r="H184" t="s">
        <v>5098</v>
      </c>
      <c r="I184" s="10">
        <v>44701</v>
      </c>
      <c r="J184">
        <v>1</v>
      </c>
      <c r="K184">
        <v>26</v>
      </c>
      <c r="L184">
        <v>32</v>
      </c>
      <c r="M184">
        <v>1</v>
      </c>
      <c r="N184" t="s">
        <v>5108</v>
      </c>
      <c r="O184">
        <f>VLOOKUP(B184,'preguntas respuestas tipo1-2'!T:AA,8,FALSE)</f>
        <v>338</v>
      </c>
    </row>
    <row r="185" spans="1:15">
      <c r="A185" t="s">
        <v>5107</v>
      </c>
      <c r="B185">
        <v>244</v>
      </c>
      <c r="C185" t="s">
        <v>5631</v>
      </c>
      <c r="D185">
        <v>1</v>
      </c>
      <c r="E185" t="s">
        <v>5097</v>
      </c>
      <c r="F185" t="s">
        <v>5098</v>
      </c>
      <c r="G185" s="10">
        <v>44702</v>
      </c>
      <c r="H185" t="s">
        <v>5098</v>
      </c>
      <c r="I185" s="10">
        <v>44702</v>
      </c>
      <c r="J185">
        <v>1</v>
      </c>
      <c r="K185">
        <v>7</v>
      </c>
      <c r="L185">
        <v>36</v>
      </c>
      <c r="M185">
        <v>1</v>
      </c>
      <c r="N185" t="s">
        <v>5108</v>
      </c>
      <c r="O185">
        <f>VLOOKUP(B185,'preguntas respuestas tipo1-2'!T:AA,8,FALSE)</f>
        <v>338</v>
      </c>
    </row>
    <row r="186" spans="1:15">
      <c r="A186" t="s">
        <v>5107</v>
      </c>
      <c r="B186">
        <v>246</v>
      </c>
      <c r="C186" t="s">
        <v>5632</v>
      </c>
      <c r="D186">
        <v>1</v>
      </c>
      <c r="E186" t="s">
        <v>5097</v>
      </c>
      <c r="F186" t="s">
        <v>5098</v>
      </c>
      <c r="G186" s="10">
        <v>44703</v>
      </c>
      <c r="H186" t="s">
        <v>5098</v>
      </c>
      <c r="I186" s="10">
        <v>44703</v>
      </c>
      <c r="J186">
        <v>1</v>
      </c>
      <c r="K186">
        <v>6</v>
      </c>
      <c r="L186">
        <v>25</v>
      </c>
      <c r="M186">
        <v>1</v>
      </c>
      <c r="N186" t="s">
        <v>5108</v>
      </c>
      <c r="O186">
        <f>VLOOKUP(B186,'preguntas respuestas tipo1-2'!T:AA,8,FALSE)</f>
        <v>338</v>
      </c>
    </row>
    <row r="187" spans="1:15">
      <c r="A187" t="s">
        <v>5107</v>
      </c>
      <c r="B187">
        <v>247</v>
      </c>
      <c r="C187" t="s">
        <v>3594</v>
      </c>
      <c r="D187">
        <v>1</v>
      </c>
      <c r="E187" t="s">
        <v>5097</v>
      </c>
      <c r="F187" t="s">
        <v>5098</v>
      </c>
      <c r="G187" s="10">
        <v>44704</v>
      </c>
      <c r="H187" t="s">
        <v>5098</v>
      </c>
      <c r="I187" s="10">
        <v>44704</v>
      </c>
      <c r="J187">
        <v>1</v>
      </c>
      <c r="K187">
        <v>7</v>
      </c>
      <c r="L187">
        <v>36</v>
      </c>
      <c r="M187">
        <v>1</v>
      </c>
      <c r="N187" t="s">
        <v>5108</v>
      </c>
      <c r="O187">
        <f>VLOOKUP(B187,'preguntas respuestas tipo1-2'!T:AA,8,FALSE)</f>
        <v>338</v>
      </c>
    </row>
    <row r="188" spans="1:15">
      <c r="A188" t="s">
        <v>5107</v>
      </c>
      <c r="B188">
        <v>248</v>
      </c>
      <c r="C188" t="s">
        <v>3603</v>
      </c>
      <c r="D188">
        <v>1</v>
      </c>
      <c r="E188" t="s">
        <v>5097</v>
      </c>
      <c r="F188" t="s">
        <v>5098</v>
      </c>
      <c r="G188" s="10">
        <v>44705</v>
      </c>
      <c r="H188" t="s">
        <v>5098</v>
      </c>
      <c r="I188" s="10">
        <v>44705</v>
      </c>
      <c r="J188">
        <v>1</v>
      </c>
      <c r="K188">
        <v>7</v>
      </c>
      <c r="L188">
        <v>36</v>
      </c>
      <c r="M188">
        <v>1</v>
      </c>
      <c r="N188" t="s">
        <v>5108</v>
      </c>
      <c r="O188">
        <f>VLOOKUP(B188,'preguntas respuestas tipo1-2'!T:AA,8,FALSE)</f>
        <v>338</v>
      </c>
    </row>
    <row r="189" spans="1:15">
      <c r="A189" t="s">
        <v>5107</v>
      </c>
      <c r="B189">
        <v>251</v>
      </c>
      <c r="C189" t="s">
        <v>3623</v>
      </c>
      <c r="D189">
        <v>1</v>
      </c>
      <c r="E189" t="s">
        <v>5097</v>
      </c>
      <c r="F189" t="s">
        <v>5098</v>
      </c>
      <c r="G189" s="10">
        <v>44706</v>
      </c>
      <c r="H189" t="s">
        <v>5098</v>
      </c>
      <c r="I189" s="10">
        <v>44706</v>
      </c>
      <c r="J189">
        <v>1</v>
      </c>
      <c r="K189">
        <v>9</v>
      </c>
      <c r="L189">
        <v>48</v>
      </c>
      <c r="M189">
        <v>1</v>
      </c>
      <c r="N189" t="s">
        <v>5108</v>
      </c>
      <c r="O189">
        <f>VLOOKUP(B189,'preguntas respuestas tipo1-2'!T:AA,8,FALSE)</f>
        <v>339</v>
      </c>
    </row>
    <row r="190" spans="1:15">
      <c r="A190" t="s">
        <v>5107</v>
      </c>
      <c r="B190">
        <v>252</v>
      </c>
      <c r="C190" t="s">
        <v>3632</v>
      </c>
      <c r="D190">
        <v>1</v>
      </c>
      <c r="E190" t="s">
        <v>5097</v>
      </c>
      <c r="F190" t="s">
        <v>5098</v>
      </c>
      <c r="G190" s="10">
        <v>44707</v>
      </c>
      <c r="H190" t="s">
        <v>5098</v>
      </c>
      <c r="I190" s="10">
        <v>44707</v>
      </c>
      <c r="J190">
        <v>1</v>
      </c>
      <c r="K190">
        <v>9</v>
      </c>
      <c r="L190">
        <v>48</v>
      </c>
      <c r="M190">
        <v>1</v>
      </c>
      <c r="N190" t="s">
        <v>5108</v>
      </c>
      <c r="O190">
        <f>VLOOKUP(B190,'preguntas respuestas tipo1-2'!T:AA,8,FALSE)</f>
        <v>339</v>
      </c>
    </row>
    <row r="191" spans="1:15">
      <c r="A191" t="s">
        <v>5107</v>
      </c>
      <c r="B191">
        <v>253</v>
      </c>
      <c r="C191" t="s">
        <v>3641</v>
      </c>
      <c r="D191">
        <v>1</v>
      </c>
      <c r="E191" t="s">
        <v>5097</v>
      </c>
      <c r="F191" t="s">
        <v>5098</v>
      </c>
      <c r="G191" s="10">
        <v>44708</v>
      </c>
      <c r="H191" t="s">
        <v>5098</v>
      </c>
      <c r="I191" s="10">
        <v>44708</v>
      </c>
      <c r="J191">
        <v>1</v>
      </c>
      <c r="K191">
        <v>9</v>
      </c>
      <c r="L191">
        <v>48</v>
      </c>
      <c r="M191">
        <v>1</v>
      </c>
      <c r="N191" t="s">
        <v>5108</v>
      </c>
      <c r="O191">
        <f>VLOOKUP(B191,'preguntas respuestas tipo1-2'!T:AA,8,FALSE)</f>
        <v>339</v>
      </c>
    </row>
    <row r="192" spans="1:15">
      <c r="A192" t="s">
        <v>5107</v>
      </c>
      <c r="B192">
        <v>254</v>
      </c>
      <c r="C192" t="s">
        <v>3650</v>
      </c>
      <c r="D192">
        <v>1</v>
      </c>
      <c r="E192" t="s">
        <v>5097</v>
      </c>
      <c r="F192" t="s">
        <v>5098</v>
      </c>
      <c r="G192" s="10">
        <v>44709</v>
      </c>
      <c r="H192" t="s">
        <v>5098</v>
      </c>
      <c r="I192" s="10">
        <v>44709</v>
      </c>
      <c r="J192">
        <v>1</v>
      </c>
      <c r="K192">
        <v>11</v>
      </c>
      <c r="L192">
        <v>63</v>
      </c>
      <c r="M192">
        <v>1</v>
      </c>
      <c r="N192" t="s">
        <v>5108</v>
      </c>
      <c r="O192">
        <f>VLOOKUP(B192,'preguntas respuestas tipo1-2'!T:AA,8,FALSE)</f>
        <v>339</v>
      </c>
    </row>
    <row r="193" spans="1:15">
      <c r="A193" t="s">
        <v>5107</v>
      </c>
      <c r="B193">
        <v>255</v>
      </c>
      <c r="C193" t="s">
        <v>3659</v>
      </c>
      <c r="D193">
        <v>1</v>
      </c>
      <c r="E193" t="s">
        <v>5097</v>
      </c>
      <c r="F193" t="s">
        <v>5098</v>
      </c>
      <c r="G193" s="10">
        <v>44710</v>
      </c>
      <c r="H193" t="s">
        <v>5098</v>
      </c>
      <c r="I193" s="10">
        <v>44710</v>
      </c>
      <c r="J193">
        <v>1</v>
      </c>
      <c r="K193">
        <v>9</v>
      </c>
      <c r="L193">
        <v>50</v>
      </c>
      <c r="M193">
        <v>1</v>
      </c>
      <c r="N193" t="s">
        <v>5108</v>
      </c>
      <c r="O193">
        <f>VLOOKUP(B193,'preguntas respuestas tipo1-2'!T:AA,8,FALSE)</f>
        <v>339</v>
      </c>
    </row>
    <row r="194" spans="1:15">
      <c r="A194" t="s">
        <v>5107</v>
      </c>
      <c r="B194">
        <v>257</v>
      </c>
      <c r="C194" t="s">
        <v>3677</v>
      </c>
      <c r="D194">
        <v>1</v>
      </c>
      <c r="E194" t="s">
        <v>5097</v>
      </c>
      <c r="F194" t="s">
        <v>5098</v>
      </c>
      <c r="G194" s="10">
        <v>44711</v>
      </c>
      <c r="H194" t="s">
        <v>5098</v>
      </c>
      <c r="I194" s="10">
        <v>44711</v>
      </c>
      <c r="J194">
        <v>1</v>
      </c>
      <c r="K194">
        <v>7</v>
      </c>
      <c r="L194">
        <v>35</v>
      </c>
      <c r="M194">
        <v>1</v>
      </c>
      <c r="N194" t="s">
        <v>5108</v>
      </c>
      <c r="O194">
        <f>VLOOKUP(B194,'preguntas respuestas tipo1-2'!T:AA,8,FALSE)</f>
        <v>339</v>
      </c>
    </row>
    <row r="195" spans="1:15">
      <c r="A195" t="s">
        <v>5107</v>
      </c>
      <c r="B195">
        <v>258</v>
      </c>
      <c r="C195" t="s">
        <v>3686</v>
      </c>
      <c r="D195">
        <v>1</v>
      </c>
      <c r="E195" t="s">
        <v>5097</v>
      </c>
      <c r="F195" t="s">
        <v>5098</v>
      </c>
      <c r="G195" s="10">
        <v>44712</v>
      </c>
      <c r="H195" t="s">
        <v>5098</v>
      </c>
      <c r="I195" s="10">
        <v>44712</v>
      </c>
      <c r="J195">
        <v>1</v>
      </c>
      <c r="K195">
        <v>26</v>
      </c>
      <c r="L195">
        <v>29</v>
      </c>
      <c r="M195">
        <v>1</v>
      </c>
      <c r="N195" t="s">
        <v>5108</v>
      </c>
      <c r="O195">
        <f>VLOOKUP(B195,'preguntas respuestas tipo1-2'!T:AA,8,FALSE)</f>
        <v>339</v>
      </c>
    </row>
    <row r="196" spans="1:15">
      <c r="A196" t="s">
        <v>5107</v>
      </c>
      <c r="B196">
        <v>261</v>
      </c>
      <c r="C196" t="s">
        <v>3703</v>
      </c>
      <c r="D196">
        <v>1</v>
      </c>
      <c r="E196" t="s">
        <v>5097</v>
      </c>
      <c r="F196" t="s">
        <v>5098</v>
      </c>
      <c r="G196" s="10">
        <v>44713</v>
      </c>
      <c r="H196" t="s">
        <v>5098</v>
      </c>
      <c r="I196" s="10">
        <v>44713</v>
      </c>
      <c r="J196">
        <v>1</v>
      </c>
      <c r="K196">
        <v>11</v>
      </c>
      <c r="L196">
        <v>63</v>
      </c>
      <c r="M196">
        <v>1</v>
      </c>
      <c r="N196" t="s">
        <v>5108</v>
      </c>
      <c r="O196">
        <f>VLOOKUP(B196,'preguntas respuestas tipo1-2'!T:AA,8,FALSE)</f>
        <v>340</v>
      </c>
    </row>
    <row r="197" spans="1:15">
      <c r="A197" t="s">
        <v>5107</v>
      </c>
      <c r="B197">
        <v>263</v>
      </c>
      <c r="C197" t="s">
        <v>3721</v>
      </c>
      <c r="D197">
        <v>1</v>
      </c>
      <c r="E197" t="s">
        <v>5097</v>
      </c>
      <c r="F197" t="s">
        <v>5098</v>
      </c>
      <c r="G197" s="10">
        <v>44714</v>
      </c>
      <c r="H197" t="s">
        <v>5098</v>
      </c>
      <c r="I197" s="10">
        <v>44714</v>
      </c>
      <c r="J197">
        <v>1</v>
      </c>
      <c r="K197">
        <v>9</v>
      </c>
      <c r="L197">
        <v>51</v>
      </c>
      <c r="M197">
        <v>1</v>
      </c>
      <c r="N197" t="s">
        <v>5108</v>
      </c>
      <c r="O197">
        <f>VLOOKUP(B197,'preguntas respuestas tipo1-2'!T:AA,8,FALSE)</f>
        <v>340</v>
      </c>
    </row>
    <row r="198" spans="1:15">
      <c r="A198" t="s">
        <v>5107</v>
      </c>
      <c r="B198">
        <v>264</v>
      </c>
      <c r="C198" t="s">
        <v>3730</v>
      </c>
      <c r="D198">
        <v>1</v>
      </c>
      <c r="E198" t="s">
        <v>5097</v>
      </c>
      <c r="F198" t="s">
        <v>5098</v>
      </c>
      <c r="G198" s="10">
        <v>44715</v>
      </c>
      <c r="H198" t="s">
        <v>5098</v>
      </c>
      <c r="I198" s="10">
        <v>44715</v>
      </c>
      <c r="J198">
        <v>1</v>
      </c>
      <c r="K198">
        <v>7</v>
      </c>
      <c r="L198">
        <v>33</v>
      </c>
      <c r="M198">
        <v>1</v>
      </c>
      <c r="N198" t="s">
        <v>5108</v>
      </c>
      <c r="O198">
        <f>VLOOKUP(B198,'preguntas respuestas tipo1-2'!T:AA,8,FALSE)</f>
        <v>340</v>
      </c>
    </row>
    <row r="199" spans="1:15">
      <c r="A199" t="s">
        <v>5107</v>
      </c>
      <c r="B199">
        <v>266</v>
      </c>
      <c r="C199" t="s">
        <v>5633</v>
      </c>
      <c r="D199">
        <v>1</v>
      </c>
      <c r="E199" t="s">
        <v>5097</v>
      </c>
      <c r="F199" t="s">
        <v>5098</v>
      </c>
      <c r="G199" s="10">
        <v>44716</v>
      </c>
      <c r="H199" t="s">
        <v>5098</v>
      </c>
      <c r="I199" s="10">
        <v>44716</v>
      </c>
      <c r="J199">
        <v>1</v>
      </c>
      <c r="K199">
        <v>6</v>
      </c>
      <c r="L199">
        <v>24</v>
      </c>
      <c r="M199">
        <v>1</v>
      </c>
      <c r="N199" t="s">
        <v>5108</v>
      </c>
      <c r="O199">
        <f>VLOOKUP(B199,'preguntas respuestas tipo1-2'!T:AA,8,FALSE)</f>
        <v>340</v>
      </c>
    </row>
    <row r="200" spans="1:15">
      <c r="A200" t="s">
        <v>5107</v>
      </c>
      <c r="B200">
        <v>267</v>
      </c>
      <c r="C200" t="s">
        <v>3755</v>
      </c>
      <c r="D200">
        <v>1</v>
      </c>
      <c r="E200" t="s">
        <v>5097</v>
      </c>
      <c r="F200" t="s">
        <v>5098</v>
      </c>
      <c r="G200" s="10">
        <v>44717</v>
      </c>
      <c r="H200" t="s">
        <v>5098</v>
      </c>
      <c r="I200" s="10">
        <v>44717</v>
      </c>
      <c r="J200">
        <v>1</v>
      </c>
      <c r="K200">
        <v>6</v>
      </c>
      <c r="L200">
        <v>24</v>
      </c>
      <c r="M200">
        <v>1</v>
      </c>
      <c r="N200" t="s">
        <v>5108</v>
      </c>
      <c r="O200">
        <f>VLOOKUP(B200,'preguntas respuestas tipo1-2'!T:AA,8,FALSE)</f>
        <v>340</v>
      </c>
    </row>
    <row r="201" spans="1:15">
      <c r="A201" t="s">
        <v>5107</v>
      </c>
      <c r="B201">
        <v>268</v>
      </c>
      <c r="C201" t="s">
        <v>3764</v>
      </c>
      <c r="D201">
        <v>1</v>
      </c>
      <c r="E201" t="s">
        <v>5097</v>
      </c>
      <c r="F201" t="s">
        <v>5098</v>
      </c>
      <c r="G201" s="10">
        <v>44718</v>
      </c>
      <c r="H201" t="s">
        <v>5098</v>
      </c>
      <c r="I201" s="10">
        <v>44718</v>
      </c>
      <c r="J201">
        <v>1</v>
      </c>
      <c r="K201">
        <v>6</v>
      </c>
      <c r="L201">
        <v>24</v>
      </c>
      <c r="M201">
        <v>1</v>
      </c>
      <c r="N201" t="s">
        <v>5108</v>
      </c>
      <c r="O201">
        <f>VLOOKUP(B201,'preguntas respuestas tipo1-2'!T:AA,8,FALSE)</f>
        <v>340</v>
      </c>
    </row>
    <row r="202" spans="1:15">
      <c r="A202" t="s">
        <v>5107</v>
      </c>
      <c r="B202">
        <v>271</v>
      </c>
      <c r="C202" t="s">
        <v>5634</v>
      </c>
      <c r="D202">
        <v>1</v>
      </c>
      <c r="E202" t="s">
        <v>5097</v>
      </c>
      <c r="F202" t="s">
        <v>5098</v>
      </c>
      <c r="G202" s="10">
        <v>44719</v>
      </c>
      <c r="H202" t="s">
        <v>5098</v>
      </c>
      <c r="I202" s="10">
        <v>44719</v>
      </c>
      <c r="J202">
        <v>1</v>
      </c>
      <c r="K202">
        <v>10</v>
      </c>
      <c r="L202">
        <v>59</v>
      </c>
      <c r="M202">
        <v>1</v>
      </c>
      <c r="N202" t="s">
        <v>5108</v>
      </c>
      <c r="O202">
        <f>VLOOKUP(B202,'preguntas respuestas tipo1-2'!T:AA,8,FALSE)</f>
        <v>341</v>
      </c>
    </row>
    <row r="203" spans="1:15">
      <c r="A203" t="s">
        <v>5107</v>
      </c>
      <c r="B203">
        <v>272</v>
      </c>
      <c r="C203" t="s">
        <v>3793</v>
      </c>
      <c r="D203">
        <v>1</v>
      </c>
      <c r="E203" t="s">
        <v>5097</v>
      </c>
      <c r="F203" t="s">
        <v>5098</v>
      </c>
      <c r="G203" s="10">
        <v>44720</v>
      </c>
      <c r="H203" t="s">
        <v>5098</v>
      </c>
      <c r="I203" s="10">
        <v>44720</v>
      </c>
      <c r="J203">
        <v>1</v>
      </c>
      <c r="K203">
        <v>11</v>
      </c>
      <c r="L203">
        <v>62</v>
      </c>
      <c r="M203">
        <v>1</v>
      </c>
      <c r="N203" t="s">
        <v>5108</v>
      </c>
      <c r="O203">
        <f>VLOOKUP(B203,'preguntas respuestas tipo1-2'!T:AA,8,FALSE)</f>
        <v>341</v>
      </c>
    </row>
    <row r="204" spans="1:15">
      <c r="A204" t="s">
        <v>5107</v>
      </c>
      <c r="B204">
        <v>273</v>
      </c>
      <c r="C204" t="s">
        <v>3802</v>
      </c>
      <c r="D204">
        <v>1</v>
      </c>
      <c r="E204" t="s">
        <v>5097</v>
      </c>
      <c r="F204" t="s">
        <v>5098</v>
      </c>
      <c r="G204" s="10">
        <v>44721</v>
      </c>
      <c r="H204" t="s">
        <v>5098</v>
      </c>
      <c r="I204" s="10">
        <v>44721</v>
      </c>
      <c r="J204">
        <v>1</v>
      </c>
      <c r="K204">
        <v>9</v>
      </c>
      <c r="L204">
        <v>47</v>
      </c>
      <c r="M204">
        <v>1</v>
      </c>
      <c r="N204" t="s">
        <v>5108</v>
      </c>
      <c r="O204">
        <f>VLOOKUP(B204,'preguntas respuestas tipo1-2'!T:AA,8,FALSE)</f>
        <v>341</v>
      </c>
    </row>
    <row r="205" spans="1:15">
      <c r="A205" t="s">
        <v>5107</v>
      </c>
      <c r="B205">
        <v>274</v>
      </c>
      <c r="C205" t="s">
        <v>5635</v>
      </c>
      <c r="D205">
        <v>1</v>
      </c>
      <c r="E205" t="s">
        <v>5097</v>
      </c>
      <c r="F205" t="s">
        <v>5098</v>
      </c>
      <c r="G205" s="10">
        <v>44722</v>
      </c>
      <c r="H205" t="s">
        <v>5098</v>
      </c>
      <c r="I205" s="10">
        <v>44722</v>
      </c>
      <c r="J205">
        <v>1</v>
      </c>
      <c r="K205">
        <v>9</v>
      </c>
      <c r="L205">
        <v>50</v>
      </c>
      <c r="M205">
        <v>1</v>
      </c>
      <c r="N205" t="s">
        <v>5108</v>
      </c>
      <c r="O205">
        <f>VLOOKUP(B205,'preguntas respuestas tipo1-2'!T:AA,8,FALSE)</f>
        <v>341</v>
      </c>
    </row>
    <row r="206" spans="1:15">
      <c r="A206" t="s">
        <v>5107</v>
      </c>
      <c r="B206">
        <v>275</v>
      </c>
      <c r="C206" t="s">
        <v>5636</v>
      </c>
      <c r="D206">
        <v>1</v>
      </c>
      <c r="E206" t="s">
        <v>5097</v>
      </c>
      <c r="F206" t="s">
        <v>5098</v>
      </c>
      <c r="G206" s="10">
        <v>44723</v>
      </c>
      <c r="H206" t="s">
        <v>5098</v>
      </c>
      <c r="I206" s="10">
        <v>44723</v>
      </c>
      <c r="J206">
        <v>1</v>
      </c>
      <c r="K206">
        <v>9</v>
      </c>
      <c r="L206">
        <v>52</v>
      </c>
      <c r="M206">
        <v>1</v>
      </c>
      <c r="N206" t="s">
        <v>5108</v>
      </c>
      <c r="O206">
        <f>VLOOKUP(B206,'preguntas respuestas tipo1-2'!T:AA,8,FALSE)</f>
        <v>341</v>
      </c>
    </row>
    <row r="207" spans="1:15">
      <c r="A207" t="s">
        <v>5107</v>
      </c>
      <c r="B207">
        <v>277</v>
      </c>
      <c r="C207" t="s">
        <v>3838</v>
      </c>
      <c r="D207">
        <v>1</v>
      </c>
      <c r="E207" t="s">
        <v>5097</v>
      </c>
      <c r="F207" t="s">
        <v>5098</v>
      </c>
      <c r="G207" s="10">
        <v>44724</v>
      </c>
      <c r="H207" t="s">
        <v>5098</v>
      </c>
      <c r="I207" s="10">
        <v>44724</v>
      </c>
      <c r="J207">
        <v>1</v>
      </c>
      <c r="K207">
        <v>26</v>
      </c>
      <c r="L207">
        <v>29</v>
      </c>
      <c r="M207">
        <v>1</v>
      </c>
      <c r="N207" t="s">
        <v>5108</v>
      </c>
      <c r="O207">
        <f>VLOOKUP(B207,'preguntas respuestas tipo1-2'!T:AA,8,FALSE)</f>
        <v>341</v>
      </c>
    </row>
    <row r="208" spans="1:15">
      <c r="A208" t="s">
        <v>5107</v>
      </c>
      <c r="B208">
        <v>278</v>
      </c>
      <c r="C208" t="s">
        <v>3847</v>
      </c>
      <c r="D208">
        <v>1</v>
      </c>
      <c r="E208" t="s">
        <v>5097</v>
      </c>
      <c r="F208" t="s">
        <v>5098</v>
      </c>
      <c r="G208" s="10">
        <v>44725</v>
      </c>
      <c r="H208" t="s">
        <v>5098</v>
      </c>
      <c r="I208" s="10">
        <v>44725</v>
      </c>
      <c r="J208">
        <v>1</v>
      </c>
      <c r="K208">
        <v>26</v>
      </c>
      <c r="L208">
        <v>29</v>
      </c>
      <c r="M208">
        <v>1</v>
      </c>
      <c r="N208" t="s">
        <v>5108</v>
      </c>
      <c r="O208">
        <f>VLOOKUP(B208,'preguntas respuestas tipo1-2'!T:AA,8,FALSE)</f>
        <v>341</v>
      </c>
    </row>
    <row r="209" spans="1:15">
      <c r="A209" t="s">
        <v>5107</v>
      </c>
      <c r="B209">
        <v>281</v>
      </c>
      <c r="C209" t="s">
        <v>3866</v>
      </c>
      <c r="D209">
        <v>1</v>
      </c>
      <c r="E209" t="s">
        <v>5097</v>
      </c>
      <c r="F209" t="s">
        <v>5098</v>
      </c>
      <c r="G209" s="10">
        <v>44726</v>
      </c>
      <c r="H209" t="s">
        <v>5098</v>
      </c>
      <c r="I209" s="10">
        <v>44726</v>
      </c>
      <c r="J209">
        <v>1</v>
      </c>
      <c r="K209">
        <v>11</v>
      </c>
      <c r="L209">
        <v>63</v>
      </c>
      <c r="M209">
        <v>1</v>
      </c>
      <c r="N209" t="s">
        <v>5108</v>
      </c>
      <c r="O209">
        <f>VLOOKUP(B209,'preguntas respuestas tipo1-2'!T:AA,8,FALSE)</f>
        <v>342</v>
      </c>
    </row>
    <row r="210" spans="1:15">
      <c r="A210" t="s">
        <v>5107</v>
      </c>
      <c r="B210">
        <v>283</v>
      </c>
      <c r="C210" t="s">
        <v>3880</v>
      </c>
      <c r="D210">
        <v>1</v>
      </c>
      <c r="E210" t="s">
        <v>5097</v>
      </c>
      <c r="F210" t="s">
        <v>5098</v>
      </c>
      <c r="G210" s="10">
        <v>44727</v>
      </c>
      <c r="H210" t="s">
        <v>5098</v>
      </c>
      <c r="I210" s="10">
        <v>44727</v>
      </c>
      <c r="J210">
        <v>1</v>
      </c>
      <c r="K210">
        <v>11</v>
      </c>
      <c r="L210">
        <v>63</v>
      </c>
      <c r="M210">
        <v>1</v>
      </c>
      <c r="N210" t="s">
        <v>5108</v>
      </c>
      <c r="O210">
        <f>VLOOKUP(B210,'preguntas respuestas tipo1-2'!T:AA,8,FALSE)</f>
        <v>342</v>
      </c>
    </row>
    <row r="211" spans="1:15">
      <c r="A211" t="s">
        <v>5107</v>
      </c>
      <c r="B211">
        <v>284</v>
      </c>
      <c r="C211" t="s">
        <v>3889</v>
      </c>
      <c r="D211">
        <v>1</v>
      </c>
      <c r="E211" t="s">
        <v>5097</v>
      </c>
      <c r="F211" t="s">
        <v>5098</v>
      </c>
      <c r="G211" s="10">
        <v>44728</v>
      </c>
      <c r="H211" t="s">
        <v>5098</v>
      </c>
      <c r="I211" s="10">
        <v>44728</v>
      </c>
      <c r="J211">
        <v>1</v>
      </c>
      <c r="K211">
        <v>11</v>
      </c>
      <c r="L211">
        <v>63</v>
      </c>
      <c r="M211">
        <v>1</v>
      </c>
      <c r="N211" t="s">
        <v>5108</v>
      </c>
      <c r="O211">
        <f>VLOOKUP(B211,'preguntas respuestas tipo1-2'!T:AA,8,FALSE)</f>
        <v>342</v>
      </c>
    </row>
    <row r="212" spans="1:15">
      <c r="A212" t="s">
        <v>5107</v>
      </c>
      <c r="B212">
        <v>285</v>
      </c>
      <c r="C212" t="s">
        <v>3898</v>
      </c>
      <c r="D212">
        <v>1</v>
      </c>
      <c r="E212" t="s">
        <v>5097</v>
      </c>
      <c r="F212" t="s">
        <v>5098</v>
      </c>
      <c r="G212" s="10">
        <v>44729</v>
      </c>
      <c r="H212" t="s">
        <v>5098</v>
      </c>
      <c r="I212" s="10">
        <v>44729</v>
      </c>
      <c r="J212">
        <v>1</v>
      </c>
      <c r="K212">
        <v>9</v>
      </c>
      <c r="L212">
        <v>48</v>
      </c>
      <c r="M212">
        <v>1</v>
      </c>
      <c r="N212" t="s">
        <v>5108</v>
      </c>
      <c r="O212">
        <f>VLOOKUP(B212,'preguntas respuestas tipo1-2'!T:AA,8,FALSE)</f>
        <v>342</v>
      </c>
    </row>
    <row r="213" spans="1:15">
      <c r="A213" t="s">
        <v>5107</v>
      </c>
      <c r="B213">
        <v>286</v>
      </c>
      <c r="C213" t="s">
        <v>3907</v>
      </c>
      <c r="D213">
        <v>1</v>
      </c>
      <c r="E213" t="s">
        <v>5097</v>
      </c>
      <c r="F213" t="s">
        <v>5098</v>
      </c>
      <c r="G213" s="10">
        <v>44730</v>
      </c>
      <c r="H213" t="s">
        <v>5098</v>
      </c>
      <c r="I213" s="10">
        <v>44730</v>
      </c>
      <c r="J213">
        <v>1</v>
      </c>
      <c r="K213">
        <v>9</v>
      </c>
      <c r="L213">
        <v>52</v>
      </c>
      <c r="M213">
        <v>1</v>
      </c>
      <c r="N213" t="s">
        <v>5108</v>
      </c>
      <c r="O213">
        <f>VLOOKUP(B213,'preguntas respuestas tipo1-2'!T:AA,8,FALSE)</f>
        <v>342</v>
      </c>
    </row>
    <row r="214" spans="1:15">
      <c r="A214" t="s">
        <v>5107</v>
      </c>
      <c r="B214">
        <v>287</v>
      </c>
      <c r="C214" t="s">
        <v>3916</v>
      </c>
      <c r="D214">
        <v>1</v>
      </c>
      <c r="E214" t="s">
        <v>5097</v>
      </c>
      <c r="F214" t="s">
        <v>5098</v>
      </c>
      <c r="G214" s="10">
        <v>44731</v>
      </c>
      <c r="H214" t="s">
        <v>5098</v>
      </c>
      <c r="I214" s="10">
        <v>44731</v>
      </c>
      <c r="J214">
        <v>1</v>
      </c>
      <c r="K214">
        <v>7</v>
      </c>
      <c r="L214">
        <v>35</v>
      </c>
      <c r="M214">
        <v>1</v>
      </c>
      <c r="N214" t="s">
        <v>5108</v>
      </c>
      <c r="O214">
        <f>VLOOKUP(B214,'preguntas respuestas tipo1-2'!T:AA,8,FALSE)</f>
        <v>342</v>
      </c>
    </row>
    <row r="215" spans="1:15">
      <c r="A215" t="s">
        <v>5107</v>
      </c>
      <c r="B215">
        <v>288</v>
      </c>
      <c r="C215" t="s">
        <v>5637</v>
      </c>
      <c r="D215">
        <v>1</v>
      </c>
      <c r="E215" t="s">
        <v>5097</v>
      </c>
      <c r="F215" t="s">
        <v>5098</v>
      </c>
      <c r="G215" s="10">
        <v>44732</v>
      </c>
      <c r="H215" t="s">
        <v>5098</v>
      </c>
      <c r="I215" s="10">
        <v>44732</v>
      </c>
      <c r="J215">
        <v>1</v>
      </c>
      <c r="K215">
        <v>6</v>
      </c>
      <c r="L215">
        <v>24</v>
      </c>
      <c r="M215">
        <v>1</v>
      </c>
      <c r="N215" t="s">
        <v>5108</v>
      </c>
      <c r="O215">
        <f>VLOOKUP(B215,'preguntas respuestas tipo1-2'!T:AA,8,FALSE)</f>
        <v>342</v>
      </c>
    </row>
    <row r="216" spans="1:15">
      <c r="A216" t="s">
        <v>5107</v>
      </c>
      <c r="B216">
        <v>291</v>
      </c>
      <c r="C216" t="s">
        <v>5016</v>
      </c>
      <c r="D216">
        <v>1</v>
      </c>
      <c r="E216" t="s">
        <v>5097</v>
      </c>
      <c r="F216" t="s">
        <v>5098</v>
      </c>
      <c r="G216" s="10">
        <v>44733</v>
      </c>
      <c r="H216" t="s">
        <v>5098</v>
      </c>
      <c r="I216" s="10">
        <v>44733</v>
      </c>
      <c r="J216">
        <v>1</v>
      </c>
      <c r="K216">
        <v>10</v>
      </c>
      <c r="L216">
        <v>60</v>
      </c>
      <c r="M216">
        <v>1</v>
      </c>
      <c r="N216" t="s">
        <v>5108</v>
      </c>
      <c r="O216">
        <f>VLOOKUP(B216,'preguntas respuestas tipo1-2'!T:AA,8,FALSE)</f>
        <v>343</v>
      </c>
    </row>
    <row r="217" spans="1:15">
      <c r="A217" t="s">
        <v>5107</v>
      </c>
      <c r="B217">
        <v>292</v>
      </c>
      <c r="C217" t="s">
        <v>3953</v>
      </c>
      <c r="D217">
        <v>1</v>
      </c>
      <c r="E217" t="s">
        <v>5097</v>
      </c>
      <c r="F217" t="s">
        <v>5098</v>
      </c>
      <c r="G217" s="10">
        <v>44734</v>
      </c>
      <c r="H217" t="s">
        <v>5098</v>
      </c>
      <c r="I217" s="10">
        <v>44734</v>
      </c>
      <c r="J217">
        <v>1</v>
      </c>
      <c r="K217">
        <v>11</v>
      </c>
      <c r="L217">
        <v>62</v>
      </c>
      <c r="M217">
        <v>1</v>
      </c>
      <c r="N217" t="s">
        <v>5108</v>
      </c>
      <c r="O217">
        <f>VLOOKUP(B217,'preguntas respuestas tipo1-2'!T:AA,8,FALSE)</f>
        <v>343</v>
      </c>
    </row>
    <row r="218" spans="1:15">
      <c r="A218" t="s">
        <v>5107</v>
      </c>
      <c r="B218">
        <v>293</v>
      </c>
      <c r="C218" t="s">
        <v>3961</v>
      </c>
      <c r="D218">
        <v>1</v>
      </c>
      <c r="E218" t="s">
        <v>5097</v>
      </c>
      <c r="F218" t="s">
        <v>5098</v>
      </c>
      <c r="G218" s="10">
        <v>44735</v>
      </c>
      <c r="H218" t="s">
        <v>5098</v>
      </c>
      <c r="I218" s="10">
        <v>44735</v>
      </c>
      <c r="J218">
        <v>1</v>
      </c>
      <c r="K218">
        <v>11</v>
      </c>
      <c r="L218">
        <v>62</v>
      </c>
      <c r="M218">
        <v>1</v>
      </c>
      <c r="N218" t="s">
        <v>5108</v>
      </c>
      <c r="O218">
        <f>VLOOKUP(B218,'preguntas respuestas tipo1-2'!T:AA,8,FALSE)</f>
        <v>343</v>
      </c>
    </row>
    <row r="219" spans="1:15">
      <c r="A219" t="s">
        <v>5107</v>
      </c>
      <c r="B219">
        <v>294</v>
      </c>
      <c r="C219" t="s">
        <v>3970</v>
      </c>
      <c r="D219">
        <v>1</v>
      </c>
      <c r="E219" t="s">
        <v>5097</v>
      </c>
      <c r="F219" t="s">
        <v>5098</v>
      </c>
      <c r="G219" s="10">
        <v>44736</v>
      </c>
      <c r="H219" t="s">
        <v>5098</v>
      </c>
      <c r="I219" s="10">
        <v>44736</v>
      </c>
      <c r="J219">
        <v>1</v>
      </c>
      <c r="K219">
        <v>11</v>
      </c>
      <c r="L219">
        <v>62</v>
      </c>
      <c r="M219">
        <v>1</v>
      </c>
      <c r="N219" t="s">
        <v>5108</v>
      </c>
      <c r="O219">
        <f>VLOOKUP(B219,'preguntas respuestas tipo1-2'!T:AA,8,FALSE)</f>
        <v>343</v>
      </c>
    </row>
    <row r="220" spans="1:15">
      <c r="A220" t="s">
        <v>5107</v>
      </c>
      <c r="B220">
        <v>296</v>
      </c>
      <c r="C220" t="s">
        <v>3984</v>
      </c>
      <c r="D220">
        <v>1</v>
      </c>
      <c r="E220" t="s">
        <v>5097</v>
      </c>
      <c r="F220" t="s">
        <v>5098</v>
      </c>
      <c r="G220" s="10">
        <v>44737</v>
      </c>
      <c r="H220" t="s">
        <v>5098</v>
      </c>
      <c r="I220" s="10">
        <v>44737</v>
      </c>
      <c r="J220">
        <v>1</v>
      </c>
      <c r="K220">
        <v>9</v>
      </c>
      <c r="L220">
        <v>48</v>
      </c>
      <c r="M220">
        <v>1</v>
      </c>
      <c r="N220" t="s">
        <v>5108</v>
      </c>
      <c r="O220">
        <f>VLOOKUP(B220,'preguntas respuestas tipo1-2'!T:AA,8,FALSE)</f>
        <v>343</v>
      </c>
    </row>
    <row r="221" spans="1:15">
      <c r="A221" t="s">
        <v>5107</v>
      </c>
      <c r="B221">
        <v>297</v>
      </c>
      <c r="C221" t="s">
        <v>3993</v>
      </c>
      <c r="D221">
        <v>1</v>
      </c>
      <c r="E221" t="s">
        <v>5097</v>
      </c>
      <c r="F221" t="s">
        <v>5098</v>
      </c>
      <c r="G221" s="10">
        <v>44738</v>
      </c>
      <c r="H221" t="s">
        <v>5098</v>
      </c>
      <c r="I221" s="10">
        <v>44738</v>
      </c>
      <c r="J221">
        <v>1</v>
      </c>
      <c r="K221">
        <v>7</v>
      </c>
      <c r="L221">
        <v>36</v>
      </c>
      <c r="M221">
        <v>1</v>
      </c>
      <c r="N221" t="s">
        <v>5108</v>
      </c>
      <c r="O221">
        <f>VLOOKUP(B221,'preguntas respuestas tipo1-2'!T:AA,8,FALSE)</f>
        <v>343</v>
      </c>
    </row>
    <row r="222" spans="1:15">
      <c r="A222" t="s">
        <v>5107</v>
      </c>
      <c r="B222">
        <v>298</v>
      </c>
      <c r="C222" t="s">
        <v>4002</v>
      </c>
      <c r="D222">
        <v>1</v>
      </c>
      <c r="E222" t="s">
        <v>5097</v>
      </c>
      <c r="F222" t="s">
        <v>5098</v>
      </c>
      <c r="G222" s="10">
        <v>44739</v>
      </c>
      <c r="H222" t="s">
        <v>5098</v>
      </c>
      <c r="I222" s="10">
        <v>44739</v>
      </c>
      <c r="J222">
        <v>1</v>
      </c>
      <c r="K222">
        <v>6</v>
      </c>
      <c r="L222">
        <v>25</v>
      </c>
      <c r="M222">
        <v>1</v>
      </c>
      <c r="N222" t="s">
        <v>5108</v>
      </c>
      <c r="O222">
        <f>VLOOKUP(B222,'preguntas respuestas tipo1-2'!T:AA,8,FALSE)</f>
        <v>343</v>
      </c>
    </row>
    <row r="223" spans="1:15">
      <c r="A223" t="s">
        <v>5107</v>
      </c>
      <c r="B223">
        <v>299</v>
      </c>
      <c r="C223" t="s">
        <v>5638</v>
      </c>
      <c r="D223">
        <v>1</v>
      </c>
      <c r="E223" t="s">
        <v>5097</v>
      </c>
      <c r="F223" t="s">
        <v>5098</v>
      </c>
      <c r="G223" s="10">
        <v>44740</v>
      </c>
      <c r="H223" t="s">
        <v>5098</v>
      </c>
      <c r="I223" s="10">
        <v>44740</v>
      </c>
      <c r="J223">
        <v>1</v>
      </c>
      <c r="K223">
        <v>2</v>
      </c>
      <c r="L223">
        <v>16</v>
      </c>
      <c r="M223">
        <v>1</v>
      </c>
      <c r="N223" t="s">
        <v>5108</v>
      </c>
      <c r="O223">
        <f>VLOOKUP(B223,'preguntas respuestas tipo1-2'!T:AA,8,FALSE)</f>
        <v>343</v>
      </c>
    </row>
    <row r="224" spans="1:15">
      <c r="A224" t="s">
        <v>5107</v>
      </c>
      <c r="B224">
        <v>303</v>
      </c>
      <c r="C224" t="s">
        <v>4033</v>
      </c>
      <c r="D224">
        <v>1</v>
      </c>
      <c r="E224" t="s">
        <v>5097</v>
      </c>
      <c r="F224" t="s">
        <v>5098</v>
      </c>
      <c r="G224" s="10">
        <v>44741</v>
      </c>
      <c r="H224" t="s">
        <v>5098</v>
      </c>
      <c r="I224" s="10">
        <v>44741</v>
      </c>
      <c r="J224">
        <v>1</v>
      </c>
      <c r="K224">
        <v>7</v>
      </c>
      <c r="L224">
        <v>36</v>
      </c>
      <c r="M224">
        <v>1</v>
      </c>
      <c r="N224" t="s">
        <v>5108</v>
      </c>
      <c r="O224">
        <f>VLOOKUP(B224,'preguntas respuestas tipo1-2'!T:AA,8,FALSE)</f>
        <v>344</v>
      </c>
    </row>
    <row r="225" spans="1:15">
      <c r="A225" t="s">
        <v>5107</v>
      </c>
      <c r="B225">
        <v>304</v>
      </c>
      <c r="C225" t="s">
        <v>4042</v>
      </c>
      <c r="D225">
        <v>1</v>
      </c>
      <c r="E225" t="s">
        <v>5097</v>
      </c>
      <c r="F225" t="s">
        <v>5098</v>
      </c>
      <c r="G225" s="10">
        <v>44742</v>
      </c>
      <c r="H225" t="s">
        <v>5098</v>
      </c>
      <c r="I225" s="10">
        <v>44742</v>
      </c>
      <c r="J225">
        <v>1</v>
      </c>
      <c r="K225">
        <v>9</v>
      </c>
      <c r="L225">
        <v>52</v>
      </c>
      <c r="M225">
        <v>1</v>
      </c>
      <c r="N225" t="s">
        <v>5108</v>
      </c>
      <c r="O225">
        <f>VLOOKUP(B225,'preguntas respuestas tipo1-2'!T:AA,8,FALSE)</f>
        <v>344</v>
      </c>
    </row>
    <row r="226" spans="1:15">
      <c r="A226" t="s">
        <v>5107</v>
      </c>
      <c r="B226">
        <v>305</v>
      </c>
      <c r="C226" t="s">
        <v>4051</v>
      </c>
      <c r="D226">
        <v>1</v>
      </c>
      <c r="E226" t="s">
        <v>5097</v>
      </c>
      <c r="F226" t="s">
        <v>5098</v>
      </c>
      <c r="G226" s="10">
        <v>44743</v>
      </c>
      <c r="H226" t="s">
        <v>5098</v>
      </c>
      <c r="I226" s="10">
        <v>44743</v>
      </c>
      <c r="J226">
        <v>1</v>
      </c>
      <c r="K226">
        <v>26</v>
      </c>
      <c r="L226">
        <v>29</v>
      </c>
      <c r="M226">
        <v>1</v>
      </c>
      <c r="N226" t="s">
        <v>5108</v>
      </c>
      <c r="O226">
        <f>VLOOKUP(B226,'preguntas respuestas tipo1-2'!T:AA,8,FALSE)</f>
        <v>344</v>
      </c>
    </row>
    <row r="227" spans="1:15">
      <c r="A227" t="s">
        <v>5107</v>
      </c>
      <c r="B227">
        <v>306</v>
      </c>
      <c r="C227" t="s">
        <v>5639</v>
      </c>
      <c r="D227">
        <v>1</v>
      </c>
      <c r="E227" t="s">
        <v>5097</v>
      </c>
      <c r="F227" t="s">
        <v>5098</v>
      </c>
      <c r="G227" s="10">
        <v>44744</v>
      </c>
      <c r="H227" t="s">
        <v>5098</v>
      </c>
      <c r="I227" s="10">
        <v>44744</v>
      </c>
      <c r="J227">
        <v>1</v>
      </c>
      <c r="K227">
        <v>6</v>
      </c>
      <c r="L227">
        <v>25</v>
      </c>
      <c r="M227">
        <v>1</v>
      </c>
      <c r="N227" t="s">
        <v>5108</v>
      </c>
      <c r="O227">
        <f>VLOOKUP(B227,'preguntas respuestas tipo1-2'!T:AA,8,FALSE)</f>
        <v>344</v>
      </c>
    </row>
    <row r="228" spans="1:15">
      <c r="A228" t="s">
        <v>5107</v>
      </c>
      <c r="B228">
        <v>307</v>
      </c>
      <c r="C228" t="s">
        <v>5640</v>
      </c>
      <c r="D228">
        <v>1</v>
      </c>
      <c r="E228" t="s">
        <v>5097</v>
      </c>
      <c r="F228" t="s">
        <v>5098</v>
      </c>
      <c r="G228" s="10">
        <v>44745</v>
      </c>
      <c r="H228" t="s">
        <v>5098</v>
      </c>
      <c r="I228" s="10">
        <v>44745</v>
      </c>
      <c r="J228">
        <v>1</v>
      </c>
      <c r="K228">
        <v>6</v>
      </c>
      <c r="L228">
        <v>25</v>
      </c>
      <c r="M228">
        <v>1</v>
      </c>
      <c r="N228" t="s">
        <v>5108</v>
      </c>
      <c r="O228">
        <f>VLOOKUP(B228,'preguntas respuestas tipo1-2'!T:AA,8,FALSE)</f>
        <v>344</v>
      </c>
    </row>
    <row r="229" spans="1:15">
      <c r="A229" t="s">
        <v>5107</v>
      </c>
      <c r="B229">
        <v>308</v>
      </c>
      <c r="C229" t="s">
        <v>5641</v>
      </c>
      <c r="D229">
        <v>1</v>
      </c>
      <c r="E229" t="s">
        <v>5097</v>
      </c>
      <c r="F229" t="s">
        <v>5098</v>
      </c>
      <c r="G229" s="10">
        <v>44746</v>
      </c>
      <c r="H229" t="s">
        <v>5098</v>
      </c>
      <c r="I229" s="10">
        <v>44746</v>
      </c>
      <c r="J229">
        <v>1</v>
      </c>
      <c r="K229">
        <v>6</v>
      </c>
      <c r="L229">
        <v>25</v>
      </c>
      <c r="M229">
        <v>1</v>
      </c>
      <c r="N229" t="s">
        <v>5108</v>
      </c>
      <c r="O229">
        <f>VLOOKUP(B229,'preguntas respuestas tipo1-2'!T:AA,8,FALSE)</f>
        <v>344</v>
      </c>
    </row>
    <row r="230" spans="1:15">
      <c r="A230" t="s">
        <v>5107</v>
      </c>
      <c r="B230">
        <v>311</v>
      </c>
      <c r="C230" t="s">
        <v>4088</v>
      </c>
      <c r="D230">
        <v>1</v>
      </c>
      <c r="E230" t="s">
        <v>5097</v>
      </c>
      <c r="F230" t="s">
        <v>5098</v>
      </c>
      <c r="G230" s="10">
        <v>44747</v>
      </c>
      <c r="H230" t="s">
        <v>5098</v>
      </c>
      <c r="I230" s="10">
        <v>44747</v>
      </c>
      <c r="J230">
        <v>1</v>
      </c>
      <c r="K230">
        <v>11</v>
      </c>
      <c r="L230">
        <v>62</v>
      </c>
      <c r="M230">
        <v>1</v>
      </c>
      <c r="N230" t="s">
        <v>5108</v>
      </c>
      <c r="O230">
        <f>VLOOKUP(B230,'preguntas respuestas tipo1-2'!T:AA,8,FALSE)</f>
        <v>345</v>
      </c>
    </row>
    <row r="231" spans="1:15">
      <c r="A231" t="s">
        <v>5107</v>
      </c>
      <c r="B231">
        <v>312</v>
      </c>
      <c r="C231" t="s">
        <v>4097</v>
      </c>
      <c r="D231">
        <v>1</v>
      </c>
      <c r="E231" t="s">
        <v>5097</v>
      </c>
      <c r="F231" t="s">
        <v>5098</v>
      </c>
      <c r="G231" s="10">
        <v>44748</v>
      </c>
      <c r="H231" t="s">
        <v>5098</v>
      </c>
      <c r="I231" s="10">
        <v>44748</v>
      </c>
      <c r="J231">
        <v>1</v>
      </c>
      <c r="K231">
        <v>11</v>
      </c>
      <c r="L231">
        <v>63</v>
      </c>
      <c r="M231">
        <v>1</v>
      </c>
      <c r="N231" t="s">
        <v>5108</v>
      </c>
      <c r="O231">
        <f>VLOOKUP(B231,'preguntas respuestas tipo1-2'!T:AA,8,FALSE)</f>
        <v>345</v>
      </c>
    </row>
    <row r="232" spans="1:15">
      <c r="A232" t="s">
        <v>5107</v>
      </c>
      <c r="B232">
        <v>313</v>
      </c>
      <c r="C232" t="s">
        <v>5642</v>
      </c>
      <c r="D232">
        <v>1</v>
      </c>
      <c r="E232" t="s">
        <v>5097</v>
      </c>
      <c r="F232" t="s">
        <v>5098</v>
      </c>
      <c r="G232" s="10">
        <v>44749</v>
      </c>
      <c r="H232" t="s">
        <v>5098</v>
      </c>
      <c r="I232" s="10">
        <v>44749</v>
      </c>
      <c r="J232">
        <v>1</v>
      </c>
      <c r="K232">
        <v>9</v>
      </c>
      <c r="L232">
        <v>49</v>
      </c>
      <c r="M232">
        <v>1</v>
      </c>
      <c r="N232" t="s">
        <v>5108</v>
      </c>
      <c r="O232">
        <f>VLOOKUP(B232,'preguntas respuestas tipo1-2'!T:AA,8,FALSE)</f>
        <v>345</v>
      </c>
    </row>
    <row r="233" spans="1:15">
      <c r="A233" t="s">
        <v>5107</v>
      </c>
      <c r="B233">
        <v>314</v>
      </c>
      <c r="C233" t="s">
        <v>4115</v>
      </c>
      <c r="D233">
        <v>1</v>
      </c>
      <c r="E233" t="s">
        <v>5097</v>
      </c>
      <c r="F233" t="s">
        <v>5098</v>
      </c>
      <c r="G233" s="10">
        <v>44750</v>
      </c>
      <c r="H233" t="s">
        <v>5098</v>
      </c>
      <c r="I233" s="10">
        <v>44750</v>
      </c>
      <c r="J233">
        <v>1</v>
      </c>
      <c r="K233">
        <v>9</v>
      </c>
      <c r="L233">
        <v>52</v>
      </c>
      <c r="M233">
        <v>1</v>
      </c>
      <c r="N233" t="s">
        <v>5108</v>
      </c>
      <c r="O233">
        <f>VLOOKUP(B233,'preguntas respuestas tipo1-2'!T:AA,8,FALSE)</f>
        <v>345</v>
      </c>
    </row>
    <row r="234" spans="1:15">
      <c r="A234" t="s">
        <v>5107</v>
      </c>
      <c r="B234">
        <v>315</v>
      </c>
      <c r="C234" t="s">
        <v>4124</v>
      </c>
      <c r="D234">
        <v>1</v>
      </c>
      <c r="E234" t="s">
        <v>5097</v>
      </c>
      <c r="F234" t="s">
        <v>5098</v>
      </c>
      <c r="G234" s="10">
        <v>44751</v>
      </c>
      <c r="H234" t="s">
        <v>5098</v>
      </c>
      <c r="I234" s="10">
        <v>44751</v>
      </c>
      <c r="J234">
        <v>1</v>
      </c>
      <c r="K234">
        <v>9</v>
      </c>
      <c r="L234">
        <v>52</v>
      </c>
      <c r="M234">
        <v>1</v>
      </c>
      <c r="N234" t="s">
        <v>5108</v>
      </c>
      <c r="O234">
        <f>VLOOKUP(B234,'preguntas respuestas tipo1-2'!T:AA,8,FALSE)</f>
        <v>345</v>
      </c>
    </row>
    <row r="235" spans="1:15">
      <c r="A235" t="s">
        <v>5107</v>
      </c>
      <c r="B235">
        <v>316</v>
      </c>
      <c r="C235" t="s">
        <v>4133</v>
      </c>
      <c r="D235">
        <v>1</v>
      </c>
      <c r="E235" t="s">
        <v>5097</v>
      </c>
      <c r="F235" t="s">
        <v>5098</v>
      </c>
      <c r="G235" s="10">
        <v>44752</v>
      </c>
      <c r="H235" t="s">
        <v>5098</v>
      </c>
      <c r="I235" s="10">
        <v>44752</v>
      </c>
      <c r="J235">
        <v>1</v>
      </c>
      <c r="K235">
        <v>9</v>
      </c>
      <c r="L235">
        <v>52</v>
      </c>
      <c r="M235">
        <v>1</v>
      </c>
      <c r="N235" t="s">
        <v>5108</v>
      </c>
      <c r="O235">
        <f>VLOOKUP(B235,'preguntas respuestas tipo1-2'!T:AA,8,FALSE)</f>
        <v>345</v>
      </c>
    </row>
    <row r="236" spans="1:15">
      <c r="A236" t="s">
        <v>5107</v>
      </c>
      <c r="B236">
        <v>317</v>
      </c>
      <c r="C236" t="s">
        <v>4142</v>
      </c>
      <c r="D236">
        <v>1</v>
      </c>
      <c r="E236" t="s">
        <v>5097</v>
      </c>
      <c r="F236" t="s">
        <v>5098</v>
      </c>
      <c r="G236" s="10">
        <v>44753</v>
      </c>
      <c r="H236" t="s">
        <v>5098</v>
      </c>
      <c r="I236" s="10">
        <v>44753</v>
      </c>
      <c r="J236">
        <v>1</v>
      </c>
      <c r="K236">
        <v>7</v>
      </c>
      <c r="L236">
        <v>36</v>
      </c>
      <c r="M236">
        <v>1</v>
      </c>
      <c r="N236" t="s">
        <v>5108</v>
      </c>
      <c r="O236">
        <f>VLOOKUP(B236,'preguntas respuestas tipo1-2'!T:AA,8,FALSE)</f>
        <v>345</v>
      </c>
    </row>
    <row r="237" spans="1:15">
      <c r="A237" t="s">
        <v>5107</v>
      </c>
      <c r="B237">
        <v>319</v>
      </c>
      <c r="C237" t="s">
        <v>5643</v>
      </c>
      <c r="D237">
        <v>1</v>
      </c>
      <c r="E237" t="s">
        <v>5097</v>
      </c>
      <c r="F237" t="s">
        <v>5098</v>
      </c>
      <c r="G237" s="10">
        <v>44754</v>
      </c>
      <c r="H237" t="s">
        <v>5098</v>
      </c>
      <c r="I237" s="10">
        <v>44754</v>
      </c>
      <c r="J237">
        <v>1</v>
      </c>
      <c r="K237">
        <v>4</v>
      </c>
      <c r="L237">
        <v>20</v>
      </c>
      <c r="M237">
        <v>1</v>
      </c>
      <c r="N237" t="s">
        <v>5108</v>
      </c>
      <c r="O237">
        <f>VLOOKUP(B237,'preguntas respuestas tipo1-2'!T:AA,8,FALSE)</f>
        <v>345</v>
      </c>
    </row>
    <row r="238" spans="1:15">
      <c r="A238" t="s">
        <v>5107</v>
      </c>
      <c r="B238">
        <v>321</v>
      </c>
      <c r="C238" t="s">
        <v>5529</v>
      </c>
      <c r="D238">
        <v>1</v>
      </c>
      <c r="E238" t="s">
        <v>5097</v>
      </c>
      <c r="F238" t="s">
        <v>5098</v>
      </c>
      <c r="G238" s="10">
        <v>44755</v>
      </c>
      <c r="H238" t="s">
        <v>5098</v>
      </c>
      <c r="I238" s="10">
        <v>44755</v>
      </c>
      <c r="J238">
        <v>1</v>
      </c>
      <c r="K238">
        <v>10</v>
      </c>
      <c r="L238">
        <v>60</v>
      </c>
      <c r="M238">
        <v>1</v>
      </c>
      <c r="N238" t="s">
        <v>5108</v>
      </c>
      <c r="O238">
        <f>VLOOKUP(B238,'preguntas respuestas tipo1-2'!T:AA,8,FALSE)</f>
        <v>346</v>
      </c>
    </row>
    <row r="239" spans="1:15">
      <c r="A239" t="s">
        <v>5107</v>
      </c>
      <c r="B239">
        <v>323</v>
      </c>
      <c r="C239" t="s">
        <v>4185</v>
      </c>
      <c r="D239">
        <v>1</v>
      </c>
      <c r="E239" t="s">
        <v>5097</v>
      </c>
      <c r="F239" t="s">
        <v>5098</v>
      </c>
      <c r="G239" s="10">
        <v>44756</v>
      </c>
      <c r="H239" t="s">
        <v>5098</v>
      </c>
      <c r="I239" s="10">
        <v>44756</v>
      </c>
      <c r="J239">
        <v>1</v>
      </c>
      <c r="K239">
        <v>9</v>
      </c>
      <c r="L239">
        <v>47</v>
      </c>
      <c r="M239">
        <v>1</v>
      </c>
      <c r="N239" t="s">
        <v>5108</v>
      </c>
      <c r="O239">
        <f>VLOOKUP(B239,'preguntas respuestas tipo1-2'!T:AA,8,FALSE)</f>
        <v>346</v>
      </c>
    </row>
    <row r="240" spans="1:15">
      <c r="A240" t="s">
        <v>5107</v>
      </c>
      <c r="B240">
        <v>324</v>
      </c>
      <c r="C240" t="s">
        <v>4193</v>
      </c>
      <c r="D240">
        <v>1</v>
      </c>
      <c r="E240" t="s">
        <v>5097</v>
      </c>
      <c r="F240" t="s">
        <v>5098</v>
      </c>
      <c r="G240" s="10">
        <v>44757</v>
      </c>
      <c r="H240" t="s">
        <v>5098</v>
      </c>
      <c r="I240" s="10">
        <v>44757</v>
      </c>
      <c r="J240">
        <v>1</v>
      </c>
      <c r="K240">
        <v>7</v>
      </c>
      <c r="L240">
        <v>36</v>
      </c>
      <c r="M240">
        <v>1</v>
      </c>
      <c r="N240" t="s">
        <v>5108</v>
      </c>
      <c r="O240">
        <f>VLOOKUP(B240,'preguntas respuestas tipo1-2'!T:AA,8,FALSE)</f>
        <v>346</v>
      </c>
    </row>
    <row r="241" spans="1:15">
      <c r="A241" t="s">
        <v>5107</v>
      </c>
      <c r="B241">
        <v>325</v>
      </c>
      <c r="C241" t="s">
        <v>4202</v>
      </c>
      <c r="D241">
        <v>1</v>
      </c>
      <c r="E241" t="s">
        <v>5097</v>
      </c>
      <c r="F241" t="s">
        <v>5098</v>
      </c>
      <c r="G241" s="10">
        <v>44758</v>
      </c>
      <c r="H241" t="s">
        <v>5098</v>
      </c>
      <c r="I241" s="10">
        <v>44758</v>
      </c>
      <c r="J241">
        <v>1</v>
      </c>
      <c r="K241">
        <v>7</v>
      </c>
      <c r="L241">
        <v>36</v>
      </c>
      <c r="M241">
        <v>1</v>
      </c>
      <c r="N241" t="s">
        <v>5108</v>
      </c>
      <c r="O241">
        <f>VLOOKUP(B241,'preguntas respuestas tipo1-2'!T:AA,8,FALSE)</f>
        <v>346</v>
      </c>
    </row>
    <row r="242" spans="1:15">
      <c r="A242" t="s">
        <v>5107</v>
      </c>
      <c r="B242">
        <v>326</v>
      </c>
      <c r="C242" t="s">
        <v>4211</v>
      </c>
      <c r="D242">
        <v>1</v>
      </c>
      <c r="E242" t="s">
        <v>5097</v>
      </c>
      <c r="F242" t="s">
        <v>5098</v>
      </c>
      <c r="G242" s="10">
        <v>44759</v>
      </c>
      <c r="H242" t="s">
        <v>5098</v>
      </c>
      <c r="I242" s="10">
        <v>44759</v>
      </c>
      <c r="J242">
        <v>1</v>
      </c>
      <c r="K242">
        <v>7</v>
      </c>
      <c r="L242">
        <v>36</v>
      </c>
      <c r="M242">
        <v>1</v>
      </c>
      <c r="N242" t="s">
        <v>5108</v>
      </c>
      <c r="O242">
        <f>VLOOKUP(B242,'preguntas respuestas tipo1-2'!T:AA,8,FALSE)</f>
        <v>346</v>
      </c>
    </row>
    <row r="243" spans="1:15">
      <c r="A243" t="s">
        <v>5107</v>
      </c>
      <c r="B243">
        <v>327</v>
      </c>
      <c r="C243" t="s">
        <v>4220</v>
      </c>
      <c r="D243">
        <v>1</v>
      </c>
      <c r="E243" t="s">
        <v>5097</v>
      </c>
      <c r="F243" t="s">
        <v>5098</v>
      </c>
      <c r="G243" s="10">
        <v>44760</v>
      </c>
      <c r="H243" t="s">
        <v>5098</v>
      </c>
      <c r="I243" s="10">
        <v>44760</v>
      </c>
      <c r="J243">
        <v>1</v>
      </c>
      <c r="K243">
        <v>26</v>
      </c>
      <c r="L243">
        <v>30</v>
      </c>
      <c r="M243">
        <v>1</v>
      </c>
      <c r="N243" t="s">
        <v>5108</v>
      </c>
      <c r="O243">
        <f>VLOOKUP(B243,'preguntas respuestas tipo1-2'!T:AA,8,FALSE)</f>
        <v>346</v>
      </c>
    </row>
    <row r="244" spans="1:15">
      <c r="A244" t="s">
        <v>5107</v>
      </c>
      <c r="B244">
        <v>328</v>
      </c>
      <c r="C244" t="s">
        <v>4229</v>
      </c>
      <c r="D244">
        <v>1</v>
      </c>
      <c r="E244" t="s">
        <v>5097</v>
      </c>
      <c r="F244" t="s">
        <v>5098</v>
      </c>
      <c r="G244" s="10">
        <v>44761</v>
      </c>
      <c r="H244" t="s">
        <v>5098</v>
      </c>
      <c r="I244" s="10">
        <v>44761</v>
      </c>
      <c r="J244">
        <v>1</v>
      </c>
      <c r="K244">
        <v>6</v>
      </c>
      <c r="L244">
        <v>24</v>
      </c>
      <c r="M244">
        <v>1</v>
      </c>
      <c r="N244" t="s">
        <v>5108</v>
      </c>
      <c r="O244">
        <f>VLOOKUP(B244,'preguntas respuestas tipo1-2'!T:AA,8,FALSE)</f>
        <v>346</v>
      </c>
    </row>
    <row r="245" spans="1:15">
      <c r="A245" t="s">
        <v>5107</v>
      </c>
      <c r="B245">
        <v>329</v>
      </c>
      <c r="C245" t="s">
        <v>5644</v>
      </c>
      <c r="D245">
        <v>1</v>
      </c>
      <c r="E245" t="s">
        <v>5097</v>
      </c>
      <c r="F245" t="s">
        <v>5098</v>
      </c>
      <c r="G245" s="10">
        <v>44762</v>
      </c>
      <c r="H245" t="s">
        <v>5098</v>
      </c>
      <c r="I245" s="10">
        <v>44762</v>
      </c>
      <c r="J245">
        <v>1</v>
      </c>
      <c r="K245">
        <v>2</v>
      </c>
      <c r="L245">
        <v>16</v>
      </c>
      <c r="M245">
        <v>1</v>
      </c>
      <c r="N245" t="s">
        <v>5108</v>
      </c>
      <c r="O245">
        <f>VLOOKUP(B245,'preguntas respuestas tipo1-2'!T:AA,8,FALSE)</f>
        <v>346</v>
      </c>
    </row>
    <row r="246" spans="1:15">
      <c r="A246" t="s">
        <v>5107</v>
      </c>
      <c r="B246">
        <v>331</v>
      </c>
      <c r="C246" t="s">
        <v>4249</v>
      </c>
      <c r="D246">
        <v>1</v>
      </c>
      <c r="E246" t="s">
        <v>5097</v>
      </c>
      <c r="F246" t="s">
        <v>5098</v>
      </c>
      <c r="G246" s="10">
        <v>44763</v>
      </c>
      <c r="H246" t="s">
        <v>5098</v>
      </c>
      <c r="I246" s="10">
        <v>44763</v>
      </c>
      <c r="J246">
        <v>1</v>
      </c>
      <c r="K246">
        <v>10</v>
      </c>
      <c r="L246">
        <v>59</v>
      </c>
      <c r="M246">
        <v>1</v>
      </c>
      <c r="N246" t="s">
        <v>5108</v>
      </c>
      <c r="O246">
        <f>VLOOKUP(B246,'preguntas respuestas tipo1-2'!T:AA,8,FALSE)</f>
        <v>347</v>
      </c>
    </row>
    <row r="247" spans="1:15">
      <c r="A247" t="s">
        <v>5107</v>
      </c>
      <c r="B247">
        <v>332</v>
      </c>
      <c r="C247" t="s">
        <v>5511</v>
      </c>
      <c r="D247">
        <v>1</v>
      </c>
      <c r="E247" t="s">
        <v>5097</v>
      </c>
      <c r="F247" t="s">
        <v>5098</v>
      </c>
      <c r="G247" s="10">
        <v>44764</v>
      </c>
      <c r="H247" t="s">
        <v>5098</v>
      </c>
      <c r="I247" s="10">
        <v>44764</v>
      </c>
      <c r="J247">
        <v>1</v>
      </c>
      <c r="K247">
        <v>10</v>
      </c>
      <c r="L247">
        <v>59</v>
      </c>
      <c r="M247">
        <v>1</v>
      </c>
      <c r="N247" t="s">
        <v>5108</v>
      </c>
      <c r="O247">
        <f>VLOOKUP(B247,'preguntas respuestas tipo1-2'!T:AA,8,FALSE)</f>
        <v>347</v>
      </c>
    </row>
    <row r="248" spans="1:15">
      <c r="A248" t="s">
        <v>5107</v>
      </c>
      <c r="B248">
        <v>335</v>
      </c>
      <c r="C248" t="s">
        <v>4283</v>
      </c>
      <c r="D248">
        <v>1</v>
      </c>
      <c r="E248" t="s">
        <v>5097</v>
      </c>
      <c r="F248" t="s">
        <v>5098</v>
      </c>
      <c r="G248" s="10">
        <v>44765</v>
      </c>
      <c r="H248" t="s">
        <v>5098</v>
      </c>
      <c r="I248" s="10">
        <v>44765</v>
      </c>
      <c r="J248">
        <v>1</v>
      </c>
      <c r="K248">
        <v>9</v>
      </c>
      <c r="L248">
        <v>48</v>
      </c>
      <c r="M248">
        <v>1</v>
      </c>
      <c r="N248" t="s">
        <v>5108</v>
      </c>
      <c r="O248">
        <f>VLOOKUP(B248,'preguntas respuestas tipo1-2'!T:AA,8,FALSE)</f>
        <v>347</v>
      </c>
    </row>
    <row r="249" spans="1:15">
      <c r="A249" t="s">
        <v>5107</v>
      </c>
      <c r="B249">
        <v>337</v>
      </c>
      <c r="C249" t="s">
        <v>4301</v>
      </c>
      <c r="D249">
        <v>1</v>
      </c>
      <c r="E249" t="s">
        <v>5097</v>
      </c>
      <c r="F249" t="s">
        <v>5098</v>
      </c>
      <c r="G249" s="10">
        <v>44766</v>
      </c>
      <c r="H249" t="s">
        <v>5098</v>
      </c>
      <c r="I249" s="10">
        <v>44766</v>
      </c>
      <c r="J249">
        <v>1</v>
      </c>
      <c r="K249">
        <v>9</v>
      </c>
      <c r="L249">
        <v>52</v>
      </c>
      <c r="M249">
        <v>1</v>
      </c>
      <c r="N249" t="s">
        <v>5108</v>
      </c>
      <c r="O249">
        <f>VLOOKUP(B249,'preguntas respuestas tipo1-2'!T:AA,8,FALSE)</f>
        <v>347</v>
      </c>
    </row>
    <row r="250" spans="1:15">
      <c r="A250" t="s">
        <v>5107</v>
      </c>
      <c r="B250">
        <v>338</v>
      </c>
      <c r="C250" t="s">
        <v>4310</v>
      </c>
      <c r="D250">
        <v>1</v>
      </c>
      <c r="E250" t="s">
        <v>5097</v>
      </c>
      <c r="F250" t="s">
        <v>5098</v>
      </c>
      <c r="G250" s="10">
        <v>44767</v>
      </c>
      <c r="H250" t="s">
        <v>5098</v>
      </c>
      <c r="I250" s="10">
        <v>44767</v>
      </c>
      <c r="J250">
        <v>1</v>
      </c>
      <c r="K250">
        <v>6</v>
      </c>
      <c r="L250">
        <v>24</v>
      </c>
      <c r="M250">
        <v>1</v>
      </c>
      <c r="N250" t="s">
        <v>5108</v>
      </c>
      <c r="O250">
        <f>VLOOKUP(B250,'preguntas respuestas tipo1-2'!T:AA,8,FALSE)</f>
        <v>347</v>
      </c>
    </row>
    <row r="251" spans="1:15">
      <c r="A251" t="s">
        <v>5107</v>
      </c>
      <c r="B251">
        <v>339</v>
      </c>
      <c r="C251" t="s">
        <v>5530</v>
      </c>
      <c r="D251">
        <v>1</v>
      </c>
      <c r="E251" t="s">
        <v>5097</v>
      </c>
      <c r="F251" t="s">
        <v>5098</v>
      </c>
      <c r="G251" s="10">
        <v>44768</v>
      </c>
      <c r="H251" t="s">
        <v>5098</v>
      </c>
      <c r="I251" s="10">
        <v>44768</v>
      </c>
      <c r="J251">
        <v>1</v>
      </c>
      <c r="K251">
        <v>2</v>
      </c>
      <c r="L251">
        <v>17</v>
      </c>
      <c r="M251">
        <v>1</v>
      </c>
      <c r="N251" t="s">
        <v>5108</v>
      </c>
      <c r="O251">
        <f>VLOOKUP(B251,'preguntas respuestas tipo1-2'!T:AA,8,FALSE)</f>
        <v>347</v>
      </c>
    </row>
    <row r="252" spans="1:15">
      <c r="A252" t="s">
        <v>5107</v>
      </c>
      <c r="B252">
        <v>341</v>
      </c>
      <c r="C252" t="s">
        <v>4326</v>
      </c>
      <c r="D252">
        <v>1</v>
      </c>
      <c r="E252" t="s">
        <v>5097</v>
      </c>
      <c r="F252" t="s">
        <v>5098</v>
      </c>
      <c r="G252" s="10">
        <v>44769</v>
      </c>
      <c r="H252" t="s">
        <v>5098</v>
      </c>
      <c r="I252" s="10">
        <v>44769</v>
      </c>
      <c r="J252">
        <v>1</v>
      </c>
      <c r="K252">
        <v>11</v>
      </c>
      <c r="L252">
        <v>62</v>
      </c>
      <c r="M252">
        <v>1</v>
      </c>
      <c r="N252" t="s">
        <v>5108</v>
      </c>
      <c r="O252">
        <f>VLOOKUP(B252,'preguntas respuestas tipo1-2'!T:AA,8,FALSE)</f>
        <v>348</v>
      </c>
    </row>
    <row r="253" spans="1:15">
      <c r="A253" t="s">
        <v>5107</v>
      </c>
      <c r="B253">
        <v>342</v>
      </c>
      <c r="C253" t="s">
        <v>4335</v>
      </c>
      <c r="D253">
        <v>1</v>
      </c>
      <c r="E253" t="s">
        <v>5097</v>
      </c>
      <c r="F253" t="s">
        <v>5098</v>
      </c>
      <c r="G253" s="10">
        <v>44770</v>
      </c>
      <c r="H253" t="s">
        <v>5098</v>
      </c>
      <c r="I253" s="10">
        <v>44770</v>
      </c>
      <c r="J253">
        <v>1</v>
      </c>
      <c r="K253">
        <v>11</v>
      </c>
      <c r="L253">
        <v>63</v>
      </c>
      <c r="M253">
        <v>1</v>
      </c>
      <c r="N253" t="s">
        <v>5108</v>
      </c>
      <c r="O253">
        <f>VLOOKUP(B253,'preguntas respuestas tipo1-2'!T:AA,8,FALSE)</f>
        <v>348</v>
      </c>
    </row>
    <row r="254" spans="1:15">
      <c r="A254" t="s">
        <v>5107</v>
      </c>
      <c r="B254">
        <v>343</v>
      </c>
      <c r="C254" t="s">
        <v>4344</v>
      </c>
      <c r="D254">
        <v>1</v>
      </c>
      <c r="E254" t="s">
        <v>5097</v>
      </c>
      <c r="F254" t="s">
        <v>5098</v>
      </c>
      <c r="G254" s="10">
        <v>44771</v>
      </c>
      <c r="H254" t="s">
        <v>5098</v>
      </c>
      <c r="I254" s="10">
        <v>44771</v>
      </c>
      <c r="J254">
        <v>1</v>
      </c>
      <c r="K254">
        <v>9</v>
      </c>
      <c r="L254">
        <v>47</v>
      </c>
      <c r="M254">
        <v>1</v>
      </c>
      <c r="N254" t="s">
        <v>5108</v>
      </c>
      <c r="O254">
        <f>VLOOKUP(B254,'preguntas respuestas tipo1-2'!T:AA,8,FALSE)</f>
        <v>348</v>
      </c>
    </row>
    <row r="255" spans="1:15">
      <c r="A255" t="s">
        <v>5107</v>
      </c>
      <c r="B255">
        <v>345</v>
      </c>
      <c r="C255" t="s">
        <v>4360</v>
      </c>
      <c r="D255">
        <v>1</v>
      </c>
      <c r="E255" t="s">
        <v>5097</v>
      </c>
      <c r="F255" t="s">
        <v>5098</v>
      </c>
      <c r="G255" s="10">
        <v>44772</v>
      </c>
      <c r="H255" t="s">
        <v>5098</v>
      </c>
      <c r="I255" s="10">
        <v>44772</v>
      </c>
      <c r="J255">
        <v>1</v>
      </c>
      <c r="K255">
        <v>9</v>
      </c>
      <c r="L255">
        <v>28</v>
      </c>
      <c r="M255">
        <v>1</v>
      </c>
      <c r="N255" t="s">
        <v>5108</v>
      </c>
      <c r="O255">
        <f>VLOOKUP(B255,'preguntas respuestas tipo1-2'!T:AA,8,FALSE)</f>
        <v>348</v>
      </c>
    </row>
    <row r="256" spans="1:15">
      <c r="A256" t="s">
        <v>5107</v>
      </c>
      <c r="B256">
        <v>347</v>
      </c>
      <c r="C256" t="s">
        <v>4376</v>
      </c>
      <c r="D256">
        <v>1</v>
      </c>
      <c r="E256" t="s">
        <v>5097</v>
      </c>
      <c r="F256" t="s">
        <v>5098</v>
      </c>
      <c r="G256" s="10">
        <v>44773</v>
      </c>
      <c r="H256" t="s">
        <v>5098</v>
      </c>
      <c r="I256" s="10">
        <v>44773</v>
      </c>
      <c r="J256">
        <v>1</v>
      </c>
      <c r="K256">
        <v>9</v>
      </c>
      <c r="L256">
        <v>51</v>
      </c>
      <c r="M256">
        <v>1</v>
      </c>
      <c r="N256" t="s">
        <v>5108</v>
      </c>
      <c r="O256">
        <f>VLOOKUP(B256,'preguntas respuestas tipo1-2'!T:AA,8,FALSE)</f>
        <v>348</v>
      </c>
    </row>
    <row r="257" spans="1:15">
      <c r="A257" t="s">
        <v>5107</v>
      </c>
      <c r="B257">
        <v>348</v>
      </c>
      <c r="C257" t="s">
        <v>4385</v>
      </c>
      <c r="D257">
        <v>1</v>
      </c>
      <c r="E257" t="s">
        <v>5097</v>
      </c>
      <c r="F257" t="s">
        <v>5098</v>
      </c>
      <c r="G257" s="10">
        <v>44774</v>
      </c>
      <c r="H257" t="s">
        <v>5098</v>
      </c>
      <c r="I257" s="10">
        <v>44774</v>
      </c>
      <c r="J257">
        <v>1</v>
      </c>
      <c r="K257">
        <v>26</v>
      </c>
      <c r="L257">
        <v>31</v>
      </c>
      <c r="M257">
        <v>1</v>
      </c>
      <c r="N257" t="s">
        <v>5108</v>
      </c>
      <c r="O257">
        <f>VLOOKUP(B257,'preguntas respuestas tipo1-2'!T:AA,8,FALSE)</f>
        <v>348</v>
      </c>
    </row>
    <row r="258" spans="1:15">
      <c r="A258" t="s">
        <v>5107</v>
      </c>
      <c r="B258">
        <v>352</v>
      </c>
      <c r="C258" t="s">
        <v>5645</v>
      </c>
      <c r="D258">
        <v>1</v>
      </c>
      <c r="E258" t="s">
        <v>5097</v>
      </c>
      <c r="F258" t="s">
        <v>5098</v>
      </c>
      <c r="G258" s="10">
        <v>44775</v>
      </c>
      <c r="H258" t="s">
        <v>5098</v>
      </c>
      <c r="I258" s="10">
        <v>44775</v>
      </c>
      <c r="J258">
        <v>1</v>
      </c>
      <c r="K258">
        <v>11</v>
      </c>
      <c r="L258">
        <v>62</v>
      </c>
      <c r="M258">
        <v>1</v>
      </c>
      <c r="N258" t="s">
        <v>5108</v>
      </c>
      <c r="O258">
        <f>VLOOKUP(B258,'preguntas respuestas tipo1-2'!T:AA,8,FALSE)</f>
        <v>349</v>
      </c>
    </row>
    <row r="259" spans="1:15">
      <c r="A259" t="s">
        <v>5107</v>
      </c>
      <c r="B259">
        <v>353</v>
      </c>
      <c r="C259" t="s">
        <v>4422</v>
      </c>
      <c r="D259">
        <v>1</v>
      </c>
      <c r="E259" t="s">
        <v>5097</v>
      </c>
      <c r="F259" t="s">
        <v>5098</v>
      </c>
      <c r="G259" s="10">
        <v>44776</v>
      </c>
      <c r="H259" t="s">
        <v>5098</v>
      </c>
      <c r="I259" s="10">
        <v>44776</v>
      </c>
      <c r="J259">
        <v>1</v>
      </c>
      <c r="K259">
        <v>9</v>
      </c>
      <c r="L259">
        <v>48</v>
      </c>
      <c r="M259">
        <v>1</v>
      </c>
      <c r="N259" t="s">
        <v>5108</v>
      </c>
      <c r="O259">
        <f>VLOOKUP(B259,'preguntas respuestas tipo1-2'!T:AA,8,FALSE)</f>
        <v>349</v>
      </c>
    </row>
    <row r="260" spans="1:15">
      <c r="A260" t="s">
        <v>5107</v>
      </c>
      <c r="B260">
        <v>355</v>
      </c>
      <c r="C260" t="s">
        <v>4436</v>
      </c>
      <c r="D260">
        <v>1</v>
      </c>
      <c r="E260" t="s">
        <v>5097</v>
      </c>
      <c r="F260" t="s">
        <v>5098</v>
      </c>
      <c r="G260" s="10">
        <v>44777</v>
      </c>
      <c r="H260" t="s">
        <v>5098</v>
      </c>
      <c r="I260" s="10">
        <v>44777</v>
      </c>
      <c r="J260">
        <v>1</v>
      </c>
      <c r="K260">
        <v>7</v>
      </c>
      <c r="L260">
        <v>36</v>
      </c>
      <c r="M260">
        <v>1</v>
      </c>
      <c r="N260" t="s">
        <v>5108</v>
      </c>
      <c r="O260">
        <f>VLOOKUP(B260,'preguntas respuestas tipo1-2'!T:AA,8,FALSE)</f>
        <v>349</v>
      </c>
    </row>
    <row r="261" spans="1:15">
      <c r="A261" t="s">
        <v>5107</v>
      </c>
      <c r="B261">
        <v>356</v>
      </c>
      <c r="C261" t="s">
        <v>5646</v>
      </c>
      <c r="D261">
        <v>1</v>
      </c>
      <c r="E261" t="s">
        <v>5097</v>
      </c>
      <c r="F261" t="s">
        <v>5098</v>
      </c>
      <c r="G261" s="10">
        <v>44778</v>
      </c>
      <c r="H261" t="s">
        <v>5098</v>
      </c>
      <c r="I261" s="10">
        <v>44778</v>
      </c>
      <c r="J261">
        <v>1</v>
      </c>
      <c r="K261">
        <v>26</v>
      </c>
      <c r="L261">
        <v>29</v>
      </c>
      <c r="M261">
        <v>1</v>
      </c>
      <c r="N261" t="s">
        <v>5108</v>
      </c>
      <c r="O261">
        <f>VLOOKUP(B261,'preguntas respuestas tipo1-2'!T:AA,8,FALSE)</f>
        <v>349</v>
      </c>
    </row>
    <row r="262" spans="1:15">
      <c r="A262" t="s">
        <v>5107</v>
      </c>
      <c r="B262">
        <v>357</v>
      </c>
      <c r="C262" t="s">
        <v>4454</v>
      </c>
      <c r="D262">
        <v>1</v>
      </c>
      <c r="E262" t="s">
        <v>5097</v>
      </c>
      <c r="F262" t="s">
        <v>5098</v>
      </c>
      <c r="G262" s="10">
        <v>44779</v>
      </c>
      <c r="H262" t="s">
        <v>5098</v>
      </c>
      <c r="I262" s="10">
        <v>44779</v>
      </c>
      <c r="J262">
        <v>1</v>
      </c>
      <c r="K262">
        <v>26</v>
      </c>
      <c r="L262">
        <v>29</v>
      </c>
      <c r="M262">
        <v>1</v>
      </c>
      <c r="N262" t="s">
        <v>5108</v>
      </c>
      <c r="O262">
        <f>VLOOKUP(B262,'preguntas respuestas tipo1-2'!T:AA,8,FALSE)</f>
        <v>349</v>
      </c>
    </row>
    <row r="263" spans="1:15">
      <c r="A263" t="s">
        <v>5107</v>
      </c>
      <c r="B263">
        <v>358</v>
      </c>
      <c r="C263" t="s">
        <v>5647</v>
      </c>
      <c r="D263">
        <v>1</v>
      </c>
      <c r="E263" t="s">
        <v>5097</v>
      </c>
      <c r="F263" t="s">
        <v>5098</v>
      </c>
      <c r="G263" s="10">
        <v>44780</v>
      </c>
      <c r="H263" t="s">
        <v>5098</v>
      </c>
      <c r="I263" s="10">
        <v>44780</v>
      </c>
      <c r="J263">
        <v>1</v>
      </c>
      <c r="K263">
        <v>26</v>
      </c>
      <c r="L263">
        <v>29</v>
      </c>
      <c r="M263">
        <v>1</v>
      </c>
      <c r="N263" t="s">
        <v>5108</v>
      </c>
      <c r="O263">
        <f>VLOOKUP(B263,'preguntas respuestas tipo1-2'!T:AA,8,FALSE)</f>
        <v>349</v>
      </c>
    </row>
    <row r="264" spans="1:15">
      <c r="A264" t="s">
        <v>5107</v>
      </c>
      <c r="B264">
        <v>361</v>
      </c>
      <c r="C264" t="s">
        <v>4481</v>
      </c>
      <c r="D264">
        <v>1</v>
      </c>
      <c r="E264" t="s">
        <v>5097</v>
      </c>
      <c r="F264" t="s">
        <v>5098</v>
      </c>
      <c r="G264" s="10">
        <v>44781</v>
      </c>
      <c r="H264" t="s">
        <v>5098</v>
      </c>
      <c r="I264" s="10">
        <v>44781</v>
      </c>
      <c r="J264">
        <v>1</v>
      </c>
      <c r="K264">
        <v>43</v>
      </c>
      <c r="L264">
        <v>44</v>
      </c>
      <c r="M264">
        <v>1</v>
      </c>
      <c r="N264" t="s">
        <v>5108</v>
      </c>
      <c r="O264">
        <f>VLOOKUP(B264,'preguntas respuestas tipo1-2'!T:AA,8,FALSE)</f>
        <v>350</v>
      </c>
    </row>
    <row r="265" spans="1:15">
      <c r="A265" t="s">
        <v>5107</v>
      </c>
      <c r="B265">
        <v>362</v>
      </c>
      <c r="C265" t="s">
        <v>5648</v>
      </c>
      <c r="D265">
        <v>1</v>
      </c>
      <c r="E265" t="s">
        <v>5097</v>
      </c>
      <c r="F265" t="s">
        <v>5098</v>
      </c>
      <c r="G265" s="10">
        <v>44782</v>
      </c>
      <c r="H265" t="s">
        <v>5098</v>
      </c>
      <c r="I265" s="10">
        <v>44782</v>
      </c>
      <c r="J265">
        <v>1</v>
      </c>
      <c r="K265">
        <v>43</v>
      </c>
      <c r="L265">
        <v>44</v>
      </c>
      <c r="M265">
        <v>1</v>
      </c>
      <c r="N265" t="s">
        <v>5108</v>
      </c>
      <c r="O265">
        <f>VLOOKUP(B265,'preguntas respuestas tipo1-2'!T:AA,8,FALSE)</f>
        <v>350</v>
      </c>
    </row>
    <row r="266" spans="1:15">
      <c r="A266" t="s">
        <v>5107</v>
      </c>
      <c r="B266">
        <v>363</v>
      </c>
      <c r="C266" t="s">
        <v>4498</v>
      </c>
      <c r="D266">
        <v>1</v>
      </c>
      <c r="E266" t="s">
        <v>5097</v>
      </c>
      <c r="F266" t="s">
        <v>5098</v>
      </c>
      <c r="G266" s="10">
        <v>44783</v>
      </c>
      <c r="H266" t="s">
        <v>5098</v>
      </c>
      <c r="I266" s="10">
        <v>44783</v>
      </c>
      <c r="J266">
        <v>1</v>
      </c>
      <c r="K266">
        <v>43</v>
      </c>
      <c r="L266">
        <v>44</v>
      </c>
      <c r="M266">
        <v>1</v>
      </c>
      <c r="N266" t="s">
        <v>5108</v>
      </c>
      <c r="O266">
        <f>VLOOKUP(B266,'preguntas respuestas tipo1-2'!T:AA,8,FALSE)</f>
        <v>350</v>
      </c>
    </row>
    <row r="267" spans="1:15">
      <c r="A267" t="s">
        <v>5107</v>
      </c>
      <c r="B267">
        <v>364</v>
      </c>
      <c r="C267" t="s">
        <v>4507</v>
      </c>
      <c r="D267">
        <v>1</v>
      </c>
      <c r="E267" t="s">
        <v>5097</v>
      </c>
      <c r="F267" t="s">
        <v>5098</v>
      </c>
      <c r="G267" s="10">
        <v>44784</v>
      </c>
      <c r="H267" t="s">
        <v>5098</v>
      </c>
      <c r="I267" s="10">
        <v>44784</v>
      </c>
      <c r="J267">
        <v>1</v>
      </c>
      <c r="K267">
        <v>9</v>
      </c>
      <c r="L267">
        <v>49</v>
      </c>
      <c r="M267">
        <v>1</v>
      </c>
      <c r="N267" t="s">
        <v>5108</v>
      </c>
      <c r="O267">
        <f>VLOOKUP(B267,'preguntas respuestas tipo1-2'!T:AA,8,FALSE)</f>
        <v>350</v>
      </c>
    </row>
    <row r="268" spans="1:15">
      <c r="A268" t="s">
        <v>5107</v>
      </c>
      <c r="B268">
        <v>365</v>
      </c>
      <c r="C268" t="s">
        <v>5649</v>
      </c>
      <c r="D268">
        <v>1</v>
      </c>
      <c r="E268" t="s">
        <v>5097</v>
      </c>
      <c r="F268" t="s">
        <v>5098</v>
      </c>
      <c r="G268" s="10">
        <v>44785</v>
      </c>
      <c r="H268" t="s">
        <v>5098</v>
      </c>
      <c r="I268" s="10">
        <v>44785</v>
      </c>
      <c r="J268">
        <v>1</v>
      </c>
      <c r="K268">
        <v>9</v>
      </c>
      <c r="L268">
        <v>49</v>
      </c>
      <c r="M268">
        <v>1</v>
      </c>
      <c r="N268" t="s">
        <v>5108</v>
      </c>
      <c r="O268">
        <f>VLOOKUP(B268,'preguntas respuestas tipo1-2'!T:AA,8,FALSE)</f>
        <v>350</v>
      </c>
    </row>
    <row r="269" spans="1:15">
      <c r="A269" t="s">
        <v>5107</v>
      </c>
      <c r="B269">
        <v>366</v>
      </c>
      <c r="C269" t="s">
        <v>5650</v>
      </c>
      <c r="D269">
        <v>1</v>
      </c>
      <c r="E269" t="s">
        <v>5097</v>
      </c>
      <c r="F269" t="s">
        <v>5098</v>
      </c>
      <c r="G269" s="10">
        <v>44786</v>
      </c>
      <c r="H269" t="s">
        <v>5098</v>
      </c>
      <c r="I269" s="10">
        <v>44786</v>
      </c>
      <c r="J269">
        <v>1</v>
      </c>
      <c r="K269">
        <v>9</v>
      </c>
      <c r="L269">
        <v>49</v>
      </c>
      <c r="M269">
        <v>1</v>
      </c>
      <c r="N269" t="s">
        <v>5108</v>
      </c>
      <c r="O269">
        <f>VLOOKUP(B269,'preguntas respuestas tipo1-2'!T:AA,8,FALSE)</f>
        <v>350</v>
      </c>
    </row>
    <row r="270" spans="1:15">
      <c r="A270" t="s">
        <v>5107</v>
      </c>
      <c r="B270">
        <v>367</v>
      </c>
      <c r="C270" t="s">
        <v>4534</v>
      </c>
      <c r="D270">
        <v>1</v>
      </c>
      <c r="E270" t="s">
        <v>5097</v>
      </c>
      <c r="F270" t="s">
        <v>5098</v>
      </c>
      <c r="G270" s="10">
        <v>44787</v>
      </c>
      <c r="H270" t="s">
        <v>5098</v>
      </c>
      <c r="I270" s="10">
        <v>44787</v>
      </c>
      <c r="J270">
        <v>1</v>
      </c>
      <c r="K270">
        <v>9</v>
      </c>
      <c r="L270">
        <v>49</v>
      </c>
      <c r="M270">
        <v>1</v>
      </c>
      <c r="N270" t="s">
        <v>5108</v>
      </c>
      <c r="O270">
        <f>VLOOKUP(B270,'preguntas respuestas tipo1-2'!T:AA,8,FALSE)</f>
        <v>350</v>
      </c>
    </row>
    <row r="271" spans="1:15">
      <c r="A271" t="s">
        <v>5107</v>
      </c>
      <c r="B271">
        <v>368</v>
      </c>
      <c r="C271" t="s">
        <v>4543</v>
      </c>
      <c r="D271">
        <v>1</v>
      </c>
      <c r="E271" t="s">
        <v>5097</v>
      </c>
      <c r="F271" t="s">
        <v>5098</v>
      </c>
      <c r="G271" s="10">
        <v>44788</v>
      </c>
      <c r="H271" t="s">
        <v>5098</v>
      </c>
      <c r="I271" s="10">
        <v>44788</v>
      </c>
      <c r="J271">
        <v>1</v>
      </c>
      <c r="K271">
        <v>9</v>
      </c>
      <c r="L271">
        <v>52</v>
      </c>
      <c r="M271">
        <v>1</v>
      </c>
      <c r="N271" t="s">
        <v>5108</v>
      </c>
      <c r="O271">
        <f>VLOOKUP(B271,'preguntas respuestas tipo1-2'!T:AA,8,FALSE)</f>
        <v>350</v>
      </c>
    </row>
    <row r="272" spans="1:15">
      <c r="A272" t="s">
        <v>5107</v>
      </c>
      <c r="B272">
        <v>371</v>
      </c>
      <c r="C272" t="s">
        <v>5651</v>
      </c>
      <c r="D272">
        <v>1</v>
      </c>
      <c r="E272" t="s">
        <v>5097</v>
      </c>
      <c r="F272" t="s">
        <v>5098</v>
      </c>
      <c r="G272" s="10">
        <v>44789</v>
      </c>
      <c r="H272" t="s">
        <v>5098</v>
      </c>
      <c r="I272" s="10">
        <v>44789</v>
      </c>
      <c r="J272">
        <v>1</v>
      </c>
      <c r="K272">
        <v>11</v>
      </c>
      <c r="L272">
        <v>63</v>
      </c>
      <c r="M272">
        <v>1</v>
      </c>
      <c r="N272" t="s">
        <v>5108</v>
      </c>
      <c r="O272">
        <f>VLOOKUP(B272,'preguntas respuestas tipo1-2'!T:AA,8,FALSE)</f>
        <v>351</v>
      </c>
    </row>
    <row r="273" spans="1:15">
      <c r="A273" t="s">
        <v>5107</v>
      </c>
      <c r="B273">
        <v>372</v>
      </c>
      <c r="C273" t="s">
        <v>4569</v>
      </c>
      <c r="D273">
        <v>1</v>
      </c>
      <c r="E273" t="s">
        <v>5097</v>
      </c>
      <c r="F273" t="s">
        <v>5098</v>
      </c>
      <c r="G273" s="10">
        <v>44790</v>
      </c>
      <c r="H273" t="s">
        <v>5098</v>
      </c>
      <c r="I273" s="10">
        <v>44790</v>
      </c>
      <c r="J273">
        <v>1</v>
      </c>
      <c r="K273">
        <v>26</v>
      </c>
      <c r="L273">
        <v>31</v>
      </c>
      <c r="M273">
        <v>1</v>
      </c>
      <c r="N273" t="s">
        <v>5108</v>
      </c>
      <c r="O273">
        <f>VLOOKUP(B273,'preguntas respuestas tipo1-2'!T:AA,8,FALSE)</f>
        <v>351</v>
      </c>
    </row>
    <row r="274" spans="1:15">
      <c r="A274" t="s">
        <v>5107</v>
      </c>
      <c r="B274">
        <v>374</v>
      </c>
      <c r="C274" t="s">
        <v>4586</v>
      </c>
      <c r="D274">
        <v>1</v>
      </c>
      <c r="E274" t="s">
        <v>5097</v>
      </c>
      <c r="F274" t="s">
        <v>5098</v>
      </c>
      <c r="G274" s="10">
        <v>44791</v>
      </c>
      <c r="H274" t="s">
        <v>5098</v>
      </c>
      <c r="I274" s="10">
        <v>44791</v>
      </c>
      <c r="J274">
        <v>1</v>
      </c>
      <c r="K274">
        <v>10</v>
      </c>
      <c r="L274">
        <v>60</v>
      </c>
      <c r="M274">
        <v>1</v>
      </c>
      <c r="N274" t="s">
        <v>5108</v>
      </c>
      <c r="O274">
        <f>VLOOKUP(B274,'preguntas respuestas tipo1-2'!T:AA,8,FALSE)</f>
        <v>351</v>
      </c>
    </row>
    <row r="275" spans="1:15">
      <c r="A275" t="s">
        <v>5107</v>
      </c>
      <c r="B275">
        <v>375</v>
      </c>
      <c r="C275" t="s">
        <v>5531</v>
      </c>
      <c r="D275">
        <v>1</v>
      </c>
      <c r="E275" t="s">
        <v>5097</v>
      </c>
      <c r="F275" t="s">
        <v>5098</v>
      </c>
      <c r="G275" s="10">
        <v>44792</v>
      </c>
      <c r="H275" t="s">
        <v>5098</v>
      </c>
      <c r="I275" s="10">
        <v>44792</v>
      </c>
      <c r="J275">
        <v>1</v>
      </c>
      <c r="K275">
        <v>10</v>
      </c>
      <c r="L275">
        <v>60</v>
      </c>
      <c r="M275">
        <v>1</v>
      </c>
      <c r="N275" t="s">
        <v>5108</v>
      </c>
      <c r="O275">
        <f>VLOOKUP(B275,'preguntas respuestas tipo1-2'!T:AA,8,FALSE)</f>
        <v>351</v>
      </c>
    </row>
    <row r="276" spans="1:15">
      <c r="A276" t="s">
        <v>5107</v>
      </c>
      <c r="B276">
        <v>377</v>
      </c>
      <c r="C276" t="s">
        <v>4608</v>
      </c>
      <c r="D276">
        <v>1</v>
      </c>
      <c r="E276" t="s">
        <v>5097</v>
      </c>
      <c r="F276" t="s">
        <v>5098</v>
      </c>
      <c r="G276" s="10">
        <v>44793</v>
      </c>
      <c r="H276" t="s">
        <v>5098</v>
      </c>
      <c r="I276" s="10">
        <v>44793</v>
      </c>
      <c r="J276">
        <v>1</v>
      </c>
      <c r="K276">
        <v>7</v>
      </c>
      <c r="L276">
        <v>33</v>
      </c>
      <c r="M276">
        <v>1</v>
      </c>
      <c r="N276" t="s">
        <v>5108</v>
      </c>
      <c r="O276">
        <f>VLOOKUP(B276,'preguntas respuestas tipo1-2'!T:AA,8,FALSE)</f>
        <v>351</v>
      </c>
    </row>
    <row r="277" spans="1:15">
      <c r="A277" t="s">
        <v>5107</v>
      </c>
      <c r="B277">
        <v>378</v>
      </c>
      <c r="C277" t="s">
        <v>5532</v>
      </c>
      <c r="D277">
        <v>1</v>
      </c>
      <c r="E277" t="s">
        <v>5097</v>
      </c>
      <c r="F277" t="s">
        <v>5098</v>
      </c>
      <c r="G277" s="10">
        <v>44794</v>
      </c>
      <c r="H277" t="s">
        <v>5098</v>
      </c>
      <c r="I277" s="10">
        <v>44794</v>
      </c>
      <c r="J277">
        <v>1</v>
      </c>
      <c r="K277">
        <v>6</v>
      </c>
      <c r="L277">
        <v>24</v>
      </c>
      <c r="M277">
        <v>1</v>
      </c>
      <c r="N277" t="s">
        <v>5108</v>
      </c>
      <c r="O277">
        <f>VLOOKUP(B277,'preguntas respuestas tipo1-2'!T:AA,8,FALSE)</f>
        <v>351</v>
      </c>
    </row>
    <row r="278" spans="1:15">
      <c r="A278" t="s">
        <v>5107</v>
      </c>
      <c r="B278">
        <v>381</v>
      </c>
      <c r="C278" t="s">
        <v>4634</v>
      </c>
      <c r="D278">
        <v>1</v>
      </c>
      <c r="E278" t="s">
        <v>5097</v>
      </c>
      <c r="F278" t="s">
        <v>5098</v>
      </c>
      <c r="G278" s="10">
        <v>44795</v>
      </c>
      <c r="H278" t="s">
        <v>5098</v>
      </c>
      <c r="I278" s="10">
        <v>44795</v>
      </c>
      <c r="J278">
        <v>1</v>
      </c>
      <c r="K278">
        <v>11</v>
      </c>
      <c r="L278">
        <v>64</v>
      </c>
      <c r="M278">
        <v>1</v>
      </c>
      <c r="N278" t="s">
        <v>5108</v>
      </c>
      <c r="O278">
        <f>VLOOKUP(B278,'preguntas respuestas tipo1-2'!T:AA,8,FALSE)</f>
        <v>352</v>
      </c>
    </row>
    <row r="279" spans="1:15">
      <c r="A279" t="s">
        <v>5107</v>
      </c>
      <c r="B279">
        <v>383</v>
      </c>
      <c r="C279" t="s">
        <v>4652</v>
      </c>
      <c r="D279">
        <v>1</v>
      </c>
      <c r="E279" t="s">
        <v>5097</v>
      </c>
      <c r="F279" t="s">
        <v>5098</v>
      </c>
      <c r="G279" s="10">
        <v>44796</v>
      </c>
      <c r="H279" t="s">
        <v>5098</v>
      </c>
      <c r="I279" s="10">
        <v>44796</v>
      </c>
      <c r="J279">
        <v>1</v>
      </c>
      <c r="K279">
        <v>11</v>
      </c>
      <c r="L279">
        <v>64</v>
      </c>
      <c r="M279">
        <v>1</v>
      </c>
      <c r="N279" t="s">
        <v>5108</v>
      </c>
      <c r="O279">
        <f>VLOOKUP(B279,'preguntas respuestas tipo1-2'!T:AA,8,FALSE)</f>
        <v>352</v>
      </c>
    </row>
    <row r="280" spans="1:15">
      <c r="A280" t="s">
        <v>5107</v>
      </c>
      <c r="B280">
        <v>384</v>
      </c>
      <c r="C280" t="s">
        <v>4661</v>
      </c>
      <c r="D280">
        <v>1</v>
      </c>
      <c r="E280" t="s">
        <v>5097</v>
      </c>
      <c r="F280" t="s">
        <v>5098</v>
      </c>
      <c r="G280" s="10">
        <v>44797</v>
      </c>
      <c r="H280" t="s">
        <v>5098</v>
      </c>
      <c r="I280" s="10">
        <v>44797</v>
      </c>
      <c r="J280">
        <v>1</v>
      </c>
      <c r="K280">
        <v>11</v>
      </c>
      <c r="L280">
        <v>64</v>
      </c>
      <c r="M280">
        <v>1</v>
      </c>
      <c r="N280" t="s">
        <v>5108</v>
      </c>
      <c r="O280">
        <f>VLOOKUP(B280,'preguntas respuestas tipo1-2'!T:AA,8,FALSE)</f>
        <v>352</v>
      </c>
    </row>
    <row r="281" spans="1:15">
      <c r="A281" t="s">
        <v>5107</v>
      </c>
      <c r="B281">
        <v>385</v>
      </c>
      <c r="C281" t="s">
        <v>4670</v>
      </c>
      <c r="D281">
        <v>1</v>
      </c>
      <c r="E281" t="s">
        <v>5097</v>
      </c>
      <c r="F281" t="s">
        <v>5098</v>
      </c>
      <c r="G281" s="10">
        <v>44798</v>
      </c>
      <c r="H281" t="s">
        <v>5098</v>
      </c>
      <c r="I281" s="10">
        <v>44798</v>
      </c>
      <c r="J281">
        <v>1</v>
      </c>
      <c r="K281">
        <v>9</v>
      </c>
      <c r="L281">
        <v>49</v>
      </c>
      <c r="M281">
        <v>1</v>
      </c>
      <c r="N281" t="s">
        <v>5108</v>
      </c>
      <c r="O281">
        <f>VLOOKUP(B281,'preguntas respuestas tipo1-2'!T:AA,8,FALSE)</f>
        <v>352</v>
      </c>
    </row>
    <row r="282" spans="1:15">
      <c r="A282" t="s">
        <v>5107</v>
      </c>
      <c r="B282">
        <v>386</v>
      </c>
      <c r="C282" t="s">
        <v>4679</v>
      </c>
      <c r="D282">
        <v>1</v>
      </c>
      <c r="E282" t="s">
        <v>5097</v>
      </c>
      <c r="F282" t="s">
        <v>5098</v>
      </c>
      <c r="G282" s="10">
        <v>44799</v>
      </c>
      <c r="H282" t="s">
        <v>5098</v>
      </c>
      <c r="I282" s="10">
        <v>44799</v>
      </c>
      <c r="J282">
        <v>1</v>
      </c>
      <c r="K282">
        <v>7</v>
      </c>
      <c r="L282">
        <v>35</v>
      </c>
      <c r="M282">
        <v>1</v>
      </c>
      <c r="N282" t="s">
        <v>5108</v>
      </c>
      <c r="O282">
        <f>VLOOKUP(B282,'preguntas respuestas tipo1-2'!T:AA,8,FALSE)</f>
        <v>352</v>
      </c>
    </row>
    <row r="283" spans="1:15">
      <c r="A283" t="s">
        <v>5107</v>
      </c>
      <c r="B283">
        <v>387</v>
      </c>
      <c r="C283" t="s">
        <v>4688</v>
      </c>
      <c r="D283">
        <v>1</v>
      </c>
      <c r="E283" t="s">
        <v>5097</v>
      </c>
      <c r="F283" t="s">
        <v>5098</v>
      </c>
      <c r="G283" s="10">
        <v>44800</v>
      </c>
      <c r="H283" t="s">
        <v>5098</v>
      </c>
      <c r="I283" s="10">
        <v>44800</v>
      </c>
      <c r="J283">
        <v>1</v>
      </c>
      <c r="K283">
        <v>7</v>
      </c>
      <c r="L283">
        <v>36</v>
      </c>
      <c r="M283">
        <v>1</v>
      </c>
      <c r="N283" t="s">
        <v>5108</v>
      </c>
      <c r="O283">
        <f>VLOOKUP(B283,'preguntas respuestas tipo1-2'!T:AA,8,FALSE)</f>
        <v>352</v>
      </c>
    </row>
    <row r="284" spans="1:15">
      <c r="A284" t="s">
        <v>5107</v>
      </c>
      <c r="B284">
        <v>388</v>
      </c>
      <c r="C284" t="s">
        <v>4697</v>
      </c>
      <c r="D284">
        <v>1</v>
      </c>
      <c r="E284" t="s">
        <v>5097</v>
      </c>
      <c r="F284" t="s">
        <v>5098</v>
      </c>
      <c r="G284" s="10">
        <v>44801</v>
      </c>
      <c r="H284" t="s">
        <v>5098</v>
      </c>
      <c r="I284" s="10">
        <v>44801</v>
      </c>
      <c r="J284">
        <v>1</v>
      </c>
      <c r="K284">
        <v>26</v>
      </c>
      <c r="L284">
        <v>29</v>
      </c>
      <c r="M284">
        <v>1</v>
      </c>
      <c r="N284" t="s">
        <v>5108</v>
      </c>
      <c r="O284">
        <f>VLOOKUP(B284,'preguntas respuestas tipo1-2'!T:AA,8,FALSE)</f>
        <v>352</v>
      </c>
    </row>
    <row r="285" spans="1:15">
      <c r="A285" t="s">
        <v>5107</v>
      </c>
      <c r="B285">
        <v>389</v>
      </c>
      <c r="C285" t="s">
        <v>5652</v>
      </c>
      <c r="D285">
        <v>1</v>
      </c>
      <c r="E285" t="s">
        <v>5097</v>
      </c>
      <c r="F285" t="s">
        <v>5098</v>
      </c>
      <c r="G285" s="10">
        <v>44802</v>
      </c>
      <c r="H285" t="s">
        <v>5098</v>
      </c>
      <c r="I285" s="10">
        <v>44802</v>
      </c>
      <c r="J285">
        <v>1</v>
      </c>
      <c r="K285">
        <v>2</v>
      </c>
      <c r="L285">
        <v>18</v>
      </c>
      <c r="M285">
        <v>1</v>
      </c>
      <c r="N285" t="s">
        <v>5108</v>
      </c>
      <c r="O285">
        <f>VLOOKUP(B285,'preguntas respuestas tipo1-2'!T:AA,8,FALSE)</f>
        <v>352</v>
      </c>
    </row>
    <row r="286" spans="1:15">
      <c r="A286" t="s">
        <v>5107</v>
      </c>
      <c r="B286">
        <v>392</v>
      </c>
      <c r="C286" t="s">
        <v>5512</v>
      </c>
      <c r="D286">
        <v>1</v>
      </c>
      <c r="E286" t="s">
        <v>5097</v>
      </c>
      <c r="F286" t="s">
        <v>5098</v>
      </c>
      <c r="G286" s="10">
        <v>44803</v>
      </c>
      <c r="H286" t="s">
        <v>5098</v>
      </c>
      <c r="I286" s="10">
        <v>44803</v>
      </c>
      <c r="J286">
        <v>1</v>
      </c>
      <c r="K286">
        <v>11</v>
      </c>
      <c r="L286">
        <v>63</v>
      </c>
      <c r="M286">
        <v>1</v>
      </c>
      <c r="N286" t="s">
        <v>5108</v>
      </c>
      <c r="O286">
        <f>VLOOKUP(B286,'preguntas respuestas tipo1-2'!T:AA,8,FALSE)</f>
        <v>353</v>
      </c>
    </row>
    <row r="287" spans="1:15">
      <c r="A287" t="s">
        <v>5107</v>
      </c>
      <c r="B287">
        <v>395</v>
      </c>
      <c r="C287" t="s">
        <v>4747</v>
      </c>
      <c r="D287">
        <v>1</v>
      </c>
      <c r="E287" t="s">
        <v>5097</v>
      </c>
      <c r="F287" t="s">
        <v>5098</v>
      </c>
      <c r="G287" s="10">
        <v>44804</v>
      </c>
      <c r="H287" t="s">
        <v>5098</v>
      </c>
      <c r="I287" s="10">
        <v>44804</v>
      </c>
      <c r="J287">
        <v>1</v>
      </c>
      <c r="K287">
        <v>7</v>
      </c>
      <c r="L287">
        <v>33</v>
      </c>
      <c r="M287">
        <v>1</v>
      </c>
      <c r="N287" t="s">
        <v>5108</v>
      </c>
      <c r="O287">
        <f>VLOOKUP(B287,'preguntas respuestas tipo1-2'!T:AA,8,FALSE)</f>
        <v>353</v>
      </c>
    </row>
    <row r="288" spans="1:15">
      <c r="A288" t="s">
        <v>5107</v>
      </c>
      <c r="B288">
        <v>396</v>
      </c>
      <c r="C288" t="s">
        <v>4756</v>
      </c>
      <c r="D288">
        <v>1</v>
      </c>
      <c r="E288" t="s">
        <v>5097</v>
      </c>
      <c r="F288" t="s">
        <v>5098</v>
      </c>
      <c r="G288" s="10">
        <v>44805</v>
      </c>
      <c r="H288" t="s">
        <v>5098</v>
      </c>
      <c r="I288" s="10">
        <v>44805</v>
      </c>
      <c r="J288">
        <v>1</v>
      </c>
      <c r="K288">
        <v>7</v>
      </c>
      <c r="L288">
        <v>33</v>
      </c>
      <c r="M288">
        <v>1</v>
      </c>
      <c r="N288" t="s">
        <v>5108</v>
      </c>
      <c r="O288">
        <f>VLOOKUP(B288,'preguntas respuestas tipo1-2'!T:AA,8,FALSE)</f>
        <v>353</v>
      </c>
    </row>
    <row r="289" spans="1:15">
      <c r="A289" t="s">
        <v>5107</v>
      </c>
      <c r="B289">
        <v>397</v>
      </c>
      <c r="C289" t="s">
        <v>5513</v>
      </c>
      <c r="D289">
        <v>1</v>
      </c>
      <c r="E289" t="s">
        <v>5097</v>
      </c>
      <c r="F289" t="s">
        <v>5098</v>
      </c>
      <c r="G289" s="10">
        <v>44806</v>
      </c>
      <c r="H289" t="s">
        <v>5098</v>
      </c>
      <c r="I289" s="10">
        <v>44806</v>
      </c>
      <c r="J289">
        <v>1</v>
      </c>
      <c r="K289">
        <v>7</v>
      </c>
      <c r="L289">
        <v>37</v>
      </c>
      <c r="M289">
        <v>1</v>
      </c>
      <c r="N289" t="s">
        <v>5108</v>
      </c>
      <c r="O289">
        <f>VLOOKUP(B289,'preguntas respuestas tipo1-2'!T:AA,8,FALSE)</f>
        <v>353</v>
      </c>
    </row>
    <row r="290" spans="1:15">
      <c r="A290" t="s">
        <v>5107</v>
      </c>
      <c r="B290">
        <v>403</v>
      </c>
      <c r="C290" t="s">
        <v>5533</v>
      </c>
      <c r="D290">
        <v>1</v>
      </c>
      <c r="E290" t="s">
        <v>5097</v>
      </c>
      <c r="F290" t="s">
        <v>5098</v>
      </c>
      <c r="G290" s="10">
        <v>44807</v>
      </c>
      <c r="H290" t="s">
        <v>5098</v>
      </c>
      <c r="I290" s="10">
        <v>44807</v>
      </c>
      <c r="J290">
        <v>1</v>
      </c>
      <c r="K290">
        <v>9</v>
      </c>
      <c r="L290">
        <v>49</v>
      </c>
      <c r="M290">
        <v>1</v>
      </c>
      <c r="N290" t="s">
        <v>5108</v>
      </c>
      <c r="O290">
        <f>VLOOKUP(B290,'preguntas respuestas tipo1-2'!T:AA,8,FALSE)</f>
        <v>354</v>
      </c>
    </row>
    <row r="291" spans="1:15">
      <c r="A291" t="s">
        <v>5107</v>
      </c>
      <c r="B291">
        <v>404</v>
      </c>
      <c r="C291" t="s">
        <v>4812</v>
      </c>
      <c r="D291">
        <v>1</v>
      </c>
      <c r="E291" t="s">
        <v>5097</v>
      </c>
      <c r="F291" t="s">
        <v>5098</v>
      </c>
      <c r="G291" s="10">
        <v>44808</v>
      </c>
      <c r="H291" t="s">
        <v>5098</v>
      </c>
      <c r="I291" s="10">
        <v>44808</v>
      </c>
      <c r="J291">
        <v>1</v>
      </c>
      <c r="K291">
        <v>9</v>
      </c>
      <c r="L291">
        <v>48</v>
      </c>
      <c r="M291">
        <v>1</v>
      </c>
      <c r="N291" t="s">
        <v>5108</v>
      </c>
      <c r="O291">
        <f>VLOOKUP(B291,'preguntas respuestas tipo1-2'!T:AA,8,FALSE)</f>
        <v>354</v>
      </c>
    </row>
    <row r="292" spans="1:15">
      <c r="A292" t="s">
        <v>5107</v>
      </c>
      <c r="B292">
        <v>406</v>
      </c>
      <c r="C292" t="s">
        <v>5653</v>
      </c>
      <c r="D292">
        <v>1</v>
      </c>
      <c r="E292" t="s">
        <v>5097</v>
      </c>
      <c r="F292" t="s">
        <v>5098</v>
      </c>
      <c r="G292" s="10">
        <v>44809</v>
      </c>
      <c r="H292" t="s">
        <v>5098</v>
      </c>
      <c r="I292" s="10">
        <v>44809</v>
      </c>
      <c r="J292">
        <v>1</v>
      </c>
      <c r="K292">
        <v>9</v>
      </c>
      <c r="L292">
        <v>49</v>
      </c>
      <c r="M292">
        <v>1</v>
      </c>
      <c r="N292" t="s">
        <v>5108</v>
      </c>
      <c r="O292">
        <f>VLOOKUP(B292,'preguntas respuestas tipo1-2'!T:AA,8,FALSE)</f>
        <v>354</v>
      </c>
    </row>
    <row r="293" spans="1:15">
      <c r="A293" t="s">
        <v>5107</v>
      </c>
      <c r="B293">
        <v>408</v>
      </c>
      <c r="C293" t="s">
        <v>4840</v>
      </c>
      <c r="D293">
        <v>1</v>
      </c>
      <c r="E293" t="s">
        <v>5097</v>
      </c>
      <c r="F293" t="s">
        <v>5098</v>
      </c>
      <c r="G293" s="10">
        <v>44810</v>
      </c>
      <c r="H293" t="s">
        <v>5098</v>
      </c>
      <c r="I293" s="10">
        <v>44810</v>
      </c>
      <c r="J293">
        <v>1</v>
      </c>
      <c r="K293">
        <v>9</v>
      </c>
      <c r="L293">
        <v>48</v>
      </c>
      <c r="M293">
        <v>1</v>
      </c>
      <c r="N293" t="s">
        <v>5108</v>
      </c>
      <c r="O293">
        <f>VLOOKUP(B293,'preguntas respuestas tipo1-2'!T:AA,8,FALSE)</f>
        <v>354</v>
      </c>
    </row>
    <row r="294" spans="1:15">
      <c r="A294" t="s">
        <v>5107</v>
      </c>
      <c r="B294">
        <v>411</v>
      </c>
      <c r="C294" t="s">
        <v>5534</v>
      </c>
      <c r="D294">
        <v>1</v>
      </c>
      <c r="E294" t="s">
        <v>5097</v>
      </c>
      <c r="F294" t="s">
        <v>5098</v>
      </c>
      <c r="G294" s="10">
        <v>44811</v>
      </c>
      <c r="H294" t="s">
        <v>5098</v>
      </c>
      <c r="I294" s="10">
        <v>44811</v>
      </c>
      <c r="J294">
        <v>1</v>
      </c>
      <c r="K294">
        <v>9</v>
      </c>
      <c r="L294">
        <v>48</v>
      </c>
      <c r="M294">
        <v>1</v>
      </c>
      <c r="N294" t="s">
        <v>5108</v>
      </c>
      <c r="O294">
        <f>VLOOKUP(B294,'preguntas respuestas tipo1-2'!T:AA,8,FALSE)</f>
        <v>355</v>
      </c>
    </row>
    <row r="295" spans="1:15">
      <c r="A295" t="s">
        <v>5107</v>
      </c>
      <c r="B295">
        <v>412</v>
      </c>
      <c r="C295" t="s">
        <v>4870</v>
      </c>
      <c r="D295">
        <v>1</v>
      </c>
      <c r="E295" t="s">
        <v>5097</v>
      </c>
      <c r="F295" t="s">
        <v>5098</v>
      </c>
      <c r="G295" s="10">
        <v>44812</v>
      </c>
      <c r="H295" t="s">
        <v>5098</v>
      </c>
      <c r="I295" s="10">
        <v>44812</v>
      </c>
      <c r="J295">
        <v>1</v>
      </c>
      <c r="K295">
        <v>9</v>
      </c>
      <c r="L295">
        <v>47</v>
      </c>
      <c r="M295">
        <v>1</v>
      </c>
      <c r="N295" t="s">
        <v>5108</v>
      </c>
      <c r="O295">
        <f>VLOOKUP(B295,'preguntas respuestas tipo1-2'!T:AA,8,FALSE)</f>
        <v>355</v>
      </c>
    </row>
    <row r="296" spans="1:15">
      <c r="A296" t="s">
        <v>5107</v>
      </c>
      <c r="B296">
        <v>413</v>
      </c>
      <c r="C296" t="s">
        <v>5535</v>
      </c>
      <c r="D296">
        <v>1</v>
      </c>
      <c r="E296" t="s">
        <v>5097</v>
      </c>
      <c r="F296" t="s">
        <v>5098</v>
      </c>
      <c r="G296" s="10">
        <v>44813</v>
      </c>
      <c r="H296" t="s">
        <v>5098</v>
      </c>
      <c r="I296" s="10">
        <v>44813</v>
      </c>
      <c r="J296">
        <v>1</v>
      </c>
      <c r="K296">
        <v>9</v>
      </c>
      <c r="L296">
        <v>48</v>
      </c>
      <c r="M296">
        <v>1</v>
      </c>
      <c r="N296" t="s">
        <v>5108</v>
      </c>
      <c r="O296">
        <f>VLOOKUP(B296,'preguntas respuestas tipo1-2'!T:AA,8,FALSE)</f>
        <v>355</v>
      </c>
    </row>
    <row r="297" spans="1:15">
      <c r="A297" t="s">
        <v>5107</v>
      </c>
      <c r="B297">
        <v>414</v>
      </c>
      <c r="C297" t="s">
        <v>4888</v>
      </c>
      <c r="D297">
        <v>1</v>
      </c>
      <c r="E297" t="s">
        <v>5097</v>
      </c>
      <c r="F297" t="s">
        <v>5098</v>
      </c>
      <c r="G297" s="10">
        <v>44814</v>
      </c>
      <c r="H297" t="s">
        <v>5098</v>
      </c>
      <c r="I297" s="10">
        <v>44814</v>
      </c>
      <c r="J297">
        <v>1</v>
      </c>
      <c r="K297">
        <v>9</v>
      </c>
      <c r="L297">
        <v>48</v>
      </c>
      <c r="M297">
        <v>1</v>
      </c>
      <c r="N297" t="s">
        <v>5108</v>
      </c>
      <c r="O297">
        <f>VLOOKUP(B297,'preguntas respuestas tipo1-2'!T:AA,8,FALSE)</f>
        <v>355</v>
      </c>
    </row>
    <row r="298" spans="1:15">
      <c r="A298" t="s">
        <v>5107</v>
      </c>
      <c r="B298">
        <v>415</v>
      </c>
      <c r="C298" t="s">
        <v>5654</v>
      </c>
      <c r="D298">
        <v>1</v>
      </c>
      <c r="E298" t="s">
        <v>5097</v>
      </c>
      <c r="F298" t="s">
        <v>5098</v>
      </c>
      <c r="G298" s="10">
        <v>44815</v>
      </c>
      <c r="H298" t="s">
        <v>5098</v>
      </c>
      <c r="I298" s="10">
        <v>44815</v>
      </c>
      <c r="J298">
        <v>1</v>
      </c>
      <c r="K298">
        <v>9</v>
      </c>
      <c r="L298">
        <v>48</v>
      </c>
      <c r="M298">
        <v>1</v>
      </c>
      <c r="N298" t="s">
        <v>5108</v>
      </c>
      <c r="O298">
        <f>VLOOKUP(B298,'preguntas respuestas tipo1-2'!T:AA,8,FALSE)</f>
        <v>355</v>
      </c>
    </row>
    <row r="299" spans="1:15">
      <c r="A299" t="s">
        <v>5107</v>
      </c>
      <c r="B299">
        <v>416</v>
      </c>
      <c r="C299" t="s">
        <v>5655</v>
      </c>
      <c r="D299">
        <v>1</v>
      </c>
      <c r="E299" t="s">
        <v>5097</v>
      </c>
      <c r="F299" t="s">
        <v>5098</v>
      </c>
      <c r="G299" s="10">
        <v>44816</v>
      </c>
      <c r="H299" t="s">
        <v>5098</v>
      </c>
      <c r="I299" s="10">
        <v>44816</v>
      </c>
      <c r="J299">
        <v>1</v>
      </c>
      <c r="K299">
        <v>9</v>
      </c>
      <c r="L299">
        <v>50</v>
      </c>
      <c r="M299">
        <v>1</v>
      </c>
      <c r="N299" t="s">
        <v>5108</v>
      </c>
      <c r="O299">
        <f>VLOOKUP(B299,'preguntas respuestas tipo1-2'!T:AA,8,FALSE)</f>
        <v>355</v>
      </c>
    </row>
    <row r="300" spans="1:15">
      <c r="A300" t="s">
        <v>5107</v>
      </c>
      <c r="B300">
        <v>417</v>
      </c>
      <c r="C300" t="s">
        <v>4912</v>
      </c>
      <c r="D300">
        <v>1</v>
      </c>
      <c r="E300" t="s">
        <v>5097</v>
      </c>
      <c r="F300" t="s">
        <v>5098</v>
      </c>
      <c r="G300" s="10">
        <v>44817</v>
      </c>
      <c r="H300" t="s">
        <v>5098</v>
      </c>
      <c r="I300" s="10">
        <v>44817</v>
      </c>
      <c r="J300">
        <v>1</v>
      </c>
      <c r="K300">
        <v>7</v>
      </c>
      <c r="L300">
        <v>34</v>
      </c>
      <c r="M300">
        <v>1</v>
      </c>
      <c r="N300" t="s">
        <v>5108</v>
      </c>
      <c r="O300">
        <f>VLOOKUP(B300,'preguntas respuestas tipo1-2'!T:AA,8,FALSE)</f>
        <v>355</v>
      </c>
    </row>
    <row r="301" spans="1:15">
      <c r="A301" t="s">
        <v>5107</v>
      </c>
      <c r="B301">
        <v>418</v>
      </c>
      <c r="C301" t="s">
        <v>4922</v>
      </c>
      <c r="D301">
        <v>1</v>
      </c>
      <c r="E301" t="s">
        <v>5097</v>
      </c>
      <c r="F301" t="s">
        <v>5098</v>
      </c>
      <c r="G301" s="10">
        <v>44818</v>
      </c>
      <c r="H301" t="s">
        <v>5098</v>
      </c>
      <c r="I301" s="10">
        <v>44818</v>
      </c>
      <c r="J301">
        <v>1</v>
      </c>
      <c r="K301">
        <v>9</v>
      </c>
      <c r="L301">
        <v>48</v>
      </c>
      <c r="M301">
        <v>1</v>
      </c>
      <c r="N301" t="s">
        <v>5108</v>
      </c>
      <c r="O301">
        <f>VLOOKUP(B301,'preguntas respuestas tipo1-2'!T:AA,8,FALSE)</f>
        <v>355</v>
      </c>
    </row>
    <row r="302" spans="1:15">
      <c r="A302" t="s">
        <v>5107</v>
      </c>
      <c r="B302">
        <v>419</v>
      </c>
      <c r="C302" t="s">
        <v>4931</v>
      </c>
      <c r="D302">
        <v>1</v>
      </c>
      <c r="E302" t="s">
        <v>5097</v>
      </c>
      <c r="F302" t="s">
        <v>5098</v>
      </c>
      <c r="G302" s="10">
        <v>44819</v>
      </c>
      <c r="H302" t="s">
        <v>5098</v>
      </c>
      <c r="I302" s="10">
        <v>44819</v>
      </c>
      <c r="J302">
        <v>1</v>
      </c>
      <c r="K302">
        <v>9</v>
      </c>
      <c r="L302">
        <v>52</v>
      </c>
      <c r="M302">
        <v>1</v>
      </c>
      <c r="N302" t="s">
        <v>5108</v>
      </c>
      <c r="O302">
        <f>VLOOKUP(B302,'preguntas respuestas tipo1-2'!T:AA,8,FALSE)</f>
        <v>355</v>
      </c>
    </row>
    <row r="303" spans="1:15">
      <c r="A303" t="s">
        <v>5107</v>
      </c>
      <c r="B303">
        <v>420</v>
      </c>
      <c r="C303" t="s">
        <v>4940</v>
      </c>
      <c r="D303">
        <v>1</v>
      </c>
      <c r="E303" t="s">
        <v>5097</v>
      </c>
      <c r="F303" t="s">
        <v>5098</v>
      </c>
      <c r="G303" s="10">
        <v>44820</v>
      </c>
      <c r="H303" t="s">
        <v>5098</v>
      </c>
      <c r="I303" s="10">
        <v>44820</v>
      </c>
      <c r="J303">
        <v>1</v>
      </c>
      <c r="K303">
        <v>9</v>
      </c>
      <c r="L303">
        <v>48</v>
      </c>
      <c r="M303">
        <v>1</v>
      </c>
      <c r="N303" t="s">
        <v>5108</v>
      </c>
      <c r="O303">
        <f>VLOOKUP(B303,'preguntas respuestas tipo1-2'!T:AA,8,FALSE)</f>
        <v>355</v>
      </c>
    </row>
    <row r="304" spans="1:15">
      <c r="A304" t="s">
        <v>5107</v>
      </c>
      <c r="B304">
        <v>421</v>
      </c>
      <c r="C304" t="s">
        <v>5656</v>
      </c>
      <c r="D304">
        <v>1</v>
      </c>
      <c r="E304" t="s">
        <v>5097</v>
      </c>
      <c r="F304" t="s">
        <v>5098</v>
      </c>
      <c r="G304" s="10">
        <v>44821</v>
      </c>
      <c r="H304" t="s">
        <v>5098</v>
      </c>
      <c r="I304" s="10">
        <v>44821</v>
      </c>
      <c r="J304">
        <v>1</v>
      </c>
      <c r="K304">
        <v>10</v>
      </c>
      <c r="L304">
        <v>59</v>
      </c>
      <c r="M304">
        <v>1</v>
      </c>
      <c r="N304" t="s">
        <v>5108</v>
      </c>
      <c r="O304">
        <f>VLOOKUP(B304,'preguntas respuestas tipo1-2'!T:AA,8,FALSE)</f>
        <v>356</v>
      </c>
    </row>
    <row r="305" spans="1:15">
      <c r="A305" t="s">
        <v>5107</v>
      </c>
      <c r="B305">
        <v>424</v>
      </c>
      <c r="C305" t="s">
        <v>51</v>
      </c>
      <c r="D305">
        <v>1</v>
      </c>
      <c r="E305" t="s">
        <v>5097</v>
      </c>
      <c r="F305" t="s">
        <v>5098</v>
      </c>
      <c r="G305" s="10">
        <v>44822</v>
      </c>
      <c r="H305" t="s">
        <v>5098</v>
      </c>
      <c r="I305" s="10">
        <v>44822</v>
      </c>
      <c r="J305">
        <v>1</v>
      </c>
      <c r="K305">
        <v>11</v>
      </c>
      <c r="L305">
        <v>62</v>
      </c>
      <c r="M305">
        <v>1</v>
      </c>
      <c r="N305" t="s">
        <v>5108</v>
      </c>
      <c r="O305">
        <f>VLOOKUP(B305,'preguntas respuestas tipo1-2'!T:AA,8,FALSE)</f>
        <v>356</v>
      </c>
    </row>
    <row r="306" spans="1:15">
      <c r="A306" t="s">
        <v>5107</v>
      </c>
      <c r="B306">
        <v>425</v>
      </c>
      <c r="C306" t="s">
        <v>63</v>
      </c>
      <c r="D306">
        <v>1</v>
      </c>
      <c r="E306" t="s">
        <v>5097</v>
      </c>
      <c r="F306" t="s">
        <v>5098</v>
      </c>
      <c r="G306" s="10">
        <v>44823</v>
      </c>
      <c r="H306" t="s">
        <v>5098</v>
      </c>
      <c r="I306" s="10">
        <v>44823</v>
      </c>
      <c r="J306">
        <v>1</v>
      </c>
      <c r="K306">
        <v>9</v>
      </c>
      <c r="L306">
        <v>48</v>
      </c>
      <c r="M306">
        <v>1</v>
      </c>
      <c r="N306" t="s">
        <v>5108</v>
      </c>
      <c r="O306">
        <f>VLOOKUP(B306,'preguntas respuestas tipo1-2'!T:AA,8,FALSE)</f>
        <v>356</v>
      </c>
    </row>
    <row r="307" spans="1:15">
      <c r="A307" t="s">
        <v>5107</v>
      </c>
      <c r="B307">
        <v>426</v>
      </c>
      <c r="C307" t="s">
        <v>74</v>
      </c>
      <c r="D307">
        <v>1</v>
      </c>
      <c r="E307" t="s">
        <v>5097</v>
      </c>
      <c r="F307" t="s">
        <v>5098</v>
      </c>
      <c r="G307" s="10">
        <v>44824</v>
      </c>
      <c r="H307" t="s">
        <v>5098</v>
      </c>
      <c r="I307" s="10">
        <v>44824</v>
      </c>
      <c r="J307">
        <v>1</v>
      </c>
      <c r="K307">
        <v>9</v>
      </c>
      <c r="L307">
        <v>49</v>
      </c>
      <c r="M307">
        <v>1</v>
      </c>
      <c r="N307" t="s">
        <v>5108</v>
      </c>
      <c r="O307">
        <f>VLOOKUP(B307,'preguntas respuestas tipo1-2'!T:AA,8,FALSE)</f>
        <v>356</v>
      </c>
    </row>
    <row r="308" spans="1:15">
      <c r="A308" t="s">
        <v>5107</v>
      </c>
      <c r="B308">
        <v>427</v>
      </c>
      <c r="C308" t="s">
        <v>84</v>
      </c>
      <c r="D308">
        <v>1</v>
      </c>
      <c r="E308" t="s">
        <v>5097</v>
      </c>
      <c r="F308" t="s">
        <v>5098</v>
      </c>
      <c r="G308" s="10">
        <v>44825</v>
      </c>
      <c r="H308" t="s">
        <v>5098</v>
      </c>
      <c r="I308" s="10">
        <v>44825</v>
      </c>
      <c r="J308">
        <v>1</v>
      </c>
      <c r="K308">
        <v>7</v>
      </c>
      <c r="L308">
        <v>36</v>
      </c>
      <c r="M308">
        <v>1</v>
      </c>
      <c r="N308" t="s">
        <v>5108</v>
      </c>
      <c r="O308">
        <f>VLOOKUP(B308,'preguntas respuestas tipo1-2'!T:AA,8,FALSE)</f>
        <v>356</v>
      </c>
    </row>
    <row r="309" spans="1:15">
      <c r="A309" t="s">
        <v>5107</v>
      </c>
      <c r="B309">
        <v>428</v>
      </c>
      <c r="C309" t="s">
        <v>95</v>
      </c>
      <c r="D309">
        <v>1</v>
      </c>
      <c r="E309" t="s">
        <v>5097</v>
      </c>
      <c r="F309" t="s">
        <v>5098</v>
      </c>
      <c r="G309" s="10">
        <v>44826</v>
      </c>
      <c r="H309" t="s">
        <v>5098</v>
      </c>
      <c r="I309" s="10">
        <v>44826</v>
      </c>
      <c r="J309">
        <v>1</v>
      </c>
      <c r="K309">
        <v>26</v>
      </c>
      <c r="L309">
        <v>29</v>
      </c>
      <c r="M309">
        <v>1</v>
      </c>
      <c r="N309" t="s">
        <v>5108</v>
      </c>
      <c r="O309">
        <f>VLOOKUP(B309,'preguntas respuestas tipo1-2'!T:AA,8,FALSE)</f>
        <v>356</v>
      </c>
    </row>
    <row r="310" spans="1:15">
      <c r="A310" t="s">
        <v>5107</v>
      </c>
      <c r="B310">
        <v>430</v>
      </c>
      <c r="C310" t="s">
        <v>5657</v>
      </c>
      <c r="D310">
        <v>1</v>
      </c>
      <c r="E310" t="s">
        <v>5097</v>
      </c>
      <c r="F310" t="s">
        <v>5098</v>
      </c>
      <c r="G310" s="10">
        <v>44827</v>
      </c>
      <c r="H310" t="s">
        <v>5098</v>
      </c>
      <c r="I310" s="10">
        <v>44827</v>
      </c>
      <c r="J310">
        <v>1</v>
      </c>
      <c r="K310">
        <v>1</v>
      </c>
      <c r="L310">
        <v>13</v>
      </c>
      <c r="M310">
        <v>1</v>
      </c>
      <c r="N310" t="s">
        <v>5108</v>
      </c>
      <c r="O310">
        <f>VLOOKUP(B310,'preguntas respuestas tipo1-2'!T:AA,8,FALSE)</f>
        <v>356</v>
      </c>
    </row>
    <row r="311" spans="1:15">
      <c r="A311" t="s">
        <v>5107</v>
      </c>
      <c r="B311">
        <v>431</v>
      </c>
      <c r="C311" t="s">
        <v>123</v>
      </c>
      <c r="D311">
        <v>1</v>
      </c>
      <c r="E311" t="s">
        <v>5097</v>
      </c>
      <c r="F311" t="s">
        <v>5098</v>
      </c>
      <c r="G311" s="10">
        <v>44828</v>
      </c>
      <c r="H311" t="s">
        <v>5098</v>
      </c>
      <c r="I311" s="10">
        <v>44828</v>
      </c>
      <c r="J311">
        <v>1</v>
      </c>
      <c r="K311">
        <v>10</v>
      </c>
      <c r="L311">
        <v>60</v>
      </c>
      <c r="M311">
        <v>1</v>
      </c>
      <c r="N311" t="s">
        <v>5108</v>
      </c>
      <c r="O311">
        <f>VLOOKUP(B311,'preguntas respuestas tipo1-2'!T:AA,8,FALSE)</f>
        <v>357</v>
      </c>
    </row>
    <row r="312" spans="1:15">
      <c r="A312" t="s">
        <v>5107</v>
      </c>
      <c r="B312">
        <v>432</v>
      </c>
      <c r="C312" t="s">
        <v>5514</v>
      </c>
      <c r="D312">
        <v>1</v>
      </c>
      <c r="E312" t="s">
        <v>5097</v>
      </c>
      <c r="F312" t="s">
        <v>5098</v>
      </c>
      <c r="G312" s="10">
        <v>44829</v>
      </c>
      <c r="H312" t="s">
        <v>5098</v>
      </c>
      <c r="I312" s="10">
        <v>44829</v>
      </c>
      <c r="J312">
        <v>1</v>
      </c>
      <c r="K312">
        <v>11</v>
      </c>
      <c r="L312">
        <v>62</v>
      </c>
      <c r="M312">
        <v>1</v>
      </c>
      <c r="N312" t="s">
        <v>5108</v>
      </c>
      <c r="O312">
        <f>VLOOKUP(B312,'preguntas respuestas tipo1-2'!T:AA,8,FALSE)</f>
        <v>357</v>
      </c>
    </row>
    <row r="313" spans="1:15">
      <c r="A313" t="s">
        <v>5107</v>
      </c>
      <c r="B313">
        <v>433</v>
      </c>
      <c r="C313" t="s">
        <v>142</v>
      </c>
      <c r="D313">
        <v>1</v>
      </c>
      <c r="E313" t="s">
        <v>5097</v>
      </c>
      <c r="F313" t="s">
        <v>5098</v>
      </c>
      <c r="G313" s="10">
        <v>44830</v>
      </c>
      <c r="H313" t="s">
        <v>5098</v>
      </c>
      <c r="I313" s="10">
        <v>44830</v>
      </c>
      <c r="J313">
        <v>1</v>
      </c>
      <c r="K313">
        <v>9</v>
      </c>
      <c r="L313">
        <v>47</v>
      </c>
      <c r="M313">
        <v>1</v>
      </c>
      <c r="N313" t="s">
        <v>5108</v>
      </c>
      <c r="O313">
        <f>VLOOKUP(B313,'preguntas respuestas tipo1-2'!T:AA,8,FALSE)</f>
        <v>357</v>
      </c>
    </row>
    <row r="314" spans="1:15">
      <c r="A314" t="s">
        <v>5107</v>
      </c>
      <c r="B314">
        <v>434</v>
      </c>
      <c r="C314" t="s">
        <v>152</v>
      </c>
      <c r="D314">
        <v>1</v>
      </c>
      <c r="E314" t="s">
        <v>5097</v>
      </c>
      <c r="F314" t="s">
        <v>5098</v>
      </c>
      <c r="G314" s="10">
        <v>44831</v>
      </c>
      <c r="H314" t="s">
        <v>5098</v>
      </c>
      <c r="I314" s="10">
        <v>44831</v>
      </c>
      <c r="J314">
        <v>1</v>
      </c>
      <c r="K314">
        <v>9</v>
      </c>
      <c r="L314">
        <v>47</v>
      </c>
      <c r="M314">
        <v>1</v>
      </c>
      <c r="N314" t="s">
        <v>5108</v>
      </c>
      <c r="O314">
        <f>VLOOKUP(B314,'preguntas respuestas tipo1-2'!T:AA,8,FALSE)</f>
        <v>357</v>
      </c>
    </row>
    <row r="315" spans="1:15">
      <c r="A315" t="s">
        <v>5107</v>
      </c>
      <c r="B315">
        <v>435</v>
      </c>
      <c r="C315" t="s">
        <v>161</v>
      </c>
      <c r="D315">
        <v>1</v>
      </c>
      <c r="E315" t="s">
        <v>5097</v>
      </c>
      <c r="F315" t="s">
        <v>5098</v>
      </c>
      <c r="G315" s="10">
        <v>44832</v>
      </c>
      <c r="H315" t="s">
        <v>5098</v>
      </c>
      <c r="I315" s="10">
        <v>44832</v>
      </c>
      <c r="J315">
        <v>1</v>
      </c>
      <c r="K315">
        <v>9</v>
      </c>
      <c r="L315">
        <v>47</v>
      </c>
      <c r="M315">
        <v>1</v>
      </c>
      <c r="N315" t="s">
        <v>5108</v>
      </c>
      <c r="O315">
        <f>VLOOKUP(B315,'preguntas respuestas tipo1-2'!T:AA,8,FALSE)</f>
        <v>357</v>
      </c>
    </row>
    <row r="316" spans="1:15">
      <c r="A316" t="s">
        <v>5107</v>
      </c>
      <c r="B316">
        <v>436</v>
      </c>
      <c r="C316" t="s">
        <v>170</v>
      </c>
      <c r="D316">
        <v>1</v>
      </c>
      <c r="E316" t="s">
        <v>5097</v>
      </c>
      <c r="F316" t="s">
        <v>5098</v>
      </c>
      <c r="G316" s="10">
        <v>44833</v>
      </c>
      <c r="H316" t="s">
        <v>5098</v>
      </c>
      <c r="I316" s="10">
        <v>44833</v>
      </c>
      <c r="J316">
        <v>1</v>
      </c>
      <c r="K316">
        <v>9</v>
      </c>
      <c r="L316">
        <v>48</v>
      </c>
      <c r="M316">
        <v>1</v>
      </c>
      <c r="N316" t="s">
        <v>5108</v>
      </c>
      <c r="O316">
        <f>VLOOKUP(B316,'preguntas respuestas tipo1-2'!T:AA,8,FALSE)</f>
        <v>357</v>
      </c>
    </row>
    <row r="317" spans="1:15">
      <c r="A317" t="s">
        <v>5107</v>
      </c>
      <c r="B317">
        <v>437</v>
      </c>
      <c r="C317" t="s">
        <v>5658</v>
      </c>
      <c r="D317">
        <v>1</v>
      </c>
      <c r="E317" t="s">
        <v>5097</v>
      </c>
      <c r="F317" t="s">
        <v>5098</v>
      </c>
      <c r="G317" s="10">
        <v>44834</v>
      </c>
      <c r="H317" t="s">
        <v>5098</v>
      </c>
      <c r="I317" s="10">
        <v>44834</v>
      </c>
      <c r="J317">
        <v>1</v>
      </c>
      <c r="K317">
        <v>26</v>
      </c>
      <c r="L317">
        <v>29</v>
      </c>
      <c r="M317">
        <v>1</v>
      </c>
      <c r="N317" t="s">
        <v>5108</v>
      </c>
      <c r="O317">
        <f>VLOOKUP(B317,'preguntas respuestas tipo1-2'!T:AA,8,FALSE)</f>
        <v>357</v>
      </c>
    </row>
    <row r="318" spans="1:15">
      <c r="A318" t="s">
        <v>5107</v>
      </c>
      <c r="B318">
        <v>439</v>
      </c>
      <c r="C318" t="s">
        <v>5659</v>
      </c>
      <c r="D318">
        <v>1</v>
      </c>
      <c r="E318" t="s">
        <v>5097</v>
      </c>
      <c r="F318" t="s">
        <v>5098</v>
      </c>
      <c r="G318" s="10">
        <v>44835</v>
      </c>
      <c r="H318" t="s">
        <v>5098</v>
      </c>
      <c r="I318" s="10">
        <v>44835</v>
      </c>
      <c r="J318">
        <v>1</v>
      </c>
      <c r="K318">
        <v>2</v>
      </c>
      <c r="L318">
        <v>18</v>
      </c>
      <c r="M318">
        <v>1</v>
      </c>
      <c r="N318" t="s">
        <v>5108</v>
      </c>
      <c r="O318">
        <f>VLOOKUP(B318,'preguntas respuestas tipo1-2'!T:AA,8,FALSE)</f>
        <v>357</v>
      </c>
    </row>
    <row r="319" spans="1:15">
      <c r="A319" t="s">
        <v>5107</v>
      </c>
      <c r="B319">
        <v>440</v>
      </c>
      <c r="C319" t="s">
        <v>5660</v>
      </c>
      <c r="D319">
        <v>1</v>
      </c>
      <c r="E319" t="s">
        <v>5097</v>
      </c>
      <c r="F319" t="s">
        <v>5098</v>
      </c>
      <c r="G319" s="10">
        <v>44836</v>
      </c>
      <c r="H319" t="s">
        <v>5098</v>
      </c>
      <c r="I319" s="10">
        <v>44836</v>
      </c>
      <c r="J319">
        <v>1</v>
      </c>
      <c r="K319">
        <v>8</v>
      </c>
      <c r="L319">
        <v>40</v>
      </c>
      <c r="M319">
        <v>1</v>
      </c>
      <c r="N319" t="s">
        <v>5108</v>
      </c>
      <c r="O319">
        <f>VLOOKUP(B319,'preguntas respuestas tipo1-2'!T:AA,8,FALSE)</f>
        <v>357</v>
      </c>
    </row>
    <row r="320" spans="1:15">
      <c r="A320" t="s">
        <v>5107</v>
      </c>
      <c r="B320">
        <v>441</v>
      </c>
      <c r="C320" t="s">
        <v>212</v>
      </c>
      <c r="D320">
        <v>1</v>
      </c>
      <c r="E320" t="s">
        <v>5097</v>
      </c>
      <c r="F320" t="s">
        <v>5098</v>
      </c>
      <c r="G320" s="10">
        <v>44837</v>
      </c>
      <c r="H320" t="s">
        <v>5098</v>
      </c>
      <c r="I320" s="10">
        <v>44837</v>
      </c>
      <c r="J320">
        <v>1</v>
      </c>
      <c r="K320">
        <v>9</v>
      </c>
      <c r="L320">
        <v>52</v>
      </c>
      <c r="M320">
        <v>1</v>
      </c>
      <c r="N320" t="s">
        <v>5108</v>
      </c>
      <c r="O320">
        <f>VLOOKUP(B320,'preguntas respuestas tipo1-2'!T:AA,8,FALSE)</f>
        <v>358</v>
      </c>
    </row>
    <row r="321" spans="1:15">
      <c r="A321" t="s">
        <v>5107</v>
      </c>
      <c r="B321">
        <v>445</v>
      </c>
      <c r="C321" t="s">
        <v>5661</v>
      </c>
      <c r="D321">
        <v>1</v>
      </c>
      <c r="E321" t="s">
        <v>5097</v>
      </c>
      <c r="F321" t="s">
        <v>5098</v>
      </c>
      <c r="G321" s="10">
        <v>44838</v>
      </c>
      <c r="H321" t="s">
        <v>5098</v>
      </c>
      <c r="I321" s="10">
        <v>44838</v>
      </c>
      <c r="J321">
        <v>1</v>
      </c>
      <c r="K321">
        <v>9</v>
      </c>
      <c r="L321">
        <v>52</v>
      </c>
      <c r="M321">
        <v>1</v>
      </c>
      <c r="N321" t="s">
        <v>5108</v>
      </c>
      <c r="O321">
        <f>VLOOKUP(B321,'preguntas respuestas tipo1-2'!T:AA,8,FALSE)</f>
        <v>358</v>
      </c>
    </row>
    <row r="322" spans="1:15">
      <c r="A322" t="s">
        <v>5107</v>
      </c>
      <c r="B322">
        <v>446</v>
      </c>
      <c r="C322" t="s">
        <v>5662</v>
      </c>
      <c r="D322">
        <v>1</v>
      </c>
      <c r="E322" t="s">
        <v>5097</v>
      </c>
      <c r="F322" t="s">
        <v>5098</v>
      </c>
      <c r="G322" s="10">
        <v>44839</v>
      </c>
      <c r="H322" t="s">
        <v>5098</v>
      </c>
      <c r="I322" s="10">
        <v>44839</v>
      </c>
      <c r="J322">
        <v>1</v>
      </c>
      <c r="K322">
        <v>11</v>
      </c>
      <c r="L322">
        <v>64</v>
      </c>
      <c r="M322">
        <v>1</v>
      </c>
      <c r="N322" t="s">
        <v>5108</v>
      </c>
      <c r="O322">
        <f>VLOOKUP(B322,'preguntas respuestas tipo1-2'!T:AA,8,FALSE)</f>
        <v>358</v>
      </c>
    </row>
    <row r="323" spans="1:15">
      <c r="A323" t="s">
        <v>5107</v>
      </c>
      <c r="B323">
        <v>447</v>
      </c>
      <c r="C323" t="s">
        <v>268</v>
      </c>
      <c r="D323">
        <v>1</v>
      </c>
      <c r="E323" t="s">
        <v>5097</v>
      </c>
      <c r="F323" t="s">
        <v>5098</v>
      </c>
      <c r="G323" s="10">
        <v>44840</v>
      </c>
      <c r="H323" t="s">
        <v>5098</v>
      </c>
      <c r="I323" s="10">
        <v>44840</v>
      </c>
      <c r="J323">
        <v>1</v>
      </c>
      <c r="K323">
        <v>9</v>
      </c>
      <c r="L323">
        <v>52</v>
      </c>
      <c r="M323">
        <v>1</v>
      </c>
      <c r="N323" t="s">
        <v>5108</v>
      </c>
      <c r="O323">
        <f>VLOOKUP(B323,'preguntas respuestas tipo1-2'!T:AA,8,FALSE)</f>
        <v>358</v>
      </c>
    </row>
    <row r="324" spans="1:15">
      <c r="A324" t="s">
        <v>5107</v>
      </c>
      <c r="B324">
        <v>448</v>
      </c>
      <c r="C324" t="s">
        <v>5663</v>
      </c>
      <c r="D324">
        <v>1</v>
      </c>
      <c r="E324" t="s">
        <v>5097</v>
      </c>
      <c r="F324" t="s">
        <v>5098</v>
      </c>
      <c r="G324" s="10">
        <v>44841</v>
      </c>
      <c r="H324" t="s">
        <v>5098</v>
      </c>
      <c r="I324" s="10">
        <v>44841</v>
      </c>
      <c r="J324">
        <v>1</v>
      </c>
      <c r="K324">
        <v>6</v>
      </c>
      <c r="L324">
        <v>25</v>
      </c>
      <c r="M324">
        <v>1</v>
      </c>
      <c r="N324" t="s">
        <v>5108</v>
      </c>
      <c r="O324">
        <f>VLOOKUP(B324,'preguntas respuestas tipo1-2'!T:AA,8,FALSE)</f>
        <v>358</v>
      </c>
    </row>
    <row r="325" spans="1:15">
      <c r="A325" t="s">
        <v>5107</v>
      </c>
      <c r="B325">
        <v>452</v>
      </c>
      <c r="C325" t="s">
        <v>313</v>
      </c>
      <c r="D325">
        <v>1</v>
      </c>
      <c r="E325" t="s">
        <v>5097</v>
      </c>
      <c r="F325" t="s">
        <v>5098</v>
      </c>
      <c r="G325" s="10">
        <v>44842</v>
      </c>
      <c r="H325" t="s">
        <v>5098</v>
      </c>
      <c r="I325" s="10">
        <v>44842</v>
      </c>
      <c r="J325">
        <v>1</v>
      </c>
      <c r="K325">
        <v>11</v>
      </c>
      <c r="L325">
        <v>64</v>
      </c>
      <c r="M325">
        <v>1</v>
      </c>
      <c r="N325" t="s">
        <v>5108</v>
      </c>
      <c r="O325">
        <f>VLOOKUP(B325,'preguntas respuestas tipo1-2'!T:AA,8,FALSE)</f>
        <v>359</v>
      </c>
    </row>
    <row r="326" spans="1:15">
      <c r="A326" t="s">
        <v>5107</v>
      </c>
      <c r="B326">
        <v>453</v>
      </c>
      <c r="C326" t="s">
        <v>322</v>
      </c>
      <c r="D326">
        <v>1</v>
      </c>
      <c r="E326" t="s">
        <v>5097</v>
      </c>
      <c r="F326" t="s">
        <v>5098</v>
      </c>
      <c r="G326" s="10">
        <v>44843</v>
      </c>
      <c r="H326" t="s">
        <v>5098</v>
      </c>
      <c r="I326" s="10">
        <v>44843</v>
      </c>
      <c r="J326">
        <v>1</v>
      </c>
      <c r="K326">
        <v>26</v>
      </c>
      <c r="L326">
        <v>31</v>
      </c>
      <c r="M326">
        <v>1</v>
      </c>
      <c r="N326" t="s">
        <v>5108</v>
      </c>
      <c r="O326">
        <f>VLOOKUP(B326,'preguntas respuestas tipo1-2'!T:AA,8,FALSE)</f>
        <v>359</v>
      </c>
    </row>
    <row r="327" spans="1:15">
      <c r="A327" t="s">
        <v>5107</v>
      </c>
      <c r="B327">
        <v>455</v>
      </c>
      <c r="C327" t="s">
        <v>339</v>
      </c>
      <c r="D327">
        <v>1</v>
      </c>
      <c r="E327" t="s">
        <v>5097</v>
      </c>
      <c r="F327" t="s">
        <v>5098</v>
      </c>
      <c r="G327" s="10">
        <v>44844</v>
      </c>
      <c r="H327" t="s">
        <v>5098</v>
      </c>
      <c r="I327" s="10">
        <v>44844</v>
      </c>
      <c r="J327">
        <v>1</v>
      </c>
      <c r="K327">
        <v>7</v>
      </c>
      <c r="L327">
        <v>37</v>
      </c>
      <c r="M327">
        <v>1</v>
      </c>
      <c r="N327" t="s">
        <v>5108</v>
      </c>
      <c r="O327">
        <f>VLOOKUP(B327,'preguntas respuestas tipo1-2'!T:AA,8,FALSE)</f>
        <v>359</v>
      </c>
    </row>
    <row r="328" spans="1:15">
      <c r="A328" t="s">
        <v>5107</v>
      </c>
      <c r="B328">
        <v>456</v>
      </c>
      <c r="C328" t="s">
        <v>5664</v>
      </c>
      <c r="D328">
        <v>1</v>
      </c>
      <c r="E328" t="s">
        <v>5097</v>
      </c>
      <c r="F328" t="s">
        <v>5098</v>
      </c>
      <c r="G328" s="10">
        <v>44845</v>
      </c>
      <c r="H328" t="s">
        <v>5098</v>
      </c>
      <c r="I328" s="10">
        <v>44845</v>
      </c>
      <c r="J328">
        <v>1</v>
      </c>
      <c r="K328">
        <v>7</v>
      </c>
      <c r="L328">
        <v>37</v>
      </c>
      <c r="M328">
        <v>1</v>
      </c>
      <c r="N328" t="s">
        <v>5108</v>
      </c>
      <c r="O328">
        <f>VLOOKUP(B328,'preguntas respuestas tipo1-2'!T:AA,8,FALSE)</f>
        <v>359</v>
      </c>
    </row>
    <row r="329" spans="1:15">
      <c r="A329" t="s">
        <v>5107</v>
      </c>
      <c r="B329">
        <v>457</v>
      </c>
      <c r="C329" t="s">
        <v>357</v>
      </c>
      <c r="D329">
        <v>1</v>
      </c>
      <c r="E329" t="s">
        <v>5097</v>
      </c>
      <c r="F329" t="s">
        <v>5098</v>
      </c>
      <c r="G329" s="10">
        <v>44846</v>
      </c>
      <c r="H329" t="s">
        <v>5098</v>
      </c>
      <c r="I329" s="10">
        <v>44846</v>
      </c>
      <c r="J329">
        <v>1</v>
      </c>
      <c r="K329">
        <v>7</v>
      </c>
      <c r="L329">
        <v>37</v>
      </c>
      <c r="M329">
        <v>1</v>
      </c>
      <c r="N329" t="s">
        <v>5108</v>
      </c>
      <c r="O329">
        <f>VLOOKUP(B329,'preguntas respuestas tipo1-2'!T:AA,8,FALSE)</f>
        <v>359</v>
      </c>
    </row>
    <row r="330" spans="1:15">
      <c r="A330" t="s">
        <v>5107</v>
      </c>
      <c r="B330">
        <v>458</v>
      </c>
      <c r="C330" t="s">
        <v>366</v>
      </c>
      <c r="D330">
        <v>1</v>
      </c>
      <c r="E330" t="s">
        <v>5097</v>
      </c>
      <c r="F330" t="s">
        <v>5098</v>
      </c>
      <c r="G330" s="10">
        <v>44847</v>
      </c>
      <c r="H330" t="s">
        <v>5098</v>
      </c>
      <c r="I330" s="10">
        <v>44847</v>
      </c>
      <c r="J330">
        <v>1</v>
      </c>
      <c r="K330">
        <v>26</v>
      </c>
      <c r="L330">
        <v>29</v>
      </c>
      <c r="M330">
        <v>1</v>
      </c>
      <c r="N330" t="s">
        <v>5108</v>
      </c>
      <c r="O330">
        <f>VLOOKUP(B330,'preguntas respuestas tipo1-2'!T:AA,8,FALSE)</f>
        <v>359</v>
      </c>
    </row>
    <row r="331" spans="1:15">
      <c r="A331" t="s">
        <v>5107</v>
      </c>
      <c r="B331">
        <v>459</v>
      </c>
      <c r="C331" t="s">
        <v>5665</v>
      </c>
      <c r="D331">
        <v>1</v>
      </c>
      <c r="E331" t="s">
        <v>5097</v>
      </c>
      <c r="F331" t="s">
        <v>5098</v>
      </c>
      <c r="G331" s="10">
        <v>44848</v>
      </c>
      <c r="H331" t="s">
        <v>5098</v>
      </c>
      <c r="I331" s="10">
        <v>44848</v>
      </c>
      <c r="J331">
        <v>1</v>
      </c>
      <c r="K331">
        <v>4</v>
      </c>
      <c r="L331">
        <v>19</v>
      </c>
      <c r="M331">
        <v>1</v>
      </c>
      <c r="N331" t="s">
        <v>5108</v>
      </c>
      <c r="O331">
        <f>VLOOKUP(B331,'preguntas respuestas tipo1-2'!T:AA,8,FALSE)</f>
        <v>359</v>
      </c>
    </row>
    <row r="332" spans="1:15">
      <c r="A332" t="s">
        <v>5107</v>
      </c>
      <c r="B332">
        <v>460</v>
      </c>
      <c r="C332" t="s">
        <v>5666</v>
      </c>
      <c r="D332">
        <v>1</v>
      </c>
      <c r="E332" t="s">
        <v>5097</v>
      </c>
      <c r="F332" t="s">
        <v>5098</v>
      </c>
      <c r="G332" s="10">
        <v>44849</v>
      </c>
      <c r="H332" t="s">
        <v>5098</v>
      </c>
      <c r="I332" s="10">
        <v>44849</v>
      </c>
      <c r="J332">
        <v>1</v>
      </c>
      <c r="K332">
        <v>54</v>
      </c>
      <c r="L332">
        <v>55</v>
      </c>
      <c r="M332">
        <v>1</v>
      </c>
      <c r="N332" t="s">
        <v>5108</v>
      </c>
      <c r="O332">
        <f>VLOOKUP(B332,'preguntas respuestas tipo1-2'!T:AA,8,FALSE)</f>
        <v>359</v>
      </c>
    </row>
    <row r="333" spans="1:15">
      <c r="A333" t="s">
        <v>5107</v>
      </c>
      <c r="B333">
        <v>461</v>
      </c>
      <c r="C333" t="s">
        <v>391</v>
      </c>
      <c r="D333">
        <v>1</v>
      </c>
      <c r="E333" t="s">
        <v>5097</v>
      </c>
      <c r="F333" t="s">
        <v>5098</v>
      </c>
      <c r="G333" s="10">
        <v>44850</v>
      </c>
      <c r="H333" t="s">
        <v>5098</v>
      </c>
      <c r="I333" s="10">
        <v>44850</v>
      </c>
      <c r="J333">
        <v>1</v>
      </c>
      <c r="K333">
        <v>43</v>
      </c>
      <c r="L333">
        <v>44</v>
      </c>
      <c r="M333">
        <v>1</v>
      </c>
      <c r="N333" t="s">
        <v>5108</v>
      </c>
      <c r="O333">
        <f>VLOOKUP(B333,'preguntas respuestas tipo1-2'!T:AA,8,FALSE)</f>
        <v>360</v>
      </c>
    </row>
    <row r="334" spans="1:15">
      <c r="A334" t="s">
        <v>5107</v>
      </c>
      <c r="B334">
        <v>462</v>
      </c>
      <c r="C334" t="s">
        <v>402</v>
      </c>
      <c r="D334">
        <v>1</v>
      </c>
      <c r="E334" t="s">
        <v>5097</v>
      </c>
      <c r="F334" t="s">
        <v>5098</v>
      </c>
      <c r="G334" s="10">
        <v>44851</v>
      </c>
      <c r="H334" t="s">
        <v>5098</v>
      </c>
      <c r="I334" s="10">
        <v>44851</v>
      </c>
      <c r="J334">
        <v>1</v>
      </c>
      <c r="K334">
        <v>43</v>
      </c>
      <c r="L334">
        <v>44</v>
      </c>
      <c r="M334">
        <v>1</v>
      </c>
      <c r="N334" t="s">
        <v>5108</v>
      </c>
      <c r="O334">
        <f>VLOOKUP(B334,'preguntas respuestas tipo1-2'!T:AA,8,FALSE)</f>
        <v>360</v>
      </c>
    </row>
    <row r="335" spans="1:15">
      <c r="A335" t="s">
        <v>5107</v>
      </c>
      <c r="B335">
        <v>463</v>
      </c>
      <c r="C335" t="s">
        <v>411</v>
      </c>
      <c r="D335">
        <v>1</v>
      </c>
      <c r="E335" t="s">
        <v>5097</v>
      </c>
      <c r="F335" t="s">
        <v>5098</v>
      </c>
      <c r="G335" s="10">
        <v>44852</v>
      </c>
      <c r="H335" t="s">
        <v>5098</v>
      </c>
      <c r="I335" s="10">
        <v>44852</v>
      </c>
      <c r="J335">
        <v>1</v>
      </c>
      <c r="K335">
        <v>43</v>
      </c>
      <c r="L335">
        <v>44</v>
      </c>
      <c r="M335">
        <v>1</v>
      </c>
      <c r="N335" t="s">
        <v>5108</v>
      </c>
      <c r="O335">
        <f>VLOOKUP(B335,'preguntas respuestas tipo1-2'!T:AA,8,FALSE)</f>
        <v>360</v>
      </c>
    </row>
    <row r="336" spans="1:15">
      <c r="A336" t="s">
        <v>5107</v>
      </c>
      <c r="B336">
        <v>464</v>
      </c>
      <c r="C336" t="s">
        <v>5667</v>
      </c>
      <c r="D336">
        <v>1</v>
      </c>
      <c r="E336" t="s">
        <v>5097</v>
      </c>
      <c r="F336" t="s">
        <v>5098</v>
      </c>
      <c r="G336" s="10">
        <v>44853</v>
      </c>
      <c r="H336" t="s">
        <v>5098</v>
      </c>
      <c r="I336" s="10">
        <v>44853</v>
      </c>
      <c r="J336">
        <v>1</v>
      </c>
      <c r="K336">
        <v>9</v>
      </c>
      <c r="L336">
        <v>49</v>
      </c>
      <c r="M336">
        <v>1</v>
      </c>
      <c r="N336" t="s">
        <v>5108</v>
      </c>
      <c r="O336">
        <f>VLOOKUP(B336,'preguntas respuestas tipo1-2'!T:AA,8,FALSE)</f>
        <v>360</v>
      </c>
    </row>
    <row r="337" spans="1:15">
      <c r="A337" t="s">
        <v>5107</v>
      </c>
      <c r="B337">
        <v>465</v>
      </c>
      <c r="C337" t="s">
        <v>429</v>
      </c>
      <c r="D337">
        <v>1</v>
      </c>
      <c r="E337" t="s">
        <v>5097</v>
      </c>
      <c r="F337" t="s">
        <v>5098</v>
      </c>
      <c r="G337" s="10">
        <v>44854</v>
      </c>
      <c r="H337" t="s">
        <v>5098</v>
      </c>
      <c r="I337" s="10">
        <v>44854</v>
      </c>
      <c r="J337">
        <v>1</v>
      </c>
      <c r="K337">
        <v>11</v>
      </c>
      <c r="L337">
        <v>64</v>
      </c>
      <c r="M337">
        <v>1</v>
      </c>
      <c r="N337" t="s">
        <v>5108</v>
      </c>
      <c r="O337">
        <f>VLOOKUP(B337,'preguntas respuestas tipo1-2'!T:AA,8,FALSE)</f>
        <v>360</v>
      </c>
    </row>
    <row r="338" spans="1:15">
      <c r="A338" t="s">
        <v>5107</v>
      </c>
      <c r="B338">
        <v>467</v>
      </c>
      <c r="C338" t="s">
        <v>5668</v>
      </c>
      <c r="D338">
        <v>1</v>
      </c>
      <c r="E338" t="s">
        <v>5097</v>
      </c>
      <c r="F338" t="s">
        <v>5098</v>
      </c>
      <c r="G338" s="10">
        <v>44855</v>
      </c>
      <c r="H338" t="s">
        <v>5098</v>
      </c>
      <c r="I338" s="10">
        <v>44855</v>
      </c>
      <c r="J338">
        <v>1</v>
      </c>
      <c r="K338">
        <v>9</v>
      </c>
      <c r="L338">
        <v>48</v>
      </c>
      <c r="M338">
        <v>1</v>
      </c>
      <c r="N338" t="s">
        <v>5108</v>
      </c>
      <c r="O338">
        <f>VLOOKUP(B338,'preguntas respuestas tipo1-2'!T:AA,8,FALSE)</f>
        <v>360</v>
      </c>
    </row>
    <row r="339" spans="1:15">
      <c r="A339" t="s">
        <v>5107</v>
      </c>
      <c r="B339">
        <v>468</v>
      </c>
      <c r="C339" t="s">
        <v>5669</v>
      </c>
      <c r="D339">
        <v>1</v>
      </c>
      <c r="E339" t="s">
        <v>5097</v>
      </c>
      <c r="F339" t="s">
        <v>5098</v>
      </c>
      <c r="G339" s="10">
        <v>44856</v>
      </c>
      <c r="H339" t="s">
        <v>5098</v>
      </c>
      <c r="I339" s="10">
        <v>44856</v>
      </c>
      <c r="J339">
        <v>1</v>
      </c>
      <c r="K339">
        <v>9</v>
      </c>
      <c r="L339">
        <v>52</v>
      </c>
      <c r="M339">
        <v>1</v>
      </c>
      <c r="N339" t="s">
        <v>5108</v>
      </c>
      <c r="O339">
        <f>VLOOKUP(B339,'preguntas respuestas tipo1-2'!T:AA,8,FALSE)</f>
        <v>360</v>
      </c>
    </row>
    <row r="340" spans="1:15">
      <c r="A340" t="s">
        <v>5107</v>
      </c>
      <c r="B340">
        <v>470</v>
      </c>
      <c r="C340" t="s">
        <v>5670</v>
      </c>
      <c r="D340">
        <v>1</v>
      </c>
      <c r="E340" t="s">
        <v>5097</v>
      </c>
      <c r="F340" t="s">
        <v>5098</v>
      </c>
      <c r="G340" s="10">
        <v>44857</v>
      </c>
      <c r="H340" t="s">
        <v>5098</v>
      </c>
      <c r="I340" s="10">
        <v>44857</v>
      </c>
      <c r="J340">
        <v>1</v>
      </c>
      <c r="K340">
        <v>1</v>
      </c>
      <c r="L340">
        <v>15</v>
      </c>
      <c r="M340">
        <v>1</v>
      </c>
      <c r="N340" t="s">
        <v>5108</v>
      </c>
      <c r="O340">
        <f>VLOOKUP(B340,'preguntas respuestas tipo1-2'!T:AA,8,FALSE)</f>
        <v>360</v>
      </c>
    </row>
    <row r="341" spans="1:15">
      <c r="A341" t="s">
        <v>5107</v>
      </c>
      <c r="B341">
        <v>472</v>
      </c>
      <c r="C341" t="s">
        <v>486</v>
      </c>
      <c r="D341">
        <v>1</v>
      </c>
      <c r="E341" t="s">
        <v>5097</v>
      </c>
      <c r="F341" t="s">
        <v>5098</v>
      </c>
      <c r="G341" s="10">
        <v>44858</v>
      </c>
      <c r="H341" t="s">
        <v>5098</v>
      </c>
      <c r="I341" s="10">
        <v>44858</v>
      </c>
      <c r="J341">
        <v>1</v>
      </c>
      <c r="K341">
        <v>26</v>
      </c>
      <c r="L341">
        <v>31</v>
      </c>
      <c r="M341">
        <v>1</v>
      </c>
      <c r="N341" t="s">
        <v>5108</v>
      </c>
      <c r="O341">
        <f>VLOOKUP(B341,'preguntas respuestas tipo1-2'!T:AA,8,FALSE)</f>
        <v>361</v>
      </c>
    </row>
    <row r="342" spans="1:15">
      <c r="A342" t="s">
        <v>5107</v>
      </c>
      <c r="B342">
        <v>474</v>
      </c>
      <c r="C342" t="s">
        <v>5671</v>
      </c>
      <c r="D342">
        <v>1</v>
      </c>
      <c r="E342" t="s">
        <v>5097</v>
      </c>
      <c r="F342" t="s">
        <v>5098</v>
      </c>
      <c r="G342" s="10">
        <v>44859</v>
      </c>
      <c r="H342" t="s">
        <v>5098</v>
      </c>
      <c r="I342" s="10">
        <v>44859</v>
      </c>
      <c r="J342">
        <v>1</v>
      </c>
      <c r="K342">
        <v>26</v>
      </c>
      <c r="L342">
        <v>29</v>
      </c>
      <c r="M342">
        <v>1</v>
      </c>
      <c r="N342" t="s">
        <v>5108</v>
      </c>
      <c r="O342">
        <f>VLOOKUP(B342,'preguntas respuestas tipo1-2'!T:AA,8,FALSE)</f>
        <v>361</v>
      </c>
    </row>
    <row r="343" spans="1:15">
      <c r="A343" t="s">
        <v>5107</v>
      </c>
      <c r="B343">
        <v>476</v>
      </c>
      <c r="C343" t="s">
        <v>518</v>
      </c>
      <c r="D343">
        <v>1</v>
      </c>
      <c r="E343" t="s">
        <v>5097</v>
      </c>
      <c r="F343" t="s">
        <v>5098</v>
      </c>
      <c r="G343" s="10">
        <v>44860</v>
      </c>
      <c r="H343" t="s">
        <v>5098</v>
      </c>
      <c r="I343" s="10">
        <v>44860</v>
      </c>
      <c r="J343">
        <v>1</v>
      </c>
      <c r="K343">
        <v>26</v>
      </c>
      <c r="L343">
        <v>31</v>
      </c>
      <c r="M343">
        <v>1</v>
      </c>
      <c r="N343" t="s">
        <v>5108</v>
      </c>
      <c r="O343">
        <f>VLOOKUP(B343,'preguntas respuestas tipo1-2'!T:AA,8,FALSE)</f>
        <v>361</v>
      </c>
    </row>
    <row r="344" spans="1:15">
      <c r="A344" t="s">
        <v>5107</v>
      </c>
      <c r="B344">
        <v>478</v>
      </c>
      <c r="C344" t="s">
        <v>5672</v>
      </c>
      <c r="D344">
        <v>1</v>
      </c>
      <c r="E344" t="s">
        <v>5097</v>
      </c>
      <c r="F344" t="s">
        <v>5098</v>
      </c>
      <c r="G344" s="10">
        <v>44861</v>
      </c>
      <c r="H344" t="s">
        <v>5098</v>
      </c>
      <c r="I344" s="10">
        <v>44861</v>
      </c>
      <c r="J344">
        <v>1</v>
      </c>
      <c r="K344">
        <v>7</v>
      </c>
      <c r="L344">
        <v>38</v>
      </c>
      <c r="M344">
        <v>1</v>
      </c>
      <c r="N344" t="s">
        <v>5108</v>
      </c>
      <c r="O344">
        <f>VLOOKUP(B344,'preguntas respuestas tipo1-2'!T:AA,8,FALSE)</f>
        <v>361</v>
      </c>
    </row>
    <row r="345" spans="1:15">
      <c r="A345" t="s">
        <v>5107</v>
      </c>
      <c r="B345">
        <v>481</v>
      </c>
      <c r="C345" t="s">
        <v>559</v>
      </c>
      <c r="D345">
        <v>1</v>
      </c>
      <c r="E345" t="s">
        <v>5097</v>
      </c>
      <c r="F345" t="s">
        <v>5098</v>
      </c>
      <c r="G345" s="10">
        <v>44862</v>
      </c>
      <c r="H345" t="s">
        <v>5098</v>
      </c>
      <c r="I345" s="10">
        <v>44862</v>
      </c>
      <c r="J345">
        <v>1</v>
      </c>
      <c r="K345">
        <v>9</v>
      </c>
      <c r="L345">
        <v>49</v>
      </c>
      <c r="M345">
        <v>1</v>
      </c>
      <c r="N345" t="s">
        <v>5108</v>
      </c>
      <c r="O345">
        <f>VLOOKUP(B345,'preguntas respuestas tipo1-2'!T:AA,8,FALSE)</f>
        <v>362</v>
      </c>
    </row>
    <row r="346" spans="1:15">
      <c r="A346" t="s">
        <v>5107</v>
      </c>
      <c r="B346">
        <v>482</v>
      </c>
      <c r="C346" t="s">
        <v>5673</v>
      </c>
      <c r="D346">
        <v>1</v>
      </c>
      <c r="E346" t="s">
        <v>5097</v>
      </c>
      <c r="F346" t="s">
        <v>5098</v>
      </c>
      <c r="G346" s="10">
        <v>44863</v>
      </c>
      <c r="H346" t="s">
        <v>5098</v>
      </c>
      <c r="I346" s="10">
        <v>44863</v>
      </c>
      <c r="J346">
        <v>1</v>
      </c>
      <c r="K346">
        <v>9</v>
      </c>
      <c r="L346">
        <v>49</v>
      </c>
      <c r="M346">
        <v>1</v>
      </c>
      <c r="N346" t="s">
        <v>5108</v>
      </c>
      <c r="O346">
        <f>VLOOKUP(B346,'preguntas respuestas tipo1-2'!T:AA,8,FALSE)</f>
        <v>362</v>
      </c>
    </row>
    <row r="347" spans="1:15">
      <c r="A347" t="s">
        <v>5107</v>
      </c>
      <c r="B347">
        <v>483</v>
      </c>
      <c r="C347" t="s">
        <v>577</v>
      </c>
      <c r="D347">
        <v>1</v>
      </c>
      <c r="E347" t="s">
        <v>5097</v>
      </c>
      <c r="F347" t="s">
        <v>5098</v>
      </c>
      <c r="G347" s="10">
        <v>44864</v>
      </c>
      <c r="H347" t="s">
        <v>5098</v>
      </c>
      <c r="I347" s="10">
        <v>44864</v>
      </c>
      <c r="J347">
        <v>1</v>
      </c>
      <c r="K347">
        <v>9</v>
      </c>
      <c r="L347">
        <v>49</v>
      </c>
      <c r="M347">
        <v>1</v>
      </c>
      <c r="N347" t="s">
        <v>5108</v>
      </c>
      <c r="O347">
        <f>VLOOKUP(B347,'preguntas respuestas tipo1-2'!T:AA,8,FALSE)</f>
        <v>362</v>
      </c>
    </row>
    <row r="348" spans="1:15">
      <c r="A348" t="s">
        <v>5107</v>
      </c>
      <c r="B348">
        <v>487</v>
      </c>
      <c r="C348" t="s">
        <v>612</v>
      </c>
      <c r="D348">
        <v>1</v>
      </c>
      <c r="E348" t="s">
        <v>5097</v>
      </c>
      <c r="F348" t="s">
        <v>5098</v>
      </c>
      <c r="G348" s="10">
        <v>44865</v>
      </c>
      <c r="H348" t="s">
        <v>5098</v>
      </c>
      <c r="I348" s="10">
        <v>44865</v>
      </c>
      <c r="J348">
        <v>1</v>
      </c>
      <c r="K348">
        <v>7</v>
      </c>
      <c r="L348">
        <v>33</v>
      </c>
      <c r="M348">
        <v>1</v>
      </c>
      <c r="N348" t="s">
        <v>5108</v>
      </c>
      <c r="O348">
        <f>VLOOKUP(B348,'preguntas respuestas tipo1-2'!T:AA,8,FALSE)</f>
        <v>362</v>
      </c>
    </row>
    <row r="349" spans="1:15">
      <c r="A349" t="s">
        <v>5107</v>
      </c>
      <c r="B349">
        <v>488</v>
      </c>
      <c r="C349" t="s">
        <v>622</v>
      </c>
      <c r="D349">
        <v>1</v>
      </c>
      <c r="E349" t="s">
        <v>5097</v>
      </c>
      <c r="F349" t="s">
        <v>5098</v>
      </c>
      <c r="G349" s="10">
        <v>44866</v>
      </c>
      <c r="H349" t="s">
        <v>5098</v>
      </c>
      <c r="I349" s="10">
        <v>44866</v>
      </c>
      <c r="J349">
        <v>1</v>
      </c>
      <c r="K349">
        <v>7</v>
      </c>
      <c r="L349">
        <v>36</v>
      </c>
      <c r="M349">
        <v>1</v>
      </c>
      <c r="N349" t="s">
        <v>5108</v>
      </c>
      <c r="O349">
        <f>VLOOKUP(B349,'preguntas respuestas tipo1-2'!T:AA,8,FALSE)</f>
        <v>362</v>
      </c>
    </row>
    <row r="350" spans="1:15">
      <c r="A350" t="s">
        <v>5107</v>
      </c>
      <c r="B350">
        <v>491</v>
      </c>
      <c r="C350" t="s">
        <v>643</v>
      </c>
      <c r="D350">
        <v>1</v>
      </c>
      <c r="E350" t="s">
        <v>5097</v>
      </c>
      <c r="F350" t="s">
        <v>5098</v>
      </c>
      <c r="G350" s="10">
        <v>44867</v>
      </c>
      <c r="H350" t="s">
        <v>5098</v>
      </c>
      <c r="I350" s="10">
        <v>44867</v>
      </c>
      <c r="J350">
        <v>1</v>
      </c>
      <c r="K350">
        <v>9</v>
      </c>
      <c r="L350">
        <v>49</v>
      </c>
      <c r="M350">
        <v>1</v>
      </c>
      <c r="N350" t="s">
        <v>5108</v>
      </c>
      <c r="O350">
        <f>VLOOKUP(B350,'preguntas respuestas tipo1-2'!T:AA,8,FALSE)</f>
        <v>363</v>
      </c>
    </row>
    <row r="351" spans="1:15">
      <c r="A351" t="s">
        <v>5107</v>
      </c>
      <c r="B351">
        <v>495</v>
      </c>
      <c r="C351" t="s">
        <v>5674</v>
      </c>
      <c r="D351">
        <v>1</v>
      </c>
      <c r="E351" t="s">
        <v>5097</v>
      </c>
      <c r="F351" t="s">
        <v>5098</v>
      </c>
      <c r="G351" s="10">
        <v>44868</v>
      </c>
      <c r="H351" t="s">
        <v>5098</v>
      </c>
      <c r="I351" s="10">
        <v>44868</v>
      </c>
      <c r="J351">
        <v>1</v>
      </c>
      <c r="K351">
        <v>26</v>
      </c>
      <c r="L351">
        <v>30</v>
      </c>
      <c r="M351">
        <v>1</v>
      </c>
      <c r="N351" t="s">
        <v>5108</v>
      </c>
      <c r="O351">
        <f>VLOOKUP(B351,'preguntas respuestas tipo1-2'!T:AA,8,FALSE)</f>
        <v>363</v>
      </c>
    </row>
    <row r="352" spans="1:15">
      <c r="A352" t="s">
        <v>5107</v>
      </c>
      <c r="B352">
        <v>496</v>
      </c>
      <c r="C352" t="s">
        <v>5675</v>
      </c>
      <c r="D352">
        <v>1</v>
      </c>
      <c r="E352" t="s">
        <v>5097</v>
      </c>
      <c r="F352" t="s">
        <v>5098</v>
      </c>
      <c r="G352" s="10">
        <v>44869</v>
      </c>
      <c r="H352" t="s">
        <v>5098</v>
      </c>
      <c r="I352" s="10">
        <v>44869</v>
      </c>
      <c r="J352">
        <v>1</v>
      </c>
      <c r="K352">
        <v>26</v>
      </c>
      <c r="L352">
        <v>30</v>
      </c>
      <c r="M352">
        <v>1</v>
      </c>
      <c r="N352" t="s">
        <v>5108</v>
      </c>
      <c r="O352">
        <f>VLOOKUP(B352,'preguntas respuestas tipo1-2'!T:AA,8,FALSE)</f>
        <v>363</v>
      </c>
    </row>
    <row r="353" spans="1:15">
      <c r="A353" t="s">
        <v>5107</v>
      </c>
      <c r="B353">
        <v>497</v>
      </c>
      <c r="C353" t="s">
        <v>698</v>
      </c>
      <c r="D353">
        <v>1</v>
      </c>
      <c r="E353" t="s">
        <v>5097</v>
      </c>
      <c r="F353" t="s">
        <v>5098</v>
      </c>
      <c r="G353" s="10">
        <v>44870</v>
      </c>
      <c r="H353" t="s">
        <v>5098</v>
      </c>
      <c r="I353" s="10">
        <v>44870</v>
      </c>
      <c r="J353">
        <v>1</v>
      </c>
      <c r="K353">
        <v>26</v>
      </c>
      <c r="L353">
        <v>30</v>
      </c>
      <c r="M353">
        <v>1</v>
      </c>
      <c r="N353" t="s">
        <v>5108</v>
      </c>
      <c r="O353">
        <f>VLOOKUP(B353,'preguntas respuestas tipo1-2'!T:AA,8,FALSE)</f>
        <v>363</v>
      </c>
    </row>
    <row r="354" spans="1:15">
      <c r="A354" t="s">
        <v>5107</v>
      </c>
      <c r="B354">
        <v>498</v>
      </c>
      <c r="C354" t="s">
        <v>707</v>
      </c>
      <c r="D354">
        <v>1</v>
      </c>
      <c r="E354" t="s">
        <v>5097</v>
      </c>
      <c r="F354" t="s">
        <v>5098</v>
      </c>
      <c r="G354" s="10">
        <v>44871</v>
      </c>
      <c r="H354" t="s">
        <v>5098</v>
      </c>
      <c r="I354" s="10">
        <v>44871</v>
      </c>
      <c r="J354">
        <v>1</v>
      </c>
      <c r="K354">
        <v>7</v>
      </c>
      <c r="L354">
        <v>36</v>
      </c>
      <c r="M354">
        <v>1</v>
      </c>
      <c r="N354" t="s">
        <v>5108</v>
      </c>
      <c r="O354">
        <f>VLOOKUP(B354,'preguntas respuestas tipo1-2'!T:AA,8,FALSE)</f>
        <v>363</v>
      </c>
    </row>
    <row r="355" spans="1:15">
      <c r="A355" t="s">
        <v>5107</v>
      </c>
      <c r="B355">
        <v>500</v>
      </c>
      <c r="C355" t="s">
        <v>5676</v>
      </c>
      <c r="D355">
        <v>1</v>
      </c>
      <c r="E355" t="s">
        <v>5097</v>
      </c>
      <c r="F355" t="s">
        <v>5098</v>
      </c>
      <c r="G355" s="10">
        <v>44872</v>
      </c>
      <c r="H355" t="s">
        <v>5098</v>
      </c>
      <c r="I355" s="10">
        <v>44872</v>
      </c>
      <c r="J355">
        <v>1</v>
      </c>
      <c r="K355">
        <v>54</v>
      </c>
      <c r="L355">
        <v>57</v>
      </c>
      <c r="M355">
        <v>1</v>
      </c>
      <c r="N355" t="s">
        <v>5108</v>
      </c>
      <c r="O355">
        <f>VLOOKUP(B355,'preguntas respuestas tipo1-2'!T:AA,8,FALSE)</f>
        <v>363</v>
      </c>
    </row>
    <row r="356" spans="1:15">
      <c r="A356" t="s">
        <v>5107</v>
      </c>
      <c r="B356">
        <v>502</v>
      </c>
      <c r="C356" t="s">
        <v>738</v>
      </c>
      <c r="D356">
        <v>1</v>
      </c>
      <c r="E356" t="s">
        <v>5097</v>
      </c>
      <c r="F356" t="s">
        <v>5098</v>
      </c>
      <c r="G356" s="10">
        <v>44873</v>
      </c>
      <c r="H356" t="s">
        <v>5098</v>
      </c>
      <c r="I356" s="10">
        <v>44873</v>
      </c>
      <c r="J356">
        <v>1</v>
      </c>
      <c r="K356">
        <v>11</v>
      </c>
      <c r="L356">
        <v>62</v>
      </c>
      <c r="M356">
        <v>1</v>
      </c>
      <c r="N356" t="s">
        <v>5108</v>
      </c>
      <c r="O356">
        <f>VLOOKUP(B356,'preguntas respuestas tipo1-2'!T:AA,8,FALSE)</f>
        <v>364</v>
      </c>
    </row>
    <row r="357" spans="1:15">
      <c r="A357" t="s">
        <v>5107</v>
      </c>
      <c r="B357">
        <v>504</v>
      </c>
      <c r="C357" t="s">
        <v>756</v>
      </c>
      <c r="D357">
        <v>1</v>
      </c>
      <c r="E357" t="s">
        <v>5097</v>
      </c>
      <c r="F357" t="s">
        <v>5098</v>
      </c>
      <c r="G357" s="10">
        <v>44874</v>
      </c>
      <c r="H357" t="s">
        <v>5098</v>
      </c>
      <c r="I357" s="10">
        <v>44874</v>
      </c>
      <c r="J357">
        <v>1</v>
      </c>
      <c r="K357">
        <v>9</v>
      </c>
      <c r="L357">
        <v>48</v>
      </c>
      <c r="M357">
        <v>1</v>
      </c>
      <c r="N357" t="s">
        <v>5108</v>
      </c>
      <c r="O357">
        <f>VLOOKUP(B357,'preguntas respuestas tipo1-2'!T:AA,8,FALSE)</f>
        <v>364</v>
      </c>
    </row>
    <row r="358" spans="1:15">
      <c r="A358" t="s">
        <v>5107</v>
      </c>
      <c r="B358">
        <v>505</v>
      </c>
      <c r="C358" t="s">
        <v>765</v>
      </c>
      <c r="D358">
        <v>1</v>
      </c>
      <c r="E358" t="s">
        <v>5097</v>
      </c>
      <c r="F358" t="s">
        <v>5098</v>
      </c>
      <c r="G358" s="10">
        <v>44875</v>
      </c>
      <c r="H358" t="s">
        <v>5098</v>
      </c>
      <c r="I358" s="10">
        <v>44875</v>
      </c>
      <c r="J358">
        <v>1</v>
      </c>
      <c r="K358">
        <v>9</v>
      </c>
      <c r="L358">
        <v>48</v>
      </c>
      <c r="M358">
        <v>1</v>
      </c>
      <c r="N358" t="s">
        <v>5108</v>
      </c>
      <c r="O358">
        <f>VLOOKUP(B358,'preguntas respuestas tipo1-2'!T:AA,8,FALSE)</f>
        <v>364</v>
      </c>
    </row>
    <row r="359" spans="1:15">
      <c r="A359" t="s">
        <v>5107</v>
      </c>
      <c r="B359">
        <v>506</v>
      </c>
      <c r="C359" t="s">
        <v>774</v>
      </c>
      <c r="D359">
        <v>1</v>
      </c>
      <c r="E359" t="s">
        <v>5097</v>
      </c>
      <c r="F359" t="s">
        <v>5098</v>
      </c>
      <c r="G359" s="10">
        <v>44876</v>
      </c>
      <c r="H359" t="s">
        <v>5098</v>
      </c>
      <c r="I359" s="10">
        <v>44876</v>
      </c>
      <c r="J359">
        <v>1</v>
      </c>
      <c r="K359">
        <v>9</v>
      </c>
      <c r="L359">
        <v>48</v>
      </c>
      <c r="M359">
        <v>1</v>
      </c>
      <c r="N359" t="s">
        <v>5108</v>
      </c>
      <c r="O359">
        <f>VLOOKUP(B359,'preguntas respuestas tipo1-2'!T:AA,8,FALSE)</f>
        <v>364</v>
      </c>
    </row>
    <row r="360" spans="1:15">
      <c r="A360" t="s">
        <v>5107</v>
      </c>
      <c r="B360">
        <v>507</v>
      </c>
      <c r="C360" t="s">
        <v>783</v>
      </c>
      <c r="D360">
        <v>1</v>
      </c>
      <c r="E360" t="s">
        <v>5097</v>
      </c>
      <c r="F360" t="s">
        <v>5098</v>
      </c>
      <c r="G360" s="10">
        <v>44877</v>
      </c>
      <c r="H360" t="s">
        <v>5098</v>
      </c>
      <c r="I360" s="10">
        <v>44877</v>
      </c>
      <c r="J360">
        <v>1</v>
      </c>
      <c r="K360">
        <v>7</v>
      </c>
      <c r="L360">
        <v>36</v>
      </c>
      <c r="M360">
        <v>1</v>
      </c>
      <c r="N360" t="s">
        <v>5108</v>
      </c>
      <c r="O360">
        <f>VLOOKUP(B360,'preguntas respuestas tipo1-2'!T:AA,8,FALSE)</f>
        <v>364</v>
      </c>
    </row>
    <row r="361" spans="1:15">
      <c r="A361" t="s">
        <v>5107</v>
      </c>
      <c r="B361">
        <v>508</v>
      </c>
      <c r="C361" t="s">
        <v>792</v>
      </c>
      <c r="D361">
        <v>1</v>
      </c>
      <c r="E361" t="s">
        <v>5097</v>
      </c>
      <c r="F361" t="s">
        <v>5098</v>
      </c>
      <c r="G361" s="10">
        <v>44878</v>
      </c>
      <c r="H361" t="s">
        <v>5098</v>
      </c>
      <c r="I361" s="10">
        <v>44878</v>
      </c>
      <c r="J361">
        <v>1</v>
      </c>
      <c r="K361">
        <v>26</v>
      </c>
      <c r="L361">
        <v>30</v>
      </c>
      <c r="M361">
        <v>1</v>
      </c>
      <c r="N361" t="s">
        <v>5108</v>
      </c>
      <c r="O361">
        <f>VLOOKUP(B361,'preguntas respuestas tipo1-2'!T:AA,8,FALSE)</f>
        <v>364</v>
      </c>
    </row>
    <row r="362" spans="1:15">
      <c r="A362" t="s">
        <v>5107</v>
      </c>
      <c r="B362">
        <v>511</v>
      </c>
      <c r="C362" t="s">
        <v>814</v>
      </c>
      <c r="D362">
        <v>1</v>
      </c>
      <c r="E362" t="s">
        <v>5097</v>
      </c>
      <c r="F362" t="s">
        <v>5098</v>
      </c>
      <c r="G362" s="10">
        <v>44879</v>
      </c>
      <c r="H362" t="s">
        <v>5098</v>
      </c>
      <c r="I362" s="10">
        <v>44879</v>
      </c>
      <c r="J362">
        <v>1</v>
      </c>
      <c r="K362">
        <v>11</v>
      </c>
      <c r="L362">
        <v>63</v>
      </c>
      <c r="M362">
        <v>1</v>
      </c>
      <c r="N362" t="s">
        <v>5108</v>
      </c>
      <c r="O362">
        <f>VLOOKUP(B362,'preguntas respuestas tipo1-2'!T:AA,8,FALSE)</f>
        <v>365</v>
      </c>
    </row>
    <row r="363" spans="1:15">
      <c r="A363" t="s">
        <v>5107</v>
      </c>
      <c r="B363">
        <v>512</v>
      </c>
      <c r="C363" t="s">
        <v>823</v>
      </c>
      <c r="D363">
        <v>1</v>
      </c>
      <c r="E363" t="s">
        <v>5097</v>
      </c>
      <c r="F363" t="s">
        <v>5098</v>
      </c>
      <c r="G363" s="10">
        <v>44880</v>
      </c>
      <c r="H363" t="s">
        <v>5098</v>
      </c>
      <c r="I363" s="10">
        <v>44880</v>
      </c>
      <c r="J363">
        <v>1</v>
      </c>
      <c r="K363">
        <v>11</v>
      </c>
      <c r="L363">
        <v>62</v>
      </c>
      <c r="M363">
        <v>1</v>
      </c>
      <c r="N363" t="s">
        <v>5108</v>
      </c>
      <c r="O363">
        <f>VLOOKUP(B363,'preguntas respuestas tipo1-2'!T:AA,8,FALSE)</f>
        <v>365</v>
      </c>
    </row>
    <row r="364" spans="1:15">
      <c r="A364" t="s">
        <v>5107</v>
      </c>
      <c r="B364">
        <v>514</v>
      </c>
      <c r="C364" t="s">
        <v>841</v>
      </c>
      <c r="D364">
        <v>1</v>
      </c>
      <c r="E364" t="s">
        <v>5097</v>
      </c>
      <c r="F364" t="s">
        <v>5098</v>
      </c>
      <c r="G364" s="10">
        <v>44881</v>
      </c>
      <c r="H364" t="s">
        <v>5098</v>
      </c>
      <c r="I364" s="10">
        <v>44881</v>
      </c>
      <c r="J364">
        <v>1</v>
      </c>
      <c r="K364">
        <v>7</v>
      </c>
      <c r="L364">
        <v>36</v>
      </c>
      <c r="M364">
        <v>1</v>
      </c>
      <c r="N364" t="s">
        <v>5108</v>
      </c>
      <c r="O364">
        <f>VLOOKUP(B364,'preguntas respuestas tipo1-2'!T:AA,8,FALSE)</f>
        <v>365</v>
      </c>
    </row>
    <row r="365" spans="1:15">
      <c r="A365" t="s">
        <v>5107</v>
      </c>
      <c r="B365">
        <v>515</v>
      </c>
      <c r="C365" t="s">
        <v>850</v>
      </c>
      <c r="D365">
        <v>1</v>
      </c>
      <c r="E365" t="s">
        <v>5097</v>
      </c>
      <c r="F365" t="s">
        <v>5098</v>
      </c>
      <c r="G365" s="10">
        <v>44882</v>
      </c>
      <c r="H365" t="s">
        <v>5098</v>
      </c>
      <c r="I365" s="10">
        <v>44882</v>
      </c>
      <c r="J365">
        <v>1</v>
      </c>
      <c r="K365">
        <v>26</v>
      </c>
      <c r="L365">
        <v>30</v>
      </c>
      <c r="M365">
        <v>1</v>
      </c>
      <c r="N365" t="s">
        <v>5108</v>
      </c>
      <c r="O365">
        <f>VLOOKUP(B365,'preguntas respuestas tipo1-2'!T:AA,8,FALSE)</f>
        <v>365</v>
      </c>
    </row>
    <row r="366" spans="1:15">
      <c r="A366" t="s">
        <v>5107</v>
      </c>
      <c r="B366">
        <v>516</v>
      </c>
      <c r="C366" t="s">
        <v>5677</v>
      </c>
      <c r="D366">
        <v>1</v>
      </c>
      <c r="E366" t="s">
        <v>5097</v>
      </c>
      <c r="F366" t="s">
        <v>5098</v>
      </c>
      <c r="G366" s="10">
        <v>44883</v>
      </c>
      <c r="H366" t="s">
        <v>5098</v>
      </c>
      <c r="I366" s="10">
        <v>44883</v>
      </c>
      <c r="J366">
        <v>1</v>
      </c>
      <c r="K366">
        <v>26</v>
      </c>
      <c r="L366">
        <v>30</v>
      </c>
      <c r="M366">
        <v>1</v>
      </c>
      <c r="N366" t="s">
        <v>5108</v>
      </c>
      <c r="O366">
        <f>VLOOKUP(B366,'preguntas respuestas tipo1-2'!T:AA,8,FALSE)</f>
        <v>365</v>
      </c>
    </row>
    <row r="367" spans="1:15">
      <c r="A367" t="s">
        <v>5107</v>
      </c>
      <c r="B367">
        <v>517</v>
      </c>
      <c r="C367" t="s">
        <v>868</v>
      </c>
      <c r="D367">
        <v>1</v>
      </c>
      <c r="E367" t="s">
        <v>5097</v>
      </c>
      <c r="F367" t="s">
        <v>5098</v>
      </c>
      <c r="G367" s="10">
        <v>44884</v>
      </c>
      <c r="H367" t="s">
        <v>5098</v>
      </c>
      <c r="I367" s="10">
        <v>44884</v>
      </c>
      <c r="J367">
        <v>1</v>
      </c>
      <c r="K367">
        <v>26</v>
      </c>
      <c r="L367">
        <v>30</v>
      </c>
      <c r="M367">
        <v>1</v>
      </c>
      <c r="N367" t="s">
        <v>5108</v>
      </c>
      <c r="O367">
        <f>VLOOKUP(B367,'preguntas respuestas tipo1-2'!T:AA,8,FALSE)</f>
        <v>365</v>
      </c>
    </row>
    <row r="368" spans="1:15">
      <c r="A368" t="s">
        <v>5107</v>
      </c>
      <c r="B368">
        <v>518</v>
      </c>
      <c r="C368" t="s">
        <v>877</v>
      </c>
      <c r="D368">
        <v>1</v>
      </c>
      <c r="E368" t="s">
        <v>5097</v>
      </c>
      <c r="F368" t="s">
        <v>5098</v>
      </c>
      <c r="G368" s="10">
        <v>44885</v>
      </c>
      <c r="H368" t="s">
        <v>5098</v>
      </c>
      <c r="I368" s="10">
        <v>44885</v>
      </c>
      <c r="J368">
        <v>1</v>
      </c>
      <c r="K368">
        <v>6</v>
      </c>
      <c r="L368">
        <v>24</v>
      </c>
      <c r="M368">
        <v>1</v>
      </c>
      <c r="N368" t="s">
        <v>5108</v>
      </c>
      <c r="O368">
        <f>VLOOKUP(B368,'preguntas respuestas tipo1-2'!T:AA,8,FALSE)</f>
        <v>365</v>
      </c>
    </row>
    <row r="369" spans="1:15">
      <c r="A369" t="s">
        <v>5107</v>
      </c>
      <c r="B369">
        <v>521</v>
      </c>
      <c r="C369" t="s">
        <v>5678</v>
      </c>
      <c r="D369">
        <v>1</v>
      </c>
      <c r="E369" t="s">
        <v>5097</v>
      </c>
      <c r="F369" t="s">
        <v>5098</v>
      </c>
      <c r="G369" s="10">
        <v>44886</v>
      </c>
      <c r="H369" t="s">
        <v>5098</v>
      </c>
      <c r="I369" s="10">
        <v>44886</v>
      </c>
      <c r="J369">
        <v>1</v>
      </c>
      <c r="K369">
        <v>10</v>
      </c>
      <c r="L369">
        <v>59</v>
      </c>
      <c r="M369">
        <v>1</v>
      </c>
      <c r="N369" t="s">
        <v>5108</v>
      </c>
      <c r="O369">
        <f>VLOOKUP(B369,'preguntas respuestas tipo1-2'!T:AA,8,FALSE)</f>
        <v>366</v>
      </c>
    </row>
    <row r="370" spans="1:15">
      <c r="A370" t="s">
        <v>5107</v>
      </c>
      <c r="B370">
        <v>522</v>
      </c>
      <c r="C370" t="s">
        <v>906</v>
      </c>
      <c r="D370">
        <v>1</v>
      </c>
      <c r="E370" t="s">
        <v>5097</v>
      </c>
      <c r="F370" t="s">
        <v>5098</v>
      </c>
      <c r="G370" s="10">
        <v>44887</v>
      </c>
      <c r="H370" t="s">
        <v>5098</v>
      </c>
      <c r="I370" s="10">
        <v>44887</v>
      </c>
      <c r="J370">
        <v>1</v>
      </c>
      <c r="K370">
        <v>11</v>
      </c>
      <c r="L370">
        <v>62</v>
      </c>
      <c r="M370">
        <v>1</v>
      </c>
      <c r="N370" t="s">
        <v>5108</v>
      </c>
      <c r="O370">
        <f>VLOOKUP(B370,'preguntas respuestas tipo1-2'!T:AA,8,FALSE)</f>
        <v>366</v>
      </c>
    </row>
    <row r="371" spans="1:15">
      <c r="A371" t="s">
        <v>5107</v>
      </c>
      <c r="B371">
        <v>523</v>
      </c>
      <c r="C371" t="s">
        <v>915</v>
      </c>
      <c r="D371">
        <v>1</v>
      </c>
      <c r="E371" t="s">
        <v>5097</v>
      </c>
      <c r="F371" t="s">
        <v>5098</v>
      </c>
      <c r="G371" s="10">
        <v>44888</v>
      </c>
      <c r="H371" t="s">
        <v>5098</v>
      </c>
      <c r="I371" s="10">
        <v>44888</v>
      </c>
      <c r="J371">
        <v>1</v>
      </c>
      <c r="K371">
        <v>9</v>
      </c>
      <c r="L371">
        <v>49</v>
      </c>
      <c r="M371">
        <v>1</v>
      </c>
      <c r="N371" t="s">
        <v>5108</v>
      </c>
      <c r="O371">
        <f>VLOOKUP(B371,'preguntas respuestas tipo1-2'!T:AA,8,FALSE)</f>
        <v>366</v>
      </c>
    </row>
    <row r="372" spans="1:15">
      <c r="A372" t="s">
        <v>5107</v>
      </c>
      <c r="B372">
        <v>526</v>
      </c>
      <c r="C372" t="s">
        <v>5679</v>
      </c>
      <c r="D372">
        <v>1</v>
      </c>
      <c r="E372" t="s">
        <v>5097</v>
      </c>
      <c r="F372" t="s">
        <v>5098</v>
      </c>
      <c r="G372" s="10">
        <v>44889</v>
      </c>
      <c r="H372" t="s">
        <v>5098</v>
      </c>
      <c r="I372" s="10">
        <v>44889</v>
      </c>
      <c r="J372">
        <v>1</v>
      </c>
      <c r="K372">
        <v>9</v>
      </c>
      <c r="L372">
        <v>50</v>
      </c>
      <c r="M372">
        <v>1</v>
      </c>
      <c r="N372" t="s">
        <v>5108</v>
      </c>
      <c r="O372">
        <f>VLOOKUP(B372,'preguntas respuestas tipo1-2'!T:AA,8,FALSE)</f>
        <v>366</v>
      </c>
    </row>
    <row r="373" spans="1:15">
      <c r="A373" t="s">
        <v>5107</v>
      </c>
      <c r="B373">
        <v>531</v>
      </c>
      <c r="C373" t="s">
        <v>979</v>
      </c>
      <c r="D373">
        <v>1</v>
      </c>
      <c r="E373" t="s">
        <v>5097</v>
      </c>
      <c r="F373" t="s">
        <v>5098</v>
      </c>
      <c r="G373" s="10">
        <v>44890</v>
      </c>
      <c r="H373" t="s">
        <v>5098</v>
      </c>
      <c r="I373" s="10">
        <v>44890</v>
      </c>
      <c r="J373">
        <v>1</v>
      </c>
      <c r="K373">
        <v>11</v>
      </c>
      <c r="L373">
        <v>64</v>
      </c>
      <c r="M373">
        <v>1</v>
      </c>
      <c r="N373" t="s">
        <v>5108</v>
      </c>
      <c r="O373">
        <f>VLOOKUP(B373,'preguntas respuestas tipo1-2'!T:AA,8,FALSE)</f>
        <v>367</v>
      </c>
    </row>
    <row r="374" spans="1:15">
      <c r="A374" t="s">
        <v>5107</v>
      </c>
      <c r="B374">
        <v>532</v>
      </c>
      <c r="C374" t="s">
        <v>988</v>
      </c>
      <c r="D374">
        <v>1</v>
      </c>
      <c r="E374" t="s">
        <v>5097</v>
      </c>
      <c r="F374" t="s">
        <v>5098</v>
      </c>
      <c r="G374" s="10">
        <v>44891</v>
      </c>
      <c r="H374" t="s">
        <v>5098</v>
      </c>
      <c r="I374" s="10">
        <v>44891</v>
      </c>
      <c r="J374">
        <v>1</v>
      </c>
      <c r="K374">
        <v>9</v>
      </c>
      <c r="L374">
        <v>47</v>
      </c>
      <c r="M374">
        <v>1</v>
      </c>
      <c r="N374" t="s">
        <v>5108</v>
      </c>
      <c r="O374">
        <f>VLOOKUP(B374,'preguntas respuestas tipo1-2'!T:AA,8,FALSE)</f>
        <v>367</v>
      </c>
    </row>
    <row r="375" spans="1:15">
      <c r="A375" t="s">
        <v>5107</v>
      </c>
      <c r="B375">
        <v>533</v>
      </c>
      <c r="C375" t="s">
        <v>997</v>
      </c>
      <c r="D375">
        <v>1</v>
      </c>
      <c r="E375" t="s">
        <v>5097</v>
      </c>
      <c r="F375" t="s">
        <v>5098</v>
      </c>
      <c r="G375" s="10">
        <v>44892</v>
      </c>
      <c r="H375" t="s">
        <v>5098</v>
      </c>
      <c r="I375" s="10">
        <v>44892</v>
      </c>
      <c r="J375">
        <v>1</v>
      </c>
      <c r="K375">
        <v>9</v>
      </c>
      <c r="L375">
        <v>47</v>
      </c>
      <c r="M375">
        <v>1</v>
      </c>
      <c r="N375" t="s">
        <v>5108</v>
      </c>
      <c r="O375">
        <f>VLOOKUP(B375,'preguntas respuestas tipo1-2'!T:AA,8,FALSE)</f>
        <v>367</v>
      </c>
    </row>
    <row r="376" spans="1:15">
      <c r="A376" t="s">
        <v>5107</v>
      </c>
      <c r="B376">
        <v>535</v>
      </c>
      <c r="C376" t="s">
        <v>1015</v>
      </c>
      <c r="D376">
        <v>1</v>
      </c>
      <c r="E376" t="s">
        <v>5097</v>
      </c>
      <c r="F376" t="s">
        <v>5098</v>
      </c>
      <c r="G376" s="10">
        <v>44893</v>
      </c>
      <c r="H376" t="s">
        <v>5098</v>
      </c>
      <c r="I376" s="10">
        <v>44893</v>
      </c>
      <c r="J376">
        <v>1</v>
      </c>
      <c r="K376">
        <v>9</v>
      </c>
      <c r="L376">
        <v>47</v>
      </c>
      <c r="M376">
        <v>1</v>
      </c>
      <c r="N376" t="s">
        <v>5108</v>
      </c>
      <c r="O376">
        <f>VLOOKUP(B376,'preguntas respuestas tipo1-2'!T:AA,8,FALSE)</f>
        <v>367</v>
      </c>
    </row>
    <row r="377" spans="1:15">
      <c r="A377" t="s">
        <v>5107</v>
      </c>
      <c r="B377">
        <v>536</v>
      </c>
      <c r="C377" t="s">
        <v>1024</v>
      </c>
      <c r="D377">
        <v>1</v>
      </c>
      <c r="E377" t="s">
        <v>5097</v>
      </c>
      <c r="F377" t="s">
        <v>5098</v>
      </c>
      <c r="G377" s="10">
        <v>44894</v>
      </c>
      <c r="H377" t="s">
        <v>5098</v>
      </c>
      <c r="I377" s="10">
        <v>44894</v>
      </c>
      <c r="J377">
        <v>1</v>
      </c>
      <c r="K377">
        <v>9</v>
      </c>
      <c r="L377">
        <v>49</v>
      </c>
      <c r="M377">
        <v>1</v>
      </c>
      <c r="N377" t="s">
        <v>5108</v>
      </c>
      <c r="O377">
        <f>VLOOKUP(B377,'preguntas respuestas tipo1-2'!T:AA,8,FALSE)</f>
        <v>367</v>
      </c>
    </row>
    <row r="378" spans="1:15">
      <c r="A378" t="s">
        <v>5107</v>
      </c>
      <c r="B378">
        <v>537</v>
      </c>
      <c r="C378" t="s">
        <v>1033</v>
      </c>
      <c r="D378">
        <v>1</v>
      </c>
      <c r="E378" t="s">
        <v>5097</v>
      </c>
      <c r="F378" t="s">
        <v>5098</v>
      </c>
      <c r="G378" s="10">
        <v>44895</v>
      </c>
      <c r="H378" t="s">
        <v>5098</v>
      </c>
      <c r="I378" s="10">
        <v>44895</v>
      </c>
      <c r="J378">
        <v>1</v>
      </c>
      <c r="K378">
        <v>7</v>
      </c>
      <c r="L378">
        <v>33</v>
      </c>
      <c r="M378">
        <v>1</v>
      </c>
      <c r="N378" t="s">
        <v>5108</v>
      </c>
      <c r="O378">
        <f>VLOOKUP(B378,'preguntas respuestas tipo1-2'!T:AA,8,FALSE)</f>
        <v>367</v>
      </c>
    </row>
    <row r="379" spans="1:15">
      <c r="A379" t="s">
        <v>5107</v>
      </c>
      <c r="B379">
        <v>538</v>
      </c>
      <c r="C379" t="s">
        <v>5680</v>
      </c>
      <c r="D379">
        <v>1</v>
      </c>
      <c r="E379" t="s">
        <v>5097</v>
      </c>
      <c r="F379" t="s">
        <v>5098</v>
      </c>
      <c r="G379" s="10">
        <v>44896</v>
      </c>
      <c r="H379" t="s">
        <v>5098</v>
      </c>
      <c r="I379" s="10">
        <v>44896</v>
      </c>
      <c r="J379">
        <v>1</v>
      </c>
      <c r="K379">
        <v>26</v>
      </c>
      <c r="L379">
        <v>29</v>
      </c>
      <c r="M379">
        <v>1</v>
      </c>
      <c r="N379" t="s">
        <v>5108</v>
      </c>
      <c r="O379">
        <f>VLOOKUP(B379,'preguntas respuestas tipo1-2'!T:AA,8,FALSE)</f>
        <v>367</v>
      </c>
    </row>
    <row r="380" spans="1:15">
      <c r="A380" t="s">
        <v>5107</v>
      </c>
      <c r="B380">
        <v>541</v>
      </c>
      <c r="C380" t="s">
        <v>1062</v>
      </c>
      <c r="D380">
        <v>1</v>
      </c>
      <c r="E380" t="s">
        <v>5097</v>
      </c>
      <c r="F380" t="s">
        <v>5098</v>
      </c>
      <c r="G380" s="10">
        <v>44897</v>
      </c>
      <c r="H380" t="s">
        <v>5098</v>
      </c>
      <c r="I380" s="10">
        <v>44897</v>
      </c>
      <c r="J380">
        <v>1</v>
      </c>
      <c r="K380">
        <v>9</v>
      </c>
      <c r="L380">
        <v>48</v>
      </c>
      <c r="M380">
        <v>1</v>
      </c>
      <c r="N380" t="s">
        <v>5108</v>
      </c>
      <c r="O380">
        <f>VLOOKUP(B380,'preguntas respuestas tipo1-2'!T:AA,8,FALSE)</f>
        <v>368</v>
      </c>
    </row>
    <row r="381" spans="1:15">
      <c r="A381" t="s">
        <v>5107</v>
      </c>
      <c r="B381">
        <v>542</v>
      </c>
      <c r="C381" t="s">
        <v>1069</v>
      </c>
      <c r="D381">
        <v>1</v>
      </c>
      <c r="E381" t="s">
        <v>5097</v>
      </c>
      <c r="F381" t="s">
        <v>5098</v>
      </c>
      <c r="G381" s="10">
        <v>44898</v>
      </c>
      <c r="H381" t="s">
        <v>5098</v>
      </c>
      <c r="I381" s="10">
        <v>44898</v>
      </c>
      <c r="J381">
        <v>1</v>
      </c>
      <c r="K381">
        <v>9</v>
      </c>
      <c r="L381">
        <v>52</v>
      </c>
      <c r="M381">
        <v>1</v>
      </c>
      <c r="N381" t="s">
        <v>5108</v>
      </c>
      <c r="O381">
        <f>VLOOKUP(B381,'preguntas respuestas tipo1-2'!T:AA,8,FALSE)</f>
        <v>368</v>
      </c>
    </row>
    <row r="382" spans="1:15">
      <c r="A382" t="s">
        <v>5107</v>
      </c>
      <c r="B382">
        <v>543</v>
      </c>
      <c r="C382" t="s">
        <v>1078</v>
      </c>
      <c r="D382">
        <v>1</v>
      </c>
      <c r="E382" t="s">
        <v>5097</v>
      </c>
      <c r="F382" t="s">
        <v>5098</v>
      </c>
      <c r="G382" s="10">
        <v>44899</v>
      </c>
      <c r="H382" t="s">
        <v>5098</v>
      </c>
      <c r="I382" s="10">
        <v>44899</v>
      </c>
      <c r="J382">
        <v>1</v>
      </c>
      <c r="K382">
        <v>9</v>
      </c>
      <c r="L382">
        <v>48</v>
      </c>
      <c r="M382">
        <v>1</v>
      </c>
      <c r="N382" t="s">
        <v>5108</v>
      </c>
      <c r="O382">
        <f>VLOOKUP(B382,'preguntas respuestas tipo1-2'!T:AA,8,FALSE)</f>
        <v>368</v>
      </c>
    </row>
    <row r="383" spans="1:15">
      <c r="A383" t="s">
        <v>5107</v>
      </c>
      <c r="B383">
        <v>546</v>
      </c>
      <c r="C383" t="s">
        <v>1104</v>
      </c>
      <c r="D383">
        <v>1</v>
      </c>
      <c r="E383" t="s">
        <v>5097</v>
      </c>
      <c r="F383" t="s">
        <v>5098</v>
      </c>
      <c r="G383" s="10">
        <v>44900</v>
      </c>
      <c r="H383" t="s">
        <v>5098</v>
      </c>
      <c r="I383" s="10">
        <v>44900</v>
      </c>
      <c r="J383">
        <v>1</v>
      </c>
      <c r="K383">
        <v>6</v>
      </c>
      <c r="L383">
        <v>24</v>
      </c>
      <c r="M383">
        <v>1</v>
      </c>
      <c r="N383" t="s">
        <v>5108</v>
      </c>
      <c r="O383">
        <f>VLOOKUP(B383,'preguntas respuestas tipo1-2'!T:AA,8,FALSE)</f>
        <v>368</v>
      </c>
    </row>
    <row r="384" spans="1:15">
      <c r="A384" t="s">
        <v>5107</v>
      </c>
      <c r="B384">
        <v>547</v>
      </c>
      <c r="C384" t="s">
        <v>1113</v>
      </c>
      <c r="D384">
        <v>1</v>
      </c>
      <c r="E384" t="s">
        <v>5097</v>
      </c>
      <c r="F384" t="s">
        <v>5098</v>
      </c>
      <c r="G384" s="10">
        <v>44901</v>
      </c>
      <c r="H384" t="s">
        <v>5098</v>
      </c>
      <c r="I384" s="10">
        <v>44901</v>
      </c>
      <c r="J384">
        <v>1</v>
      </c>
      <c r="K384">
        <v>11</v>
      </c>
      <c r="L384">
        <v>62</v>
      </c>
      <c r="M384">
        <v>1</v>
      </c>
      <c r="N384" t="s">
        <v>5108</v>
      </c>
      <c r="O384">
        <f>VLOOKUP(B384,'preguntas respuestas tipo1-2'!T:AA,8,FALSE)</f>
        <v>368</v>
      </c>
    </row>
    <row r="385" spans="1:15">
      <c r="A385" t="s">
        <v>5107</v>
      </c>
      <c r="B385">
        <v>549</v>
      </c>
      <c r="C385" t="s">
        <v>1129</v>
      </c>
      <c r="D385">
        <v>1</v>
      </c>
      <c r="E385" t="s">
        <v>5097</v>
      </c>
      <c r="F385" t="s">
        <v>5098</v>
      </c>
      <c r="G385" s="10">
        <v>44902</v>
      </c>
      <c r="H385" t="s">
        <v>5098</v>
      </c>
      <c r="I385" s="10">
        <v>44902</v>
      </c>
      <c r="J385">
        <v>1</v>
      </c>
      <c r="K385">
        <v>4</v>
      </c>
      <c r="L385">
        <v>20</v>
      </c>
      <c r="M385">
        <v>1</v>
      </c>
      <c r="N385" t="s">
        <v>5108</v>
      </c>
      <c r="O385">
        <f>VLOOKUP(B385,'preguntas respuestas tipo1-2'!T:AA,8,FALSE)</f>
        <v>368</v>
      </c>
    </row>
    <row r="386" spans="1:15">
      <c r="A386" t="s">
        <v>5107</v>
      </c>
      <c r="B386">
        <v>551</v>
      </c>
      <c r="C386" t="s">
        <v>5681</v>
      </c>
      <c r="D386">
        <v>1</v>
      </c>
      <c r="E386" t="s">
        <v>5097</v>
      </c>
      <c r="F386" t="s">
        <v>5098</v>
      </c>
      <c r="G386" s="10">
        <v>44903</v>
      </c>
      <c r="H386" t="s">
        <v>5098</v>
      </c>
      <c r="I386" s="10">
        <v>44903</v>
      </c>
      <c r="J386">
        <v>1</v>
      </c>
      <c r="K386">
        <v>43</v>
      </c>
      <c r="L386">
        <v>44</v>
      </c>
      <c r="M386">
        <v>1</v>
      </c>
      <c r="N386" t="s">
        <v>5108</v>
      </c>
      <c r="O386">
        <f>VLOOKUP(B386,'preguntas respuestas tipo1-2'!T:AA,8,FALSE)</f>
        <v>369</v>
      </c>
    </row>
    <row r="387" spans="1:15">
      <c r="A387" t="s">
        <v>5107</v>
      </c>
      <c r="B387">
        <v>552</v>
      </c>
      <c r="C387" t="s">
        <v>1151</v>
      </c>
      <c r="D387">
        <v>1</v>
      </c>
      <c r="E387" t="s">
        <v>5097</v>
      </c>
      <c r="F387" t="s">
        <v>5098</v>
      </c>
      <c r="G387" s="10">
        <v>44904</v>
      </c>
      <c r="H387" t="s">
        <v>5098</v>
      </c>
      <c r="I387" s="10">
        <v>44904</v>
      </c>
      <c r="J387">
        <v>1</v>
      </c>
      <c r="K387">
        <v>11</v>
      </c>
      <c r="L387">
        <v>64</v>
      </c>
      <c r="M387">
        <v>1</v>
      </c>
      <c r="N387" t="s">
        <v>5108</v>
      </c>
      <c r="O387">
        <f>VLOOKUP(B387,'preguntas respuestas tipo1-2'!T:AA,8,FALSE)</f>
        <v>369</v>
      </c>
    </row>
    <row r="388" spans="1:15">
      <c r="A388" t="s">
        <v>5107</v>
      </c>
      <c r="B388">
        <v>553</v>
      </c>
      <c r="C388" t="s">
        <v>5682</v>
      </c>
      <c r="D388">
        <v>1</v>
      </c>
      <c r="E388" t="s">
        <v>5097</v>
      </c>
      <c r="F388" t="s">
        <v>5098</v>
      </c>
      <c r="G388" s="10">
        <v>44905</v>
      </c>
      <c r="H388" t="s">
        <v>5098</v>
      </c>
      <c r="I388" s="10">
        <v>44905</v>
      </c>
      <c r="J388">
        <v>1</v>
      </c>
      <c r="K388">
        <v>9</v>
      </c>
      <c r="L388">
        <v>49</v>
      </c>
      <c r="M388">
        <v>1</v>
      </c>
      <c r="N388" t="s">
        <v>5108</v>
      </c>
      <c r="O388">
        <f>VLOOKUP(B388,'preguntas respuestas tipo1-2'!T:AA,8,FALSE)</f>
        <v>369</v>
      </c>
    </row>
    <row r="389" spans="1:15">
      <c r="A389" t="s">
        <v>5107</v>
      </c>
      <c r="B389">
        <v>554</v>
      </c>
      <c r="C389" t="s">
        <v>1169</v>
      </c>
      <c r="D389">
        <v>1</v>
      </c>
      <c r="E389" t="s">
        <v>5097</v>
      </c>
      <c r="F389" t="s">
        <v>5098</v>
      </c>
      <c r="G389" s="10">
        <v>44906</v>
      </c>
      <c r="H389" t="s">
        <v>5098</v>
      </c>
      <c r="I389" s="10">
        <v>44906</v>
      </c>
      <c r="J389">
        <v>1</v>
      </c>
      <c r="K389">
        <v>7</v>
      </c>
      <c r="L389">
        <v>35</v>
      </c>
      <c r="M389">
        <v>1</v>
      </c>
      <c r="N389" t="s">
        <v>5108</v>
      </c>
      <c r="O389">
        <f>VLOOKUP(B389,'preguntas respuestas tipo1-2'!T:AA,8,FALSE)</f>
        <v>369</v>
      </c>
    </row>
    <row r="390" spans="1:15">
      <c r="A390" t="s">
        <v>5107</v>
      </c>
      <c r="B390">
        <v>555</v>
      </c>
      <c r="C390" t="s">
        <v>1178</v>
      </c>
      <c r="D390">
        <v>1</v>
      </c>
      <c r="E390" t="s">
        <v>5097</v>
      </c>
      <c r="F390" t="s">
        <v>5098</v>
      </c>
      <c r="G390" s="10">
        <v>44907</v>
      </c>
      <c r="H390" t="s">
        <v>5098</v>
      </c>
      <c r="I390" s="10">
        <v>44907</v>
      </c>
      <c r="J390">
        <v>1</v>
      </c>
      <c r="K390">
        <v>7</v>
      </c>
      <c r="L390">
        <v>35</v>
      </c>
      <c r="M390">
        <v>1</v>
      </c>
      <c r="N390" t="s">
        <v>5108</v>
      </c>
      <c r="O390">
        <f>VLOOKUP(B390,'preguntas respuestas tipo1-2'!T:AA,8,FALSE)</f>
        <v>369</v>
      </c>
    </row>
    <row r="391" spans="1:15">
      <c r="A391" t="s">
        <v>5107</v>
      </c>
      <c r="B391">
        <v>556</v>
      </c>
      <c r="C391" t="s">
        <v>5683</v>
      </c>
      <c r="D391">
        <v>1</v>
      </c>
      <c r="E391" t="s">
        <v>5097</v>
      </c>
      <c r="F391" t="s">
        <v>5098</v>
      </c>
      <c r="G391" s="10">
        <v>44908</v>
      </c>
      <c r="H391" t="s">
        <v>5098</v>
      </c>
      <c r="I391" s="10">
        <v>44908</v>
      </c>
      <c r="J391">
        <v>1</v>
      </c>
      <c r="K391">
        <v>7</v>
      </c>
      <c r="L391">
        <v>35</v>
      </c>
      <c r="M391">
        <v>1</v>
      </c>
      <c r="N391" t="s">
        <v>5108</v>
      </c>
      <c r="O391">
        <f>VLOOKUP(B391,'preguntas respuestas tipo1-2'!T:AA,8,FALSE)</f>
        <v>369</v>
      </c>
    </row>
    <row r="392" spans="1:15">
      <c r="A392" t="s">
        <v>5107</v>
      </c>
      <c r="B392">
        <v>557</v>
      </c>
      <c r="C392" t="s">
        <v>1196</v>
      </c>
      <c r="D392">
        <v>1</v>
      </c>
      <c r="E392" t="s">
        <v>5097</v>
      </c>
      <c r="F392" t="s">
        <v>5098</v>
      </c>
      <c r="G392" s="10">
        <v>44909</v>
      </c>
      <c r="H392" t="s">
        <v>5098</v>
      </c>
      <c r="I392" s="10">
        <v>44909</v>
      </c>
      <c r="J392">
        <v>1</v>
      </c>
      <c r="K392">
        <v>7</v>
      </c>
      <c r="L392">
        <v>36</v>
      </c>
      <c r="M392">
        <v>1</v>
      </c>
      <c r="N392" t="s">
        <v>5108</v>
      </c>
      <c r="O392">
        <f>VLOOKUP(B392,'preguntas respuestas tipo1-2'!T:AA,8,FALSE)</f>
        <v>369</v>
      </c>
    </row>
    <row r="393" spans="1:15">
      <c r="A393" t="s">
        <v>5107</v>
      </c>
      <c r="B393">
        <v>561</v>
      </c>
      <c r="C393" t="s">
        <v>5684</v>
      </c>
      <c r="D393">
        <v>1</v>
      </c>
      <c r="E393" t="s">
        <v>5097</v>
      </c>
      <c r="F393" t="s">
        <v>5098</v>
      </c>
      <c r="G393" s="10">
        <v>44910</v>
      </c>
      <c r="H393" t="s">
        <v>5098</v>
      </c>
      <c r="I393" s="10">
        <v>44910</v>
      </c>
      <c r="J393">
        <v>1</v>
      </c>
      <c r="K393">
        <v>10</v>
      </c>
      <c r="L393">
        <v>61</v>
      </c>
      <c r="M393">
        <v>1</v>
      </c>
      <c r="N393" t="s">
        <v>5108</v>
      </c>
      <c r="O393">
        <f>VLOOKUP(B393,'preguntas respuestas tipo1-2'!T:AA,8,FALSE)</f>
        <v>370</v>
      </c>
    </row>
    <row r="394" spans="1:15">
      <c r="A394" t="s">
        <v>5107</v>
      </c>
      <c r="B394">
        <v>562</v>
      </c>
      <c r="C394" t="s">
        <v>1235</v>
      </c>
      <c r="D394">
        <v>1</v>
      </c>
      <c r="E394" t="s">
        <v>5097</v>
      </c>
      <c r="F394" t="s">
        <v>5098</v>
      </c>
      <c r="G394" s="10">
        <v>44911</v>
      </c>
      <c r="H394" t="s">
        <v>5098</v>
      </c>
      <c r="I394" s="10">
        <v>44911</v>
      </c>
      <c r="J394">
        <v>1</v>
      </c>
      <c r="K394">
        <v>11</v>
      </c>
      <c r="L394">
        <v>62</v>
      </c>
      <c r="M394">
        <v>1</v>
      </c>
      <c r="N394" t="s">
        <v>5108</v>
      </c>
      <c r="O394">
        <f>VLOOKUP(B394,'preguntas respuestas tipo1-2'!T:AA,8,FALSE)</f>
        <v>370</v>
      </c>
    </row>
    <row r="395" spans="1:15">
      <c r="A395" t="s">
        <v>5107</v>
      </c>
      <c r="B395">
        <v>563</v>
      </c>
      <c r="C395" t="s">
        <v>1244</v>
      </c>
      <c r="D395">
        <v>1</v>
      </c>
      <c r="E395" t="s">
        <v>5097</v>
      </c>
      <c r="F395" t="s">
        <v>5098</v>
      </c>
      <c r="G395" s="10">
        <v>44912</v>
      </c>
      <c r="H395" t="s">
        <v>5098</v>
      </c>
      <c r="I395" s="10">
        <v>44912</v>
      </c>
      <c r="J395">
        <v>1</v>
      </c>
      <c r="K395">
        <v>7</v>
      </c>
      <c r="L395">
        <v>36</v>
      </c>
      <c r="M395">
        <v>1</v>
      </c>
      <c r="N395" t="s">
        <v>5108</v>
      </c>
      <c r="O395">
        <f>VLOOKUP(B395,'preguntas respuestas tipo1-2'!T:AA,8,FALSE)</f>
        <v>370</v>
      </c>
    </row>
    <row r="396" spans="1:15">
      <c r="A396" t="s">
        <v>5107</v>
      </c>
      <c r="B396">
        <v>564</v>
      </c>
      <c r="C396" t="s">
        <v>1253</v>
      </c>
      <c r="D396">
        <v>1</v>
      </c>
      <c r="E396" t="s">
        <v>5097</v>
      </c>
      <c r="F396" t="s">
        <v>5098</v>
      </c>
      <c r="G396" s="10">
        <v>44913</v>
      </c>
      <c r="H396" t="s">
        <v>5098</v>
      </c>
      <c r="I396" s="10">
        <v>44913</v>
      </c>
      <c r="J396">
        <v>1</v>
      </c>
      <c r="K396">
        <v>9</v>
      </c>
      <c r="L396">
        <v>48</v>
      </c>
      <c r="M396">
        <v>1</v>
      </c>
      <c r="N396" t="s">
        <v>5108</v>
      </c>
      <c r="O396">
        <f>VLOOKUP(B396,'preguntas respuestas tipo1-2'!T:AA,8,FALSE)</f>
        <v>370</v>
      </c>
    </row>
    <row r="397" spans="1:15">
      <c r="A397" t="s">
        <v>5107</v>
      </c>
      <c r="B397">
        <v>567</v>
      </c>
      <c r="C397" t="s">
        <v>1277</v>
      </c>
      <c r="D397">
        <v>1</v>
      </c>
      <c r="E397" t="s">
        <v>5097</v>
      </c>
      <c r="F397" t="s">
        <v>5098</v>
      </c>
      <c r="G397" s="10">
        <v>44914</v>
      </c>
      <c r="H397" t="s">
        <v>5098</v>
      </c>
      <c r="I397" s="10">
        <v>44914</v>
      </c>
      <c r="J397">
        <v>1</v>
      </c>
      <c r="K397">
        <v>7</v>
      </c>
      <c r="L397">
        <v>35</v>
      </c>
      <c r="M397">
        <v>1</v>
      </c>
      <c r="N397" t="s">
        <v>5108</v>
      </c>
      <c r="O397">
        <f>VLOOKUP(B397,'preguntas respuestas tipo1-2'!T:AA,8,FALSE)</f>
        <v>370</v>
      </c>
    </row>
    <row r="398" spans="1:15">
      <c r="A398" t="s">
        <v>5107</v>
      </c>
      <c r="B398">
        <v>568</v>
      </c>
      <c r="C398" t="s">
        <v>5086</v>
      </c>
      <c r="D398">
        <v>1</v>
      </c>
      <c r="E398" t="s">
        <v>5097</v>
      </c>
      <c r="F398" t="s">
        <v>5098</v>
      </c>
      <c r="G398" s="10">
        <v>44915</v>
      </c>
      <c r="H398" t="s">
        <v>5098</v>
      </c>
      <c r="I398" s="10">
        <v>44915</v>
      </c>
      <c r="J398">
        <v>1</v>
      </c>
      <c r="K398">
        <v>6</v>
      </c>
      <c r="L398">
        <v>25</v>
      </c>
      <c r="M398">
        <v>1</v>
      </c>
      <c r="N398" t="s">
        <v>5108</v>
      </c>
      <c r="O398">
        <f>VLOOKUP(B398,'preguntas respuestas tipo1-2'!T:AA,8,FALSE)</f>
        <v>370</v>
      </c>
    </row>
    <row r="399" spans="1:15">
      <c r="A399" t="s">
        <v>5107</v>
      </c>
      <c r="B399">
        <v>571</v>
      </c>
      <c r="C399" t="s">
        <v>1302</v>
      </c>
      <c r="D399">
        <v>1</v>
      </c>
      <c r="E399" t="s">
        <v>5097</v>
      </c>
      <c r="F399" t="s">
        <v>5098</v>
      </c>
      <c r="G399" s="10">
        <v>44916</v>
      </c>
      <c r="H399" t="s">
        <v>5098</v>
      </c>
      <c r="I399" s="10">
        <v>44916</v>
      </c>
      <c r="J399">
        <v>1</v>
      </c>
      <c r="K399">
        <v>7</v>
      </c>
      <c r="L399">
        <v>35</v>
      </c>
      <c r="M399">
        <v>1</v>
      </c>
      <c r="N399" t="s">
        <v>5108</v>
      </c>
      <c r="O399">
        <f>VLOOKUP(B399,'preguntas respuestas tipo1-2'!T:AA,8,FALSE)</f>
        <v>371</v>
      </c>
    </row>
    <row r="400" spans="1:15">
      <c r="A400" t="s">
        <v>5107</v>
      </c>
      <c r="B400">
        <v>572</v>
      </c>
      <c r="C400" t="s">
        <v>5685</v>
      </c>
      <c r="D400">
        <v>1</v>
      </c>
      <c r="E400" t="s">
        <v>5097</v>
      </c>
      <c r="F400" t="s">
        <v>5098</v>
      </c>
      <c r="G400" s="10">
        <v>44917</v>
      </c>
      <c r="H400" t="s">
        <v>5098</v>
      </c>
      <c r="I400" s="10">
        <v>44917</v>
      </c>
      <c r="J400">
        <v>1</v>
      </c>
      <c r="K400">
        <v>7</v>
      </c>
      <c r="L400">
        <v>36</v>
      </c>
      <c r="M400">
        <v>1</v>
      </c>
      <c r="N400" t="s">
        <v>5108</v>
      </c>
      <c r="O400">
        <f>VLOOKUP(B400,'preguntas respuestas tipo1-2'!T:AA,8,FALSE)</f>
        <v>371</v>
      </c>
    </row>
    <row r="401" spans="1:15">
      <c r="A401" t="s">
        <v>5107</v>
      </c>
      <c r="B401">
        <v>573</v>
      </c>
      <c r="C401" t="s">
        <v>1320</v>
      </c>
      <c r="D401">
        <v>1</v>
      </c>
      <c r="E401" t="s">
        <v>5097</v>
      </c>
      <c r="F401" t="s">
        <v>5098</v>
      </c>
      <c r="G401" s="10">
        <v>44918</v>
      </c>
      <c r="H401" t="s">
        <v>5098</v>
      </c>
      <c r="I401" s="10">
        <v>44918</v>
      </c>
      <c r="J401">
        <v>1</v>
      </c>
      <c r="K401">
        <v>26</v>
      </c>
      <c r="L401">
        <v>31</v>
      </c>
      <c r="M401">
        <v>1</v>
      </c>
      <c r="N401" t="s">
        <v>5108</v>
      </c>
      <c r="O401">
        <f>VLOOKUP(B401,'preguntas respuestas tipo1-2'!T:AA,8,FALSE)</f>
        <v>371</v>
      </c>
    </row>
    <row r="402" spans="1:15">
      <c r="A402" t="s">
        <v>5107</v>
      </c>
      <c r="B402">
        <v>574</v>
      </c>
      <c r="C402" t="s">
        <v>1329</v>
      </c>
      <c r="D402">
        <v>1</v>
      </c>
      <c r="E402" t="s">
        <v>5097</v>
      </c>
      <c r="F402" t="s">
        <v>5098</v>
      </c>
      <c r="G402" s="10">
        <v>44919</v>
      </c>
      <c r="H402" t="s">
        <v>5098</v>
      </c>
      <c r="I402" s="10">
        <v>44919</v>
      </c>
      <c r="J402">
        <v>1</v>
      </c>
      <c r="K402">
        <v>7</v>
      </c>
      <c r="L402">
        <v>35</v>
      </c>
      <c r="M402">
        <v>1</v>
      </c>
      <c r="N402" t="s">
        <v>5108</v>
      </c>
      <c r="O402">
        <f>VLOOKUP(B402,'preguntas respuestas tipo1-2'!T:AA,8,FALSE)</f>
        <v>371</v>
      </c>
    </row>
    <row r="403" spans="1:15">
      <c r="A403" t="s">
        <v>5107</v>
      </c>
      <c r="B403">
        <v>575</v>
      </c>
      <c r="C403" t="s">
        <v>1338</v>
      </c>
      <c r="D403">
        <v>1</v>
      </c>
      <c r="E403" t="s">
        <v>5097</v>
      </c>
      <c r="F403" t="s">
        <v>5098</v>
      </c>
      <c r="G403" s="10">
        <v>44920</v>
      </c>
      <c r="H403" t="s">
        <v>5098</v>
      </c>
      <c r="I403" s="10">
        <v>44920</v>
      </c>
      <c r="J403">
        <v>1</v>
      </c>
      <c r="K403">
        <v>26</v>
      </c>
      <c r="L403">
        <v>31</v>
      </c>
      <c r="M403">
        <v>1</v>
      </c>
      <c r="N403" t="s">
        <v>5108</v>
      </c>
      <c r="O403">
        <f>VLOOKUP(B403,'preguntas respuestas tipo1-2'!T:AA,8,FALSE)</f>
        <v>371</v>
      </c>
    </row>
    <row r="404" spans="1:15">
      <c r="A404" t="s">
        <v>5107</v>
      </c>
      <c r="B404">
        <v>577</v>
      </c>
      <c r="C404" t="s">
        <v>1354</v>
      </c>
      <c r="D404">
        <v>1</v>
      </c>
      <c r="E404" t="s">
        <v>5097</v>
      </c>
      <c r="F404" t="s">
        <v>5098</v>
      </c>
      <c r="G404" s="10">
        <v>44921</v>
      </c>
      <c r="H404" t="s">
        <v>5098</v>
      </c>
      <c r="I404" s="10">
        <v>44921</v>
      </c>
      <c r="J404">
        <v>1</v>
      </c>
      <c r="K404">
        <v>11</v>
      </c>
      <c r="L404">
        <v>63</v>
      </c>
      <c r="M404">
        <v>1</v>
      </c>
      <c r="N404" t="s">
        <v>5108</v>
      </c>
      <c r="O404">
        <f>VLOOKUP(B404,'preguntas respuestas tipo1-2'!T:AA,8,FALSE)</f>
        <v>371</v>
      </c>
    </row>
    <row r="405" spans="1:15">
      <c r="A405" t="s">
        <v>5107</v>
      </c>
      <c r="B405">
        <v>578</v>
      </c>
      <c r="C405" t="s">
        <v>1363</v>
      </c>
      <c r="D405">
        <v>1</v>
      </c>
      <c r="E405" t="s">
        <v>5097</v>
      </c>
      <c r="F405" t="s">
        <v>5098</v>
      </c>
      <c r="G405" s="10">
        <v>44922</v>
      </c>
      <c r="H405" t="s">
        <v>5098</v>
      </c>
      <c r="I405" s="10">
        <v>44922</v>
      </c>
      <c r="J405">
        <v>1</v>
      </c>
      <c r="K405">
        <v>6</v>
      </c>
      <c r="L405">
        <v>24</v>
      </c>
      <c r="M405">
        <v>1</v>
      </c>
      <c r="N405" t="s">
        <v>5108</v>
      </c>
      <c r="O405">
        <f>VLOOKUP(B405,'preguntas respuestas tipo1-2'!T:AA,8,FALSE)</f>
        <v>371</v>
      </c>
    </row>
    <row r="406" spans="1:15">
      <c r="A406" t="s">
        <v>5107</v>
      </c>
      <c r="B406">
        <v>581</v>
      </c>
      <c r="C406" t="s">
        <v>5686</v>
      </c>
      <c r="D406">
        <v>1</v>
      </c>
      <c r="E406" t="s">
        <v>5097</v>
      </c>
      <c r="F406" t="s">
        <v>5098</v>
      </c>
      <c r="G406" s="10">
        <v>44923</v>
      </c>
      <c r="H406" t="s">
        <v>5098</v>
      </c>
      <c r="I406" s="10">
        <v>44923</v>
      </c>
      <c r="J406">
        <v>1</v>
      </c>
      <c r="K406">
        <v>9</v>
      </c>
      <c r="L406">
        <v>48</v>
      </c>
      <c r="M406">
        <v>1</v>
      </c>
      <c r="N406" t="s">
        <v>5108</v>
      </c>
      <c r="O406">
        <f>VLOOKUP(B406,'preguntas respuestas tipo1-2'!T:AA,8,FALSE)</f>
        <v>372</v>
      </c>
    </row>
    <row r="407" spans="1:15">
      <c r="A407" t="s">
        <v>5107</v>
      </c>
      <c r="B407">
        <v>582</v>
      </c>
      <c r="C407" t="s">
        <v>5687</v>
      </c>
      <c r="D407">
        <v>1</v>
      </c>
      <c r="E407" t="s">
        <v>5097</v>
      </c>
      <c r="F407" t="s">
        <v>5098</v>
      </c>
      <c r="G407" s="10">
        <v>44924</v>
      </c>
      <c r="H407" t="s">
        <v>5098</v>
      </c>
      <c r="I407" s="10">
        <v>44924</v>
      </c>
      <c r="J407">
        <v>1</v>
      </c>
      <c r="K407">
        <v>26</v>
      </c>
      <c r="L407">
        <v>29</v>
      </c>
      <c r="M407">
        <v>1</v>
      </c>
      <c r="N407" t="s">
        <v>5108</v>
      </c>
      <c r="O407">
        <f>VLOOKUP(B407,'preguntas respuestas tipo1-2'!T:AA,8,FALSE)</f>
        <v>372</v>
      </c>
    </row>
    <row r="408" spans="1:15">
      <c r="A408" t="s">
        <v>5107</v>
      </c>
      <c r="B408">
        <v>583</v>
      </c>
      <c r="C408" t="s">
        <v>5688</v>
      </c>
      <c r="D408">
        <v>1</v>
      </c>
      <c r="E408" t="s">
        <v>5097</v>
      </c>
      <c r="F408" t="s">
        <v>5098</v>
      </c>
      <c r="G408" s="10">
        <v>44925</v>
      </c>
      <c r="H408" t="s">
        <v>5098</v>
      </c>
      <c r="I408" s="10">
        <v>44925</v>
      </c>
      <c r="J408">
        <v>1</v>
      </c>
      <c r="K408">
        <v>9</v>
      </c>
      <c r="L408">
        <v>49</v>
      </c>
      <c r="M408">
        <v>1</v>
      </c>
      <c r="N408" t="s">
        <v>5108</v>
      </c>
      <c r="O408">
        <f>VLOOKUP(B408,'preguntas respuestas tipo1-2'!T:AA,8,FALSE)</f>
        <v>372</v>
      </c>
    </row>
    <row r="409" spans="1:15">
      <c r="A409" t="s">
        <v>5107</v>
      </c>
      <c r="B409">
        <v>584</v>
      </c>
      <c r="C409" t="s">
        <v>1408</v>
      </c>
      <c r="D409">
        <v>1</v>
      </c>
      <c r="E409" t="s">
        <v>5097</v>
      </c>
      <c r="F409" t="s">
        <v>5098</v>
      </c>
      <c r="G409" s="10">
        <v>44926</v>
      </c>
      <c r="H409" t="s">
        <v>5098</v>
      </c>
      <c r="I409" s="10">
        <v>44926</v>
      </c>
      <c r="J409">
        <v>1</v>
      </c>
      <c r="K409">
        <v>9</v>
      </c>
      <c r="L409">
        <v>48</v>
      </c>
      <c r="M409">
        <v>1</v>
      </c>
      <c r="N409" t="s">
        <v>5108</v>
      </c>
      <c r="O409">
        <f>VLOOKUP(B409,'preguntas respuestas tipo1-2'!T:AA,8,FALSE)</f>
        <v>372</v>
      </c>
    </row>
    <row r="410" spans="1:15">
      <c r="A410" t="s">
        <v>5107</v>
      </c>
      <c r="B410">
        <v>585</v>
      </c>
      <c r="C410" t="s">
        <v>5689</v>
      </c>
      <c r="D410">
        <v>1</v>
      </c>
      <c r="E410" t="s">
        <v>5097</v>
      </c>
      <c r="F410" t="s">
        <v>5098</v>
      </c>
      <c r="G410" s="10">
        <v>44927</v>
      </c>
      <c r="H410" t="s">
        <v>5098</v>
      </c>
      <c r="I410" s="10">
        <v>44927</v>
      </c>
      <c r="J410">
        <v>1</v>
      </c>
      <c r="K410">
        <v>9</v>
      </c>
      <c r="L410">
        <v>51</v>
      </c>
      <c r="M410">
        <v>1</v>
      </c>
      <c r="N410" t="s">
        <v>5108</v>
      </c>
      <c r="O410">
        <f>VLOOKUP(B410,'preguntas respuestas tipo1-2'!T:AA,8,FALSE)</f>
        <v>372</v>
      </c>
    </row>
    <row r="411" spans="1:15">
      <c r="A411" t="s">
        <v>5107</v>
      </c>
      <c r="B411">
        <v>587</v>
      </c>
      <c r="C411" t="s">
        <v>1436</v>
      </c>
      <c r="D411">
        <v>1</v>
      </c>
      <c r="E411" t="s">
        <v>5097</v>
      </c>
      <c r="F411" t="s">
        <v>5098</v>
      </c>
      <c r="G411" s="10">
        <v>44928</v>
      </c>
      <c r="H411" t="s">
        <v>5098</v>
      </c>
      <c r="I411" s="10">
        <v>44928</v>
      </c>
      <c r="J411">
        <v>1</v>
      </c>
      <c r="K411">
        <v>6</v>
      </c>
      <c r="L411">
        <v>25</v>
      </c>
      <c r="M411">
        <v>1</v>
      </c>
      <c r="N411" t="s">
        <v>5108</v>
      </c>
      <c r="O411">
        <f>VLOOKUP(B411,'preguntas respuestas tipo1-2'!T:AA,8,FALSE)</f>
        <v>372</v>
      </c>
    </row>
    <row r="412" spans="1:15">
      <c r="A412" t="s">
        <v>5107</v>
      </c>
      <c r="B412">
        <v>588</v>
      </c>
      <c r="C412" t="s">
        <v>1445</v>
      </c>
      <c r="D412">
        <v>1</v>
      </c>
      <c r="E412" t="s">
        <v>5097</v>
      </c>
      <c r="F412" t="s">
        <v>5098</v>
      </c>
      <c r="G412" s="10">
        <v>44929</v>
      </c>
      <c r="H412" t="s">
        <v>5098</v>
      </c>
      <c r="I412" s="10">
        <v>44929</v>
      </c>
      <c r="J412">
        <v>1</v>
      </c>
      <c r="K412">
        <v>7</v>
      </c>
      <c r="L412">
        <v>36</v>
      </c>
      <c r="M412">
        <v>1</v>
      </c>
      <c r="N412" t="s">
        <v>5108</v>
      </c>
      <c r="O412">
        <f>VLOOKUP(B412,'preguntas respuestas tipo1-2'!T:AA,8,FALSE)</f>
        <v>372</v>
      </c>
    </row>
    <row r="413" spans="1:15">
      <c r="A413" t="s">
        <v>5107</v>
      </c>
      <c r="B413">
        <v>591</v>
      </c>
      <c r="C413" t="s">
        <v>1461</v>
      </c>
      <c r="D413">
        <v>1</v>
      </c>
      <c r="E413" t="s">
        <v>5097</v>
      </c>
      <c r="F413" t="s">
        <v>5098</v>
      </c>
      <c r="G413" s="10">
        <v>44930</v>
      </c>
      <c r="H413" t="s">
        <v>5098</v>
      </c>
      <c r="I413" s="10">
        <v>44930</v>
      </c>
      <c r="J413">
        <v>1</v>
      </c>
      <c r="K413">
        <v>7</v>
      </c>
      <c r="L413">
        <v>36</v>
      </c>
      <c r="M413">
        <v>1</v>
      </c>
      <c r="N413" t="s">
        <v>5108</v>
      </c>
      <c r="O413">
        <f>VLOOKUP(B413,'preguntas respuestas tipo1-2'!T:AA,8,FALSE)</f>
        <v>373</v>
      </c>
    </row>
    <row r="414" spans="1:15">
      <c r="A414" t="s">
        <v>5107</v>
      </c>
      <c r="B414">
        <v>592</v>
      </c>
      <c r="C414" t="s">
        <v>5690</v>
      </c>
      <c r="D414">
        <v>1</v>
      </c>
      <c r="E414" t="s">
        <v>5097</v>
      </c>
      <c r="F414" t="s">
        <v>5098</v>
      </c>
      <c r="G414" s="10">
        <v>44931</v>
      </c>
      <c r="H414" t="s">
        <v>5098</v>
      </c>
      <c r="I414" s="10">
        <v>44931</v>
      </c>
      <c r="J414">
        <v>1</v>
      </c>
      <c r="K414">
        <v>9</v>
      </c>
      <c r="L414">
        <v>49</v>
      </c>
      <c r="M414">
        <v>1</v>
      </c>
      <c r="N414" t="s">
        <v>5108</v>
      </c>
      <c r="O414">
        <f>VLOOKUP(B414,'preguntas respuestas tipo1-2'!T:AA,8,FALSE)</f>
        <v>373</v>
      </c>
    </row>
    <row r="415" spans="1:15">
      <c r="A415" t="s">
        <v>5107</v>
      </c>
      <c r="B415">
        <v>593</v>
      </c>
      <c r="C415" t="s">
        <v>1479</v>
      </c>
      <c r="D415">
        <v>1</v>
      </c>
      <c r="E415" t="s">
        <v>5097</v>
      </c>
      <c r="F415" t="s">
        <v>5098</v>
      </c>
      <c r="G415" s="10">
        <v>44932</v>
      </c>
      <c r="H415" t="s">
        <v>5098</v>
      </c>
      <c r="I415" s="10">
        <v>44932</v>
      </c>
      <c r="J415">
        <v>1</v>
      </c>
      <c r="K415">
        <v>7</v>
      </c>
      <c r="L415">
        <v>37</v>
      </c>
      <c r="M415">
        <v>1</v>
      </c>
      <c r="N415" t="s">
        <v>5108</v>
      </c>
      <c r="O415">
        <f>VLOOKUP(B415,'preguntas respuestas tipo1-2'!T:AA,8,FALSE)</f>
        <v>373</v>
      </c>
    </row>
    <row r="416" spans="1:15">
      <c r="A416" t="s">
        <v>5107</v>
      </c>
      <c r="B416">
        <v>594</v>
      </c>
      <c r="C416" t="s">
        <v>1488</v>
      </c>
      <c r="D416">
        <v>1</v>
      </c>
      <c r="E416" t="s">
        <v>5097</v>
      </c>
      <c r="F416" t="s">
        <v>5098</v>
      </c>
      <c r="G416" s="10">
        <v>44933</v>
      </c>
      <c r="H416" t="s">
        <v>5098</v>
      </c>
      <c r="I416" s="10">
        <v>44933</v>
      </c>
      <c r="J416">
        <v>1</v>
      </c>
      <c r="K416">
        <v>26</v>
      </c>
      <c r="L416">
        <v>31</v>
      </c>
      <c r="M416">
        <v>1</v>
      </c>
      <c r="N416" t="s">
        <v>5108</v>
      </c>
      <c r="O416">
        <f>VLOOKUP(B416,'preguntas respuestas tipo1-2'!T:AA,8,FALSE)</f>
        <v>373</v>
      </c>
    </row>
    <row r="417" spans="1:15">
      <c r="A417" t="s">
        <v>5107</v>
      </c>
      <c r="B417">
        <v>595</v>
      </c>
      <c r="C417" t="s">
        <v>1497</v>
      </c>
      <c r="D417">
        <v>1</v>
      </c>
      <c r="E417" t="s">
        <v>5097</v>
      </c>
      <c r="F417" t="s">
        <v>5098</v>
      </c>
      <c r="G417" s="10">
        <v>44934</v>
      </c>
      <c r="H417" t="s">
        <v>5098</v>
      </c>
      <c r="I417" s="10">
        <v>44934</v>
      </c>
      <c r="J417">
        <v>1</v>
      </c>
      <c r="K417">
        <v>9</v>
      </c>
      <c r="L417">
        <v>48</v>
      </c>
      <c r="M417">
        <v>1</v>
      </c>
      <c r="N417" t="s">
        <v>5108</v>
      </c>
      <c r="O417">
        <f>VLOOKUP(B417,'preguntas respuestas tipo1-2'!T:AA,8,FALSE)</f>
        <v>373</v>
      </c>
    </row>
    <row r="418" spans="1:15">
      <c r="A418" t="s">
        <v>5107</v>
      </c>
      <c r="B418">
        <v>596</v>
      </c>
      <c r="C418" t="s">
        <v>5691</v>
      </c>
      <c r="D418">
        <v>1</v>
      </c>
      <c r="E418" t="s">
        <v>5097</v>
      </c>
      <c r="F418" t="s">
        <v>5098</v>
      </c>
      <c r="G418" s="10">
        <v>44935</v>
      </c>
      <c r="H418" t="s">
        <v>5098</v>
      </c>
      <c r="I418" s="10">
        <v>44935</v>
      </c>
      <c r="J418">
        <v>1</v>
      </c>
      <c r="K418">
        <v>9</v>
      </c>
      <c r="L418">
        <v>52</v>
      </c>
      <c r="M418">
        <v>1</v>
      </c>
      <c r="N418" t="s">
        <v>5108</v>
      </c>
      <c r="O418">
        <f>VLOOKUP(B418,'preguntas respuestas tipo1-2'!T:AA,8,FALSE)</f>
        <v>373</v>
      </c>
    </row>
    <row r="419" spans="1:15">
      <c r="A419" t="s">
        <v>5107</v>
      </c>
      <c r="B419">
        <v>597</v>
      </c>
      <c r="C419" t="s">
        <v>1515</v>
      </c>
      <c r="D419">
        <v>1</v>
      </c>
      <c r="E419" t="s">
        <v>5097</v>
      </c>
      <c r="F419" t="s">
        <v>5098</v>
      </c>
      <c r="G419" s="10">
        <v>44936</v>
      </c>
      <c r="H419" t="s">
        <v>5098</v>
      </c>
      <c r="I419" s="10">
        <v>44936</v>
      </c>
      <c r="J419">
        <v>1</v>
      </c>
      <c r="K419">
        <v>26</v>
      </c>
      <c r="L419">
        <v>31</v>
      </c>
      <c r="M419">
        <v>1</v>
      </c>
      <c r="N419" t="s">
        <v>5108</v>
      </c>
      <c r="O419">
        <f>VLOOKUP(B419,'preguntas respuestas tipo1-2'!T:AA,8,FALSE)</f>
        <v>373</v>
      </c>
    </row>
    <row r="420" spans="1:15">
      <c r="A420" t="s">
        <v>5107</v>
      </c>
      <c r="B420">
        <v>598</v>
      </c>
      <c r="C420" t="s">
        <v>5692</v>
      </c>
      <c r="D420">
        <v>1</v>
      </c>
      <c r="E420" t="s">
        <v>5097</v>
      </c>
      <c r="F420" t="s">
        <v>5098</v>
      </c>
      <c r="G420" s="10">
        <v>44937</v>
      </c>
      <c r="H420" t="s">
        <v>5098</v>
      </c>
      <c r="I420" s="10">
        <v>44937</v>
      </c>
      <c r="J420">
        <v>1</v>
      </c>
      <c r="K420">
        <v>6</v>
      </c>
      <c r="L420">
        <v>25</v>
      </c>
      <c r="M420">
        <v>1</v>
      </c>
      <c r="N420" t="s">
        <v>5108</v>
      </c>
      <c r="O420">
        <f>VLOOKUP(B420,'preguntas respuestas tipo1-2'!T:AA,8,FALSE)</f>
        <v>373</v>
      </c>
    </row>
    <row r="421" spans="1:15">
      <c r="A421" t="s">
        <v>5107</v>
      </c>
      <c r="B421">
        <v>600</v>
      </c>
      <c r="C421" t="s">
        <v>1539</v>
      </c>
      <c r="D421">
        <v>1</v>
      </c>
      <c r="E421" t="s">
        <v>5097</v>
      </c>
      <c r="F421" t="s">
        <v>5098</v>
      </c>
      <c r="G421" s="10">
        <v>44938</v>
      </c>
      <c r="H421" t="s">
        <v>5098</v>
      </c>
      <c r="I421" s="10">
        <v>44938</v>
      </c>
      <c r="J421">
        <v>1</v>
      </c>
      <c r="K421">
        <v>7</v>
      </c>
      <c r="L421">
        <v>36</v>
      </c>
      <c r="M421">
        <v>1</v>
      </c>
      <c r="N421" t="s">
        <v>5108</v>
      </c>
      <c r="O421">
        <f>VLOOKUP(B421,'preguntas respuestas tipo1-2'!T:AA,8,FALSE)</f>
        <v>373</v>
      </c>
    </row>
    <row r="422" spans="1:15">
      <c r="A422" t="s">
        <v>5107</v>
      </c>
      <c r="B422">
        <v>601</v>
      </c>
      <c r="C422" t="s">
        <v>1549</v>
      </c>
      <c r="D422">
        <v>1</v>
      </c>
      <c r="E422" t="s">
        <v>5097</v>
      </c>
      <c r="F422" t="s">
        <v>5098</v>
      </c>
      <c r="G422" s="10">
        <v>44939</v>
      </c>
      <c r="H422" t="s">
        <v>5098</v>
      </c>
      <c r="I422" s="10">
        <v>44939</v>
      </c>
      <c r="J422">
        <v>1</v>
      </c>
      <c r="K422">
        <v>9</v>
      </c>
      <c r="L422">
        <v>49</v>
      </c>
      <c r="M422">
        <v>1</v>
      </c>
      <c r="N422" t="s">
        <v>5108</v>
      </c>
      <c r="O422">
        <f>VLOOKUP(B422,'preguntas respuestas tipo1-2'!T:AA,8,FALSE)</f>
        <v>374</v>
      </c>
    </row>
    <row r="423" spans="1:15">
      <c r="A423" t="s">
        <v>5107</v>
      </c>
      <c r="B423">
        <v>602</v>
      </c>
      <c r="C423" t="s">
        <v>5693</v>
      </c>
      <c r="D423">
        <v>1</v>
      </c>
      <c r="E423" t="s">
        <v>5097</v>
      </c>
      <c r="F423" t="s">
        <v>5098</v>
      </c>
      <c r="G423" s="10">
        <v>44940</v>
      </c>
      <c r="H423" t="s">
        <v>5098</v>
      </c>
      <c r="I423" s="10">
        <v>44940</v>
      </c>
      <c r="J423">
        <v>1</v>
      </c>
      <c r="K423">
        <v>10</v>
      </c>
      <c r="L423">
        <v>59</v>
      </c>
      <c r="M423">
        <v>1</v>
      </c>
      <c r="N423" t="s">
        <v>5108</v>
      </c>
      <c r="O423">
        <f>VLOOKUP(B423,'preguntas respuestas tipo1-2'!T:AA,8,FALSE)</f>
        <v>374</v>
      </c>
    </row>
    <row r="424" spans="1:15">
      <c r="A424" t="s">
        <v>5107</v>
      </c>
      <c r="B424">
        <v>606</v>
      </c>
      <c r="C424" t="s">
        <v>1591</v>
      </c>
      <c r="D424">
        <v>1</v>
      </c>
      <c r="E424" t="s">
        <v>5097</v>
      </c>
      <c r="F424" t="s">
        <v>5098</v>
      </c>
      <c r="G424" s="10">
        <v>44941</v>
      </c>
      <c r="H424" t="s">
        <v>5098</v>
      </c>
      <c r="I424" s="10">
        <v>44941</v>
      </c>
      <c r="J424">
        <v>1</v>
      </c>
      <c r="K424">
        <v>9</v>
      </c>
      <c r="L424">
        <v>49</v>
      </c>
      <c r="M424">
        <v>1</v>
      </c>
      <c r="N424" t="s">
        <v>5108</v>
      </c>
      <c r="O424">
        <f>VLOOKUP(B424,'preguntas respuestas tipo1-2'!T:AA,8,FALSE)</f>
        <v>374</v>
      </c>
    </row>
    <row r="425" spans="1:15">
      <c r="A425" t="s">
        <v>5107</v>
      </c>
      <c r="B425">
        <v>608</v>
      </c>
      <c r="C425" t="s">
        <v>5694</v>
      </c>
      <c r="D425">
        <v>1</v>
      </c>
      <c r="E425" t="s">
        <v>5097</v>
      </c>
      <c r="F425" t="s">
        <v>5098</v>
      </c>
      <c r="G425" s="10">
        <v>44942</v>
      </c>
      <c r="H425" t="s">
        <v>5098</v>
      </c>
      <c r="I425" s="10">
        <v>44942</v>
      </c>
      <c r="J425">
        <v>1</v>
      </c>
      <c r="K425">
        <v>6</v>
      </c>
      <c r="L425">
        <v>24</v>
      </c>
      <c r="M425">
        <v>1</v>
      </c>
      <c r="N425" t="s">
        <v>5108</v>
      </c>
      <c r="O425">
        <f>VLOOKUP(B425,'preguntas respuestas tipo1-2'!T:AA,8,FALSE)</f>
        <v>374</v>
      </c>
    </row>
    <row r="426" spans="1:15">
      <c r="A426" t="s">
        <v>5107</v>
      </c>
      <c r="B426">
        <v>611</v>
      </c>
      <c r="C426" t="s">
        <v>1628</v>
      </c>
      <c r="D426">
        <v>1</v>
      </c>
      <c r="E426" t="s">
        <v>5097</v>
      </c>
      <c r="F426" t="s">
        <v>5098</v>
      </c>
      <c r="G426" s="10">
        <v>44943</v>
      </c>
      <c r="H426" t="s">
        <v>5098</v>
      </c>
      <c r="I426" s="10">
        <v>44943</v>
      </c>
      <c r="J426">
        <v>1</v>
      </c>
      <c r="K426">
        <v>7</v>
      </c>
      <c r="L426">
        <v>35</v>
      </c>
      <c r="M426">
        <v>1</v>
      </c>
      <c r="N426" t="s">
        <v>5108</v>
      </c>
      <c r="O426">
        <f>VLOOKUP(B426,'preguntas respuestas tipo1-2'!T:AA,8,FALSE)</f>
        <v>375</v>
      </c>
    </row>
    <row r="427" spans="1:15">
      <c r="A427" t="s">
        <v>5107</v>
      </c>
      <c r="B427">
        <v>612</v>
      </c>
      <c r="C427" t="s">
        <v>5695</v>
      </c>
      <c r="D427">
        <v>1</v>
      </c>
      <c r="E427" t="s">
        <v>5097</v>
      </c>
      <c r="F427" t="s">
        <v>5098</v>
      </c>
      <c r="G427" s="10">
        <v>44944</v>
      </c>
      <c r="H427" t="s">
        <v>5098</v>
      </c>
      <c r="I427" s="10">
        <v>44944</v>
      </c>
      <c r="J427">
        <v>1</v>
      </c>
      <c r="K427">
        <v>7</v>
      </c>
      <c r="L427">
        <v>36</v>
      </c>
      <c r="M427">
        <v>1</v>
      </c>
      <c r="N427" t="s">
        <v>5108</v>
      </c>
      <c r="O427">
        <f>VLOOKUP(B427,'preguntas respuestas tipo1-2'!T:AA,8,FALSE)</f>
        <v>375</v>
      </c>
    </row>
    <row r="428" spans="1:15">
      <c r="A428" t="s">
        <v>5107</v>
      </c>
      <c r="B428">
        <v>613</v>
      </c>
      <c r="C428" t="s">
        <v>1646</v>
      </c>
      <c r="D428">
        <v>1</v>
      </c>
      <c r="E428" t="s">
        <v>5097</v>
      </c>
      <c r="F428" t="s">
        <v>5098</v>
      </c>
      <c r="G428" s="10">
        <v>44945</v>
      </c>
      <c r="H428" t="s">
        <v>5098</v>
      </c>
      <c r="I428" s="10">
        <v>44945</v>
      </c>
      <c r="J428">
        <v>1</v>
      </c>
      <c r="K428">
        <v>7</v>
      </c>
      <c r="L428">
        <v>35</v>
      </c>
      <c r="M428">
        <v>1</v>
      </c>
      <c r="N428" t="s">
        <v>5108</v>
      </c>
      <c r="O428">
        <f>VLOOKUP(B428,'preguntas respuestas tipo1-2'!T:AA,8,FALSE)</f>
        <v>375</v>
      </c>
    </row>
    <row r="429" spans="1:15">
      <c r="A429" t="s">
        <v>5107</v>
      </c>
      <c r="B429">
        <v>614</v>
      </c>
      <c r="C429" t="s">
        <v>1655</v>
      </c>
      <c r="D429">
        <v>1</v>
      </c>
      <c r="E429" t="s">
        <v>5097</v>
      </c>
      <c r="F429" t="s">
        <v>5098</v>
      </c>
      <c r="G429" s="10">
        <v>44946</v>
      </c>
      <c r="H429" t="s">
        <v>5098</v>
      </c>
      <c r="I429" s="10">
        <v>44946</v>
      </c>
      <c r="J429">
        <v>1</v>
      </c>
      <c r="K429">
        <v>11</v>
      </c>
      <c r="L429">
        <v>64</v>
      </c>
      <c r="M429">
        <v>1</v>
      </c>
      <c r="N429" t="s">
        <v>5108</v>
      </c>
      <c r="O429">
        <f>VLOOKUP(B429,'preguntas respuestas tipo1-2'!T:AA,8,FALSE)</f>
        <v>375</v>
      </c>
    </row>
    <row r="430" spans="1:15">
      <c r="A430" t="s">
        <v>5107</v>
      </c>
      <c r="B430">
        <v>615</v>
      </c>
      <c r="C430" t="s">
        <v>1662</v>
      </c>
      <c r="D430">
        <v>1</v>
      </c>
      <c r="E430" t="s">
        <v>5097</v>
      </c>
      <c r="F430" t="s">
        <v>5098</v>
      </c>
      <c r="G430" s="10">
        <v>44947</v>
      </c>
      <c r="H430" t="s">
        <v>5098</v>
      </c>
      <c r="I430" s="10">
        <v>44947</v>
      </c>
      <c r="J430">
        <v>1</v>
      </c>
      <c r="K430">
        <v>7</v>
      </c>
      <c r="L430">
        <v>35</v>
      </c>
      <c r="M430">
        <v>1</v>
      </c>
      <c r="N430" t="s">
        <v>5108</v>
      </c>
      <c r="O430">
        <f>VLOOKUP(B430,'preguntas respuestas tipo1-2'!T:AA,8,FALSE)</f>
        <v>375</v>
      </c>
    </row>
    <row r="431" spans="1:15">
      <c r="A431" t="s">
        <v>5107</v>
      </c>
      <c r="B431">
        <v>616</v>
      </c>
      <c r="C431" t="s">
        <v>5696</v>
      </c>
      <c r="D431">
        <v>1</v>
      </c>
      <c r="E431" t="s">
        <v>5097</v>
      </c>
      <c r="F431" t="s">
        <v>5098</v>
      </c>
      <c r="G431" s="10">
        <v>44948</v>
      </c>
      <c r="H431" t="s">
        <v>5098</v>
      </c>
      <c r="I431" s="10">
        <v>44948</v>
      </c>
      <c r="J431">
        <v>1</v>
      </c>
      <c r="K431">
        <v>6</v>
      </c>
      <c r="L431">
        <v>24</v>
      </c>
      <c r="M431">
        <v>1</v>
      </c>
      <c r="N431" t="s">
        <v>5108</v>
      </c>
      <c r="O431">
        <f>VLOOKUP(B431,'preguntas respuestas tipo1-2'!T:AA,8,FALSE)</f>
        <v>375</v>
      </c>
    </row>
    <row r="432" spans="1:15">
      <c r="A432" t="s">
        <v>5107</v>
      </c>
      <c r="B432">
        <v>617</v>
      </c>
      <c r="C432" t="s">
        <v>1680</v>
      </c>
      <c r="D432">
        <v>1</v>
      </c>
      <c r="E432" t="s">
        <v>5097</v>
      </c>
      <c r="F432" t="s">
        <v>5098</v>
      </c>
      <c r="G432" s="10">
        <v>44949</v>
      </c>
      <c r="H432" t="s">
        <v>5098</v>
      </c>
      <c r="I432" s="10">
        <v>44949</v>
      </c>
      <c r="J432">
        <v>1</v>
      </c>
      <c r="K432">
        <v>26</v>
      </c>
      <c r="L432">
        <v>31</v>
      </c>
      <c r="M432">
        <v>1</v>
      </c>
      <c r="N432" t="s">
        <v>5108</v>
      </c>
      <c r="O432">
        <f>VLOOKUP(B432,'preguntas respuestas tipo1-2'!T:AA,8,FALSE)</f>
        <v>375</v>
      </c>
    </row>
    <row r="433" spans="1:15">
      <c r="A433" t="s">
        <v>5107</v>
      </c>
      <c r="B433">
        <v>618</v>
      </c>
      <c r="C433" t="s">
        <v>1689</v>
      </c>
      <c r="D433">
        <v>1</v>
      </c>
      <c r="E433" t="s">
        <v>5097</v>
      </c>
      <c r="F433" t="s">
        <v>5098</v>
      </c>
      <c r="G433" s="10">
        <v>44950</v>
      </c>
      <c r="H433" t="s">
        <v>5098</v>
      </c>
      <c r="I433" s="10">
        <v>44950</v>
      </c>
      <c r="J433">
        <v>1</v>
      </c>
      <c r="K433">
        <v>6</v>
      </c>
      <c r="L433">
        <v>25</v>
      </c>
      <c r="M433">
        <v>1</v>
      </c>
      <c r="N433" t="s">
        <v>5108</v>
      </c>
      <c r="O433">
        <f>VLOOKUP(B433,'preguntas respuestas tipo1-2'!T:AA,8,FALSE)</f>
        <v>375</v>
      </c>
    </row>
    <row r="434" spans="1:15">
      <c r="A434" t="s">
        <v>5107</v>
      </c>
      <c r="B434">
        <v>619</v>
      </c>
      <c r="C434" t="s">
        <v>1698</v>
      </c>
      <c r="D434">
        <v>1</v>
      </c>
      <c r="E434" t="s">
        <v>5097</v>
      </c>
      <c r="F434" t="s">
        <v>5098</v>
      </c>
      <c r="G434" s="10">
        <v>44951</v>
      </c>
      <c r="H434" t="s">
        <v>5098</v>
      </c>
      <c r="I434" s="10">
        <v>44951</v>
      </c>
      <c r="J434">
        <v>1</v>
      </c>
      <c r="K434">
        <v>2</v>
      </c>
      <c r="L434">
        <v>16</v>
      </c>
      <c r="M434">
        <v>1</v>
      </c>
      <c r="N434" t="s">
        <v>5108</v>
      </c>
      <c r="O434">
        <f>VLOOKUP(B434,'preguntas respuestas tipo1-2'!T:AA,8,FALSE)</f>
        <v>375</v>
      </c>
    </row>
    <row r="435" spans="1:15">
      <c r="A435" t="s">
        <v>5107</v>
      </c>
      <c r="B435">
        <v>622</v>
      </c>
      <c r="C435" t="s">
        <v>1717</v>
      </c>
      <c r="D435">
        <v>1</v>
      </c>
      <c r="E435" t="s">
        <v>5097</v>
      </c>
      <c r="F435" t="s">
        <v>5098</v>
      </c>
      <c r="G435" s="10">
        <v>44952</v>
      </c>
      <c r="H435" t="s">
        <v>5098</v>
      </c>
      <c r="I435" s="10">
        <v>44952</v>
      </c>
      <c r="J435">
        <v>1</v>
      </c>
      <c r="K435">
        <v>9</v>
      </c>
      <c r="L435">
        <v>49</v>
      </c>
      <c r="M435">
        <v>1</v>
      </c>
      <c r="N435" t="s">
        <v>5108</v>
      </c>
      <c r="O435">
        <f>VLOOKUP(B435,'preguntas respuestas tipo1-2'!T:AA,8,FALSE)</f>
        <v>376</v>
      </c>
    </row>
    <row r="436" spans="1:15">
      <c r="A436" t="s">
        <v>5107</v>
      </c>
      <c r="B436">
        <v>623</v>
      </c>
      <c r="C436" t="s">
        <v>5697</v>
      </c>
      <c r="D436">
        <v>1</v>
      </c>
      <c r="E436" t="s">
        <v>5097</v>
      </c>
      <c r="F436" t="s">
        <v>5098</v>
      </c>
      <c r="G436" s="10">
        <v>44953</v>
      </c>
      <c r="H436" t="s">
        <v>5098</v>
      </c>
      <c r="I436" s="10">
        <v>44953</v>
      </c>
      <c r="J436">
        <v>1</v>
      </c>
      <c r="K436">
        <v>9</v>
      </c>
      <c r="L436">
        <v>48</v>
      </c>
      <c r="M436">
        <v>1</v>
      </c>
      <c r="N436" t="s">
        <v>5108</v>
      </c>
      <c r="O436">
        <f>VLOOKUP(B436,'preguntas respuestas tipo1-2'!T:AA,8,FALSE)</f>
        <v>376</v>
      </c>
    </row>
    <row r="437" spans="1:15">
      <c r="A437" t="s">
        <v>5107</v>
      </c>
      <c r="B437">
        <v>624</v>
      </c>
      <c r="C437" t="s">
        <v>5698</v>
      </c>
      <c r="D437">
        <v>1</v>
      </c>
      <c r="E437" t="s">
        <v>5097</v>
      </c>
      <c r="F437" t="s">
        <v>5098</v>
      </c>
      <c r="G437" s="10">
        <v>44954</v>
      </c>
      <c r="H437" t="s">
        <v>5098</v>
      </c>
      <c r="I437" s="10">
        <v>44954</v>
      </c>
      <c r="J437">
        <v>1</v>
      </c>
      <c r="K437">
        <v>9</v>
      </c>
      <c r="L437">
        <v>49</v>
      </c>
      <c r="M437">
        <v>1</v>
      </c>
      <c r="N437" t="s">
        <v>5108</v>
      </c>
      <c r="O437">
        <f>VLOOKUP(B437,'preguntas respuestas tipo1-2'!T:AA,8,FALSE)</f>
        <v>376</v>
      </c>
    </row>
    <row r="438" spans="1:15">
      <c r="A438" t="s">
        <v>5107</v>
      </c>
      <c r="B438">
        <v>625</v>
      </c>
      <c r="C438" t="s">
        <v>5699</v>
      </c>
      <c r="D438">
        <v>1</v>
      </c>
      <c r="E438" t="s">
        <v>5097</v>
      </c>
      <c r="F438" t="s">
        <v>5098</v>
      </c>
      <c r="G438" s="10">
        <v>44955</v>
      </c>
      <c r="H438" t="s">
        <v>5098</v>
      </c>
      <c r="I438" s="10">
        <v>44955</v>
      </c>
      <c r="J438">
        <v>1</v>
      </c>
      <c r="K438">
        <v>6</v>
      </c>
      <c r="L438">
        <v>25</v>
      </c>
      <c r="M438">
        <v>1</v>
      </c>
      <c r="N438" t="s">
        <v>5108</v>
      </c>
      <c r="O438">
        <f>VLOOKUP(B438,'preguntas respuestas tipo1-2'!T:AA,8,FALSE)</f>
        <v>376</v>
      </c>
    </row>
    <row r="439" spans="1:15">
      <c r="A439" t="s">
        <v>5107</v>
      </c>
      <c r="B439">
        <v>626</v>
      </c>
      <c r="C439" t="s">
        <v>1752</v>
      </c>
      <c r="D439">
        <v>1</v>
      </c>
      <c r="E439" t="s">
        <v>5097</v>
      </c>
      <c r="F439" t="s">
        <v>5098</v>
      </c>
      <c r="G439" s="10">
        <v>44956</v>
      </c>
      <c r="H439" t="s">
        <v>5098</v>
      </c>
      <c r="I439" s="10">
        <v>44956</v>
      </c>
      <c r="J439">
        <v>1</v>
      </c>
      <c r="K439">
        <v>9</v>
      </c>
      <c r="L439">
        <v>49</v>
      </c>
      <c r="M439">
        <v>1</v>
      </c>
      <c r="N439" t="s">
        <v>5108</v>
      </c>
      <c r="O439">
        <f>VLOOKUP(B439,'preguntas respuestas tipo1-2'!T:AA,8,FALSE)</f>
        <v>376</v>
      </c>
    </row>
    <row r="440" spans="1:15">
      <c r="A440" t="s">
        <v>5107</v>
      </c>
      <c r="B440">
        <v>628</v>
      </c>
      <c r="C440" t="s">
        <v>1771</v>
      </c>
      <c r="D440">
        <v>1</v>
      </c>
      <c r="E440" t="s">
        <v>5097</v>
      </c>
      <c r="F440" t="s">
        <v>5098</v>
      </c>
      <c r="G440" s="10">
        <v>44957</v>
      </c>
      <c r="H440" t="s">
        <v>5098</v>
      </c>
      <c r="I440" s="10">
        <v>44957</v>
      </c>
      <c r="J440">
        <v>1</v>
      </c>
      <c r="K440">
        <v>6</v>
      </c>
      <c r="L440">
        <v>25</v>
      </c>
      <c r="M440">
        <v>1</v>
      </c>
      <c r="N440" t="s">
        <v>5108</v>
      </c>
      <c r="O440">
        <f>VLOOKUP(B440,'preguntas respuestas tipo1-2'!T:AA,8,FALSE)</f>
        <v>376</v>
      </c>
    </row>
    <row r="441" spans="1:15">
      <c r="A441" t="s">
        <v>5107</v>
      </c>
      <c r="B441">
        <v>629</v>
      </c>
      <c r="C441" t="s">
        <v>5700</v>
      </c>
      <c r="D441">
        <v>1</v>
      </c>
      <c r="E441" t="s">
        <v>5097</v>
      </c>
      <c r="F441" t="s">
        <v>5098</v>
      </c>
      <c r="G441" s="10">
        <v>44958</v>
      </c>
      <c r="H441" t="s">
        <v>5098</v>
      </c>
      <c r="I441" s="10">
        <v>44958</v>
      </c>
      <c r="J441">
        <v>1</v>
      </c>
      <c r="K441">
        <v>4</v>
      </c>
      <c r="L441">
        <v>19</v>
      </c>
      <c r="M441">
        <v>1</v>
      </c>
      <c r="N441" t="s">
        <v>5108</v>
      </c>
      <c r="O441">
        <f>VLOOKUP(B441,'preguntas respuestas tipo1-2'!T:AA,8,FALSE)</f>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vt:i4>
      </vt:variant>
    </vt:vector>
  </HeadingPairs>
  <TitlesOfParts>
    <vt:vector size="17" baseType="lpstr">
      <vt:lpstr>D6</vt:lpstr>
      <vt:lpstr>EF6</vt:lpstr>
      <vt:lpstr>bloque1</vt:lpstr>
      <vt:lpstr>bloque2</vt:lpstr>
      <vt:lpstr>bloque3</vt:lpstr>
      <vt:lpstr>tipos_preguntas</vt:lpstr>
      <vt:lpstr>especiales</vt:lpstr>
      <vt:lpstr>preguntas respuestas tipo1-2</vt:lpstr>
      <vt:lpstr>preguntas tipo1-2</vt:lpstr>
      <vt:lpstr>respuestas 1 y 2</vt:lpstr>
      <vt:lpstr>actividad pregunta 1-2</vt:lpstr>
      <vt:lpstr>habilidades</vt:lpstr>
      <vt:lpstr>auxnombre lecturas</vt:lpstr>
      <vt:lpstr>actividades</vt:lpstr>
      <vt:lpstr>actividades2</vt:lpstr>
      <vt:lpstr>Hoja1</vt:lpstr>
      <vt:lpstr>'preguntas tipo1-2'!_FilterDatabase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Dimas</dc:creator>
  <cp:lastModifiedBy>jbdimash</cp:lastModifiedBy>
  <dcterms:created xsi:type="dcterms:W3CDTF">2022-01-06T02:10:51Z</dcterms:created>
  <dcterms:modified xsi:type="dcterms:W3CDTF">2022-01-12T15:17:17Z</dcterms:modified>
</cp:coreProperties>
</file>