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ss\Desktop\"/>
    </mc:Choice>
  </mc:AlternateContent>
  <bookViews>
    <workbookView xWindow="0" yWindow="0" windowWidth="15345" windowHeight="4905" xr2:uid="{00000000-000D-0000-FFFF-FFFF00000000}"/>
  </bookViews>
  <sheets>
    <sheet name="Feuil1" sheetId="1" r:id="rId1"/>
  </sheets>
  <definedNames>
    <definedName name="Capacites" localSheetId="0">Feuil1!$A$2:$C$6</definedName>
    <definedName name="Obstacle" localSheetId="0">Feuil1!$A$11:$C$18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G30" i="1"/>
  <c r="L30" i="1" s="1"/>
  <c r="J29" i="1"/>
  <c r="G29" i="1"/>
  <c r="L29" i="1" s="1"/>
  <c r="J28" i="1"/>
  <c r="G28" i="1"/>
  <c r="L28" i="1" s="1"/>
  <c r="J27" i="1"/>
  <c r="G27" i="1"/>
  <c r="L27" i="1" s="1"/>
  <c r="J26" i="1"/>
  <c r="G26" i="1"/>
  <c r="L26" i="1" s="1"/>
  <c r="J25" i="1"/>
  <c r="G25" i="1"/>
  <c r="L25" i="1" s="1"/>
  <c r="J24" i="1"/>
  <c r="G24" i="1"/>
  <c r="L24" i="1" s="1"/>
  <c r="J23" i="1"/>
  <c r="G23" i="1"/>
  <c r="L23" i="1" s="1"/>
  <c r="L20" i="1"/>
  <c r="L19" i="1"/>
  <c r="L18" i="1"/>
  <c r="L17" i="1"/>
  <c r="L16" i="1"/>
  <c r="L15" i="1"/>
  <c r="L14" i="1"/>
  <c r="L13" i="1"/>
  <c r="L5" i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J13" i="1"/>
  <c r="G20" i="1"/>
  <c r="G19" i="1"/>
  <c r="G18" i="1"/>
  <c r="G17" i="1"/>
  <c r="G16" i="1"/>
  <c r="G15" i="1"/>
  <c r="G14" i="1"/>
  <c r="G13" i="1"/>
  <c r="K23" i="1" l="1"/>
  <c r="K24" i="1"/>
  <c r="K25" i="1"/>
  <c r="K26" i="1"/>
  <c r="K27" i="1"/>
  <c r="K28" i="1"/>
  <c r="K29" i="1"/>
  <c r="K30" i="1"/>
  <c r="K14" i="1"/>
  <c r="K13" i="1"/>
  <c r="G8" i="1"/>
  <c r="G9" i="1"/>
  <c r="G10" i="1"/>
  <c r="J4" i="1"/>
  <c r="L4" i="1" s="1"/>
  <c r="J5" i="1"/>
  <c r="J6" i="1"/>
  <c r="L6" i="1" s="1"/>
  <c r="J7" i="1"/>
  <c r="L7" i="1" s="1"/>
  <c r="J8" i="1"/>
  <c r="J9" i="1"/>
  <c r="L9" i="1" s="1"/>
  <c r="J10" i="1"/>
  <c r="G4" i="1"/>
  <c r="G5" i="1"/>
  <c r="G6" i="1"/>
  <c r="G7" i="1"/>
  <c r="G3" i="1"/>
  <c r="J3" i="1"/>
  <c r="L3" i="1" s="1"/>
  <c r="K10" i="1" l="1"/>
  <c r="L10" i="1"/>
  <c r="K9" i="1"/>
  <c r="K8" i="1"/>
  <c r="L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<sst xmlns="http://schemas.openxmlformats.org/spreadsheetml/2006/main" count="72" uniqueCount="22">
  <si>
    <t>Compétence</t>
  </si>
  <si>
    <t>Obstacle</t>
  </si>
  <si>
    <t>Course</t>
  </si>
  <si>
    <t>Saut</t>
  </si>
  <si>
    <t>Roue</t>
  </si>
  <si>
    <t>Visée ennemi</t>
  </si>
  <si>
    <t>Mur cassable</t>
  </si>
  <si>
    <t>Ennemi</t>
  </si>
  <si>
    <t>Trou/Lave</t>
  </si>
  <si>
    <t>Bumper</t>
  </si>
  <si>
    <t>Boost</t>
  </si>
  <si>
    <t>rail</t>
  </si>
  <si>
    <t>saut de mur</t>
  </si>
  <si>
    <t>pique</t>
  </si>
  <si>
    <t>Eau</t>
  </si>
  <si>
    <t>index</t>
  </si>
  <si>
    <t>comp</t>
  </si>
  <si>
    <t>val</t>
  </si>
  <si>
    <t>obst</t>
  </si>
  <si>
    <t>Somme</t>
  </si>
  <si>
    <t>Index</t>
  </si>
  <si>
    <t>Somme(mult)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</si>
</sst>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1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</a:t>
            </a:r>
            <a:r>
              <a:rPr lang="fr-FR" baseline="0"/>
              <a:t> de difficulté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Course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Feuil1!$H$3:$H$10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C1-4988-BC5C-BABA156FF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496"/>
        <c:axId val="193037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Mult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Feuil1!$L$13:$L$20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5C1-4988-BC5C-BABA156FF64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Mult2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Feuil1!$L$23:$L$30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5C1-4988-BC5C-BABA156FF647}"/>
                  </c:ext>
                </c:extLst>
              </c15:ser>
            </c15:filteredScatterSeries>
          </c:ext>
        </c:extLst>
      </c:scatterChart>
      <c:valAx>
        <c:axId val="19303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>
            <c:manualLayout>
              <c:xMode val="edge"/>
              <c:yMode val="edge"/>
              <c:x val="0.4486237970253718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037432"/>
        <c:crosses val="autoZero"/>
        <c:crossBetween val="midCat"/>
      </c:valAx>
      <c:valAx>
        <c:axId val="1930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Difficulté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0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18</xdr:row>
      <xdr:rowOff>80962</xdr:rowOff>
    </xdr:from>
    <xdr:to>
      <xdr:col>7</xdr:col>
      <xdr:colOff>361950</xdr:colOff>
      <xdr:row>32</xdr:row>
      <xdr:rowOff>28575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D20F229-4715-42E6-9D2F-7C5699DB1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C10" workbookViewId="0">
      <selection activeCell="I11" sqref="I11"/>
    </sheetView>
  </sheetViews>
  <sheetFormatPr baseColWidth="10" defaultRowHeight="15" x14ac:dyDescent="0.25"/>
  <cols>
    <col min="1" max="1" width="14.5703125" style="4" customWidth="1"/>
    <col min="2" max="2" width="15.140625" style="4" customWidth="1"/>
    <col min="3" max="3" width="13.85546875" style="4" customWidth="1"/>
    <col min="4" max="4" width="15.140625" style="4" customWidth="1"/>
    <col min="5" max="5" width="14.85546875" style="4" customWidth="1"/>
    <col min="6" max="6" width="16" style="4" customWidth="1"/>
    <col min="7" max="7" width="15" style="4" customWidth="1"/>
    <col min="8" max="8" width="26.28515625" style="4" customWidth="1"/>
    <col min="9" max="9" width="11.42578125" style="4"/>
    <col min="10" max="10" width="13.7109375" style="4" customWidth="1"/>
    <col min="11" max="11" width="16.140625" style="4" customWidth="1"/>
    <col min="12" max="12" width="14" style="4" customWidth="1"/>
    <col min="13" max="13" width="15.5703125" style="4" customWidth="1"/>
    <col min="14" max="14" width="15.7109375" style="4" customWidth="1"/>
    <col min="15" max="16384" width="11.42578125" style="4"/>
  </cols>
  <sheetData>
    <row r="1" spans="1:12" ht="15.75" thickBot="1" x14ac:dyDescent="0.3">
      <c r="A1" s="1" t="s">
        <v>15</v>
      </c>
      <c r="B1" s="2" t="s">
        <v>0</v>
      </c>
      <c r="C1" s="3"/>
      <c r="F1" s="5"/>
      <c r="G1" s="5"/>
      <c r="H1" s="5"/>
    </row>
    <row r="2" spans="1:12" ht="17.25" customHeight="1" x14ac:dyDescent="0.25">
      <c r="A2" s="6">
        <v>1</v>
      </c>
      <c r="B2" s="7" t="s">
        <v>2</v>
      </c>
      <c r="C2" s="8">
        <v>1</v>
      </c>
      <c r="F2" s="5" t="s">
        <v>16</v>
      </c>
      <c r="G2" s="5" t="s">
        <v>17</v>
      </c>
      <c r="H2" s="4" t="s">
        <v>20</v>
      </c>
      <c r="I2" s="5" t="s">
        <v>18</v>
      </c>
      <c r="J2" s="5" t="s">
        <v>17</v>
      </c>
      <c r="K2" s="4" t="s">
        <v>19</v>
      </c>
      <c r="L2" s="19" t="s">
        <v>21</v>
      </c>
    </row>
    <row r="3" spans="1:12" x14ac:dyDescent="0.25">
      <c r="A3" s="9">
        <v>2</v>
      </c>
      <c r="B3" s="10" t="s">
        <v>3</v>
      </c>
      <c r="C3" s="11">
        <v>2</v>
      </c>
      <c r="F3" s="5" t="s">
        <v>2</v>
      </c>
      <c r="G3" s="5">
        <f t="shared" ref="G3:G10" si="0">INDEX(Capacites,MATCH(F3,INDEX(Capacites,0,2),0),3)</f>
        <v>1</v>
      </c>
      <c r="H3" s="4">
        <v>1</v>
      </c>
      <c r="I3" s="4" t="s">
        <v>9</v>
      </c>
      <c r="J3" s="5">
        <f t="shared" ref="J3:J10" si="1">INDEX(Obstacle,MATCH(I3,INDEX(Obstacle,0,2),0),3)</f>
        <v>1</v>
      </c>
      <c r="K3" s="4">
        <f t="shared" ref="K3:K10" si="2">SUM(G3+J3)</f>
        <v>2</v>
      </c>
      <c r="L3" s="4">
        <f>SUM(G3*J3)</f>
        <v>1</v>
      </c>
    </row>
    <row r="4" spans="1:12" x14ac:dyDescent="0.25">
      <c r="A4" s="9">
        <v>3</v>
      </c>
      <c r="B4" s="10" t="s">
        <v>4</v>
      </c>
      <c r="C4" s="11">
        <v>3</v>
      </c>
      <c r="F4" s="5" t="s">
        <v>2</v>
      </c>
      <c r="G4" s="5">
        <f t="shared" si="0"/>
        <v>1</v>
      </c>
      <c r="H4" s="4">
        <v>2</v>
      </c>
      <c r="I4" s="4" t="s">
        <v>11</v>
      </c>
      <c r="J4" s="5">
        <f t="shared" si="1"/>
        <v>1</v>
      </c>
      <c r="K4" s="4">
        <f t="shared" si="2"/>
        <v>2</v>
      </c>
      <c r="L4" s="4">
        <f t="shared" ref="L4:L10" si="3">SUM(G4*J4)</f>
        <v>1</v>
      </c>
    </row>
    <row r="5" spans="1:12" x14ac:dyDescent="0.25">
      <c r="A5" s="9">
        <v>4</v>
      </c>
      <c r="B5" s="10" t="s">
        <v>5</v>
      </c>
      <c r="C5" s="11">
        <v>3</v>
      </c>
      <c r="F5" s="5" t="s">
        <v>2</v>
      </c>
      <c r="G5" s="5">
        <f t="shared" si="0"/>
        <v>1</v>
      </c>
      <c r="H5" s="4">
        <v>3</v>
      </c>
      <c r="I5" s="4" t="s">
        <v>7</v>
      </c>
      <c r="J5" s="5">
        <f t="shared" si="1"/>
        <v>2</v>
      </c>
      <c r="K5" s="4">
        <f t="shared" si="2"/>
        <v>3</v>
      </c>
      <c r="L5" s="4">
        <f t="shared" si="3"/>
        <v>2</v>
      </c>
    </row>
    <row r="6" spans="1:12" x14ac:dyDescent="0.25">
      <c r="A6" s="9">
        <v>5</v>
      </c>
      <c r="B6" s="10" t="s">
        <v>10</v>
      </c>
      <c r="C6" s="11">
        <v>1</v>
      </c>
      <c r="F6" s="5" t="s">
        <v>2</v>
      </c>
      <c r="G6" s="5">
        <f t="shared" si="0"/>
        <v>1</v>
      </c>
      <c r="H6" s="4">
        <v>4</v>
      </c>
      <c r="I6" s="4" t="s">
        <v>6</v>
      </c>
      <c r="J6" s="5">
        <f t="shared" si="1"/>
        <v>1</v>
      </c>
      <c r="K6" s="4">
        <f t="shared" si="2"/>
        <v>2</v>
      </c>
      <c r="L6" s="4">
        <f t="shared" si="3"/>
        <v>1</v>
      </c>
    </row>
    <row r="7" spans="1:12" x14ac:dyDescent="0.25">
      <c r="A7" s="9"/>
      <c r="B7" s="10"/>
      <c r="C7" s="11"/>
      <c r="F7" s="5" t="s">
        <v>2</v>
      </c>
      <c r="G7" s="5">
        <f t="shared" si="0"/>
        <v>1</v>
      </c>
      <c r="H7" s="4">
        <v>5</v>
      </c>
      <c r="I7" s="4" t="s">
        <v>13</v>
      </c>
      <c r="J7" s="5">
        <f t="shared" si="1"/>
        <v>2</v>
      </c>
      <c r="K7" s="4">
        <f t="shared" si="2"/>
        <v>3</v>
      </c>
      <c r="L7" s="4">
        <f t="shared" si="3"/>
        <v>2</v>
      </c>
    </row>
    <row r="8" spans="1:12" x14ac:dyDescent="0.25">
      <c r="A8" s="9"/>
      <c r="B8" s="10"/>
      <c r="C8" s="11"/>
      <c r="F8" s="5" t="s">
        <v>2</v>
      </c>
      <c r="G8" s="5">
        <f t="shared" si="0"/>
        <v>1</v>
      </c>
      <c r="H8" s="4">
        <v>6</v>
      </c>
      <c r="I8" s="4" t="s">
        <v>12</v>
      </c>
      <c r="J8" s="5">
        <f t="shared" si="1"/>
        <v>2</v>
      </c>
      <c r="K8" s="4">
        <f t="shared" si="2"/>
        <v>3</v>
      </c>
      <c r="L8" s="4">
        <f t="shared" si="3"/>
        <v>2</v>
      </c>
    </row>
    <row r="9" spans="1:12" ht="15.75" thickBot="1" x14ac:dyDescent="0.3">
      <c r="A9" s="12"/>
      <c r="B9" s="13"/>
      <c r="C9" s="14"/>
      <c r="F9" s="5" t="s">
        <v>2</v>
      </c>
      <c r="G9" s="5">
        <f t="shared" si="0"/>
        <v>1</v>
      </c>
      <c r="H9" s="4">
        <v>7</v>
      </c>
      <c r="I9" s="4" t="s">
        <v>14</v>
      </c>
      <c r="J9" s="5">
        <f t="shared" si="1"/>
        <v>3</v>
      </c>
      <c r="K9" s="4">
        <f t="shared" si="2"/>
        <v>4</v>
      </c>
      <c r="L9" s="4">
        <f t="shared" si="3"/>
        <v>3</v>
      </c>
    </row>
    <row r="10" spans="1:12" ht="15.75" thickBot="1" x14ac:dyDescent="0.3">
      <c r="A10" s="1" t="s">
        <v>15</v>
      </c>
      <c r="B10" s="2" t="s">
        <v>1</v>
      </c>
      <c r="C10" s="3"/>
      <c r="D10" s="5"/>
      <c r="E10" s="5"/>
      <c r="F10" s="5" t="s">
        <v>2</v>
      </c>
      <c r="G10" s="5">
        <f t="shared" si="0"/>
        <v>1</v>
      </c>
      <c r="H10" s="4">
        <v>8</v>
      </c>
      <c r="I10" s="4" t="s">
        <v>8</v>
      </c>
      <c r="J10" s="5">
        <f t="shared" si="1"/>
        <v>2</v>
      </c>
      <c r="K10" s="4">
        <f t="shared" si="2"/>
        <v>3</v>
      </c>
      <c r="L10" s="4">
        <f t="shared" si="3"/>
        <v>2</v>
      </c>
    </row>
    <row r="11" spans="1:12" x14ac:dyDescent="0.25">
      <c r="A11" s="15">
        <v>1</v>
      </c>
      <c r="B11" s="16" t="s">
        <v>6</v>
      </c>
      <c r="C11" s="17">
        <v>1</v>
      </c>
    </row>
    <row r="12" spans="1:12" x14ac:dyDescent="0.25">
      <c r="A12" s="15">
        <v>2</v>
      </c>
      <c r="B12" s="10" t="s">
        <v>8</v>
      </c>
      <c r="C12" s="11">
        <v>2</v>
      </c>
    </row>
    <row r="13" spans="1:12" x14ac:dyDescent="0.25">
      <c r="A13" s="15">
        <v>3</v>
      </c>
      <c r="B13" s="10" t="s">
        <v>7</v>
      </c>
      <c r="C13" s="11">
        <v>2</v>
      </c>
      <c r="F13" s="5" t="s">
        <v>3</v>
      </c>
      <c r="G13" s="5">
        <f t="shared" ref="G13:G20" si="4">INDEX(Capacites,MATCH(F13,INDEX(Capacites,0,2),0),3)</f>
        <v>2</v>
      </c>
      <c r="I13" s="4" t="s">
        <v>6</v>
      </c>
      <c r="J13" s="5">
        <f t="shared" ref="J13:J20" si="5">INDEX(Obstacle,MATCH(I13,INDEX(Obstacle,0,2),0),3)</f>
        <v>1</v>
      </c>
      <c r="K13" s="4">
        <f t="shared" ref="K13:K20" si="6">SUM(G13+J13)</f>
        <v>3</v>
      </c>
      <c r="L13" s="4">
        <f>SUM(G13*J13)</f>
        <v>2</v>
      </c>
    </row>
    <row r="14" spans="1:12" x14ac:dyDescent="0.25">
      <c r="A14" s="15">
        <v>4</v>
      </c>
      <c r="B14" s="10" t="s">
        <v>13</v>
      </c>
      <c r="C14" s="11">
        <v>2</v>
      </c>
      <c r="F14" s="5" t="s">
        <v>3</v>
      </c>
      <c r="G14" s="5">
        <f t="shared" si="4"/>
        <v>2</v>
      </c>
      <c r="I14" s="4" t="s">
        <v>8</v>
      </c>
      <c r="J14" s="5">
        <f t="shared" si="5"/>
        <v>2</v>
      </c>
      <c r="K14" s="4">
        <f t="shared" si="6"/>
        <v>4</v>
      </c>
      <c r="L14" s="4">
        <f t="shared" ref="L14:L20" si="7">SUM(G14*J14)</f>
        <v>4</v>
      </c>
    </row>
    <row r="15" spans="1:12" x14ac:dyDescent="0.25">
      <c r="A15" s="15">
        <v>5</v>
      </c>
      <c r="B15" s="10" t="s">
        <v>14</v>
      </c>
      <c r="C15" s="11">
        <v>3</v>
      </c>
      <c r="F15" s="5" t="s">
        <v>3</v>
      </c>
      <c r="G15" s="5">
        <f t="shared" si="4"/>
        <v>2</v>
      </c>
      <c r="I15" s="4" t="s">
        <v>7</v>
      </c>
      <c r="J15" s="5">
        <f t="shared" si="5"/>
        <v>2</v>
      </c>
      <c r="K15" s="4">
        <f t="shared" si="6"/>
        <v>4</v>
      </c>
      <c r="L15" s="4">
        <f t="shared" si="7"/>
        <v>4</v>
      </c>
    </row>
    <row r="16" spans="1:12" x14ac:dyDescent="0.25">
      <c r="A16" s="15">
        <v>6</v>
      </c>
      <c r="B16" s="10" t="s">
        <v>9</v>
      </c>
      <c r="C16" s="11">
        <v>1</v>
      </c>
      <c r="F16" s="5" t="s">
        <v>3</v>
      </c>
      <c r="G16" s="5">
        <f t="shared" si="4"/>
        <v>2</v>
      </c>
      <c r="I16" s="4" t="s">
        <v>13</v>
      </c>
      <c r="J16" s="5">
        <f t="shared" si="5"/>
        <v>2</v>
      </c>
      <c r="K16" s="4">
        <f t="shared" si="6"/>
        <v>4</v>
      </c>
      <c r="L16" s="4">
        <f t="shared" si="7"/>
        <v>4</v>
      </c>
    </row>
    <row r="17" spans="1:12" x14ac:dyDescent="0.25">
      <c r="A17" s="15">
        <v>7</v>
      </c>
      <c r="B17" s="10" t="s">
        <v>11</v>
      </c>
      <c r="C17" s="11">
        <v>1</v>
      </c>
      <c r="F17" s="5" t="s">
        <v>3</v>
      </c>
      <c r="G17" s="5">
        <f t="shared" si="4"/>
        <v>2</v>
      </c>
      <c r="I17" s="4" t="s">
        <v>14</v>
      </c>
      <c r="J17" s="5">
        <f t="shared" si="5"/>
        <v>3</v>
      </c>
      <c r="K17" s="4">
        <f t="shared" si="6"/>
        <v>5</v>
      </c>
      <c r="L17" s="4">
        <f t="shared" si="7"/>
        <v>6</v>
      </c>
    </row>
    <row r="18" spans="1:12" ht="15.75" thickBot="1" x14ac:dyDescent="0.3">
      <c r="A18" s="18">
        <v>8</v>
      </c>
      <c r="B18" s="13" t="s">
        <v>12</v>
      </c>
      <c r="C18" s="14">
        <v>2</v>
      </c>
      <c r="F18" s="5" t="s">
        <v>3</v>
      </c>
      <c r="G18" s="5">
        <f t="shared" si="4"/>
        <v>2</v>
      </c>
      <c r="I18" s="4" t="s">
        <v>9</v>
      </c>
      <c r="J18" s="5">
        <f t="shared" si="5"/>
        <v>1</v>
      </c>
      <c r="K18" s="4">
        <f t="shared" si="6"/>
        <v>3</v>
      </c>
      <c r="L18" s="4">
        <f t="shared" si="7"/>
        <v>2</v>
      </c>
    </row>
    <row r="19" spans="1:12" x14ac:dyDescent="0.25">
      <c r="F19" s="5" t="s">
        <v>3</v>
      </c>
      <c r="G19" s="5">
        <f t="shared" si="4"/>
        <v>2</v>
      </c>
      <c r="I19" s="4" t="s">
        <v>11</v>
      </c>
      <c r="J19" s="5">
        <f t="shared" si="5"/>
        <v>1</v>
      </c>
      <c r="K19" s="4">
        <f t="shared" si="6"/>
        <v>3</v>
      </c>
      <c r="L19" s="4">
        <f t="shared" si="7"/>
        <v>2</v>
      </c>
    </row>
    <row r="20" spans="1:12" x14ac:dyDescent="0.25">
      <c r="F20" s="5" t="s">
        <v>3</v>
      </c>
      <c r="G20" s="5">
        <f t="shared" si="4"/>
        <v>2</v>
      </c>
      <c r="I20" s="4" t="s">
        <v>12</v>
      </c>
      <c r="J20" s="5">
        <f t="shared" si="5"/>
        <v>2</v>
      </c>
      <c r="K20" s="4">
        <f t="shared" si="6"/>
        <v>4</v>
      </c>
      <c r="L20" s="4">
        <f t="shared" si="7"/>
        <v>4</v>
      </c>
    </row>
    <row r="23" spans="1:12" x14ac:dyDescent="0.25">
      <c r="F23" s="5" t="s">
        <v>4</v>
      </c>
      <c r="G23" s="5">
        <f t="shared" ref="G23:G30" si="8">INDEX(Capacites,MATCH(F23,INDEX(Capacites,0,2),0),3)</f>
        <v>3</v>
      </c>
      <c r="I23" s="4" t="s">
        <v>6</v>
      </c>
      <c r="J23" s="5">
        <f t="shared" ref="J23:J30" si="9">INDEX(Obstacle,MATCH(I23,INDEX(Obstacle,0,2),0),3)</f>
        <v>1</v>
      </c>
      <c r="K23" s="4">
        <f t="shared" ref="K23:K30" si="10">SUM(G23+J23)</f>
        <v>4</v>
      </c>
      <c r="L23" s="4">
        <f>SUM(G23*J23)</f>
        <v>3</v>
      </c>
    </row>
    <row r="24" spans="1:12" x14ac:dyDescent="0.25">
      <c r="F24" s="5" t="s">
        <v>4</v>
      </c>
      <c r="G24" s="5">
        <f t="shared" si="8"/>
        <v>3</v>
      </c>
      <c r="I24" s="4" t="s">
        <v>8</v>
      </c>
      <c r="J24" s="5">
        <f t="shared" si="9"/>
        <v>2</v>
      </c>
      <c r="K24" s="4">
        <f t="shared" si="10"/>
        <v>5</v>
      </c>
      <c r="L24" s="4">
        <f t="shared" ref="L24:L30" si="11">SUM(G24*J24)</f>
        <v>6</v>
      </c>
    </row>
    <row r="25" spans="1:12" x14ac:dyDescent="0.25">
      <c r="F25" s="5" t="s">
        <v>4</v>
      </c>
      <c r="G25" s="5">
        <f t="shared" si="8"/>
        <v>3</v>
      </c>
      <c r="I25" s="4" t="s">
        <v>7</v>
      </c>
      <c r="J25" s="5">
        <f t="shared" si="9"/>
        <v>2</v>
      </c>
      <c r="K25" s="4">
        <f t="shared" si="10"/>
        <v>5</v>
      </c>
      <c r="L25" s="4">
        <f t="shared" si="11"/>
        <v>6</v>
      </c>
    </row>
    <row r="26" spans="1:12" x14ac:dyDescent="0.25">
      <c r="F26" s="5" t="s">
        <v>4</v>
      </c>
      <c r="G26" s="5">
        <f t="shared" si="8"/>
        <v>3</v>
      </c>
      <c r="I26" s="4" t="s">
        <v>13</v>
      </c>
      <c r="J26" s="5">
        <f t="shared" si="9"/>
        <v>2</v>
      </c>
      <c r="K26" s="4">
        <f t="shared" si="10"/>
        <v>5</v>
      </c>
      <c r="L26" s="4">
        <f t="shared" si="11"/>
        <v>6</v>
      </c>
    </row>
    <row r="27" spans="1:12" x14ac:dyDescent="0.25">
      <c r="F27" s="5" t="s">
        <v>4</v>
      </c>
      <c r="G27" s="5">
        <f t="shared" si="8"/>
        <v>3</v>
      </c>
      <c r="I27" s="4" t="s">
        <v>14</v>
      </c>
      <c r="J27" s="5">
        <f t="shared" si="9"/>
        <v>3</v>
      </c>
      <c r="K27" s="4">
        <f t="shared" si="10"/>
        <v>6</v>
      </c>
      <c r="L27" s="4">
        <f t="shared" si="11"/>
        <v>9</v>
      </c>
    </row>
    <row r="28" spans="1:12" x14ac:dyDescent="0.25">
      <c r="F28" s="5" t="s">
        <v>4</v>
      </c>
      <c r="G28" s="5">
        <f t="shared" si="8"/>
        <v>3</v>
      </c>
      <c r="I28" s="4" t="s">
        <v>9</v>
      </c>
      <c r="J28" s="5">
        <f t="shared" si="9"/>
        <v>1</v>
      </c>
      <c r="K28" s="4">
        <f t="shared" si="10"/>
        <v>4</v>
      </c>
      <c r="L28" s="4">
        <f t="shared" si="11"/>
        <v>3</v>
      </c>
    </row>
    <row r="29" spans="1:12" x14ac:dyDescent="0.25">
      <c r="F29" s="5" t="s">
        <v>4</v>
      </c>
      <c r="G29" s="5">
        <f t="shared" si="8"/>
        <v>3</v>
      </c>
      <c r="I29" s="4" t="s">
        <v>11</v>
      </c>
      <c r="J29" s="5">
        <f t="shared" si="9"/>
        <v>1</v>
      </c>
      <c r="K29" s="4">
        <f t="shared" si="10"/>
        <v>4</v>
      </c>
      <c r="L29" s="4">
        <f t="shared" si="11"/>
        <v>3</v>
      </c>
    </row>
    <row r="30" spans="1:12" x14ac:dyDescent="0.25">
      <c r="F30" s="5" t="s">
        <v>4</v>
      </c>
      <c r="G30" s="5">
        <f t="shared" si="8"/>
        <v>3</v>
      </c>
      <c r="I30" s="4" t="s">
        <v>12</v>
      </c>
      <c r="J30" s="5">
        <f t="shared" si="9"/>
        <v>2</v>
      </c>
      <c r="K30" s="4">
        <f t="shared" si="10"/>
        <v>5</v>
      </c>
      <c r="L30" s="4">
        <f t="shared" si="11"/>
        <v>6</v>
      </c>
    </row>
  </sheetData>
  <dataValidations count="4">
    <dataValidation type="list" allowBlank="1" showInputMessage="1" showErrorMessage="1" sqref="I3:I10 I13:I20 I23:I30" xr:uid="{00000000-0002-0000-0000-000000000000}">
      <formula1>INDEX(Obstacle,0,2)</formula1>
    </dataValidation>
    <dataValidation type="list" allowBlank="1" showInputMessage="1" showErrorMessage="1" sqref="F3:F10 F13:F20 F23:F30" xr:uid="{00000000-0002-0000-0000-000001000000}">
      <formula1>INDEX(Capacites,0,2)</formula1>
    </dataValidation>
    <dataValidation type="list" allowBlank="1" showInputMessage="1" showErrorMessage="1" sqref="N2" xr:uid="{00000000-0002-0000-0000-000002000000}">
      <formula1>#REF!</formula1>
    </dataValidation>
    <dataValidation type="list" allowBlank="1" showInputMessage="1" showErrorMessage="1" sqref="M2" xr:uid="{00000000-0002-0000-0000-000003000000}">
      <formula1>$J$4:$J$7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Feuil1!Capacites</vt:lpstr>
      <vt:lpstr>Feuil1!Obstacle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Hihana</dc:creator>
  <cp:lastModifiedBy>Jordan Grasset</cp:lastModifiedBy>
  <dcterms:created xsi:type="dcterms:W3CDTF">2017-10-18T07:52:32Z</dcterms:created>
  <dcterms:modified xsi:type="dcterms:W3CDTF">2017-11-08T08:25:08Z</dcterms:modified>
</cp:coreProperties>
</file>