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athProject\"/>
    </mc:Choice>
  </mc:AlternateContent>
  <bookViews>
    <workbookView xWindow="0" yWindow="0" windowWidth="16950" windowHeight="4590" xr2:uid="{9148EF4E-58C3-4C9E-A3A6-0771827E2A08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12" i="1"/>
  <c r="M86" i="1" l="1"/>
  <c r="M52" i="1"/>
  <c r="M54" i="1"/>
  <c r="M55" i="1"/>
  <c r="M56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51" i="1"/>
  <c r="N86" i="1"/>
  <c r="L75" i="1" s="1"/>
  <c r="O86" i="1"/>
  <c r="L66" i="1" l="1"/>
  <c r="L68" i="1"/>
  <c r="L78" i="1"/>
  <c r="L59" i="1"/>
  <c r="L60" i="1"/>
  <c r="L54" i="1"/>
  <c r="L70" i="1"/>
  <c r="L79" i="1"/>
  <c r="L58" i="1"/>
  <c r="L76" i="1"/>
  <c r="L69" i="1"/>
  <c r="L63" i="1"/>
  <c r="L80" i="1"/>
  <c r="L67" i="1"/>
  <c r="L52" i="1"/>
  <c r="L61" i="1"/>
  <c r="L62" i="1"/>
  <c r="L64" i="1"/>
  <c r="L73" i="1"/>
  <c r="L81" i="1"/>
  <c r="L77" i="1"/>
  <c r="L53" i="1"/>
  <c r="L55" i="1"/>
  <c r="L72" i="1"/>
  <c r="L56" i="1"/>
  <c r="L57" i="1"/>
  <c r="L65" i="1"/>
  <c r="L74" i="1"/>
  <c r="L82" i="1"/>
  <c r="L86" i="1" l="1"/>
</calcChain>
</file>

<file path=xl/sharedStrings.xml><?xml version="1.0" encoding="utf-8"?>
<sst xmlns="http://schemas.openxmlformats.org/spreadsheetml/2006/main" count="470" uniqueCount="440">
  <si>
    <t>Population</t>
  </si>
  <si>
    <t>Religion</t>
  </si>
  <si>
    <t>Science</t>
  </si>
  <si>
    <t>Polution</t>
  </si>
  <si>
    <t>Politique</t>
  </si>
  <si>
    <t>Pays</t>
  </si>
  <si>
    <t>Continent</t>
  </si>
  <si>
    <t>Genre</t>
  </si>
  <si>
    <t>Orientation</t>
  </si>
  <si>
    <t>Pigmentation</t>
  </si>
  <si>
    <t>Cheveux</t>
  </si>
  <si>
    <t>Handicap</t>
  </si>
  <si>
    <t>Métier</t>
  </si>
  <si>
    <t>Planete</t>
  </si>
  <si>
    <t>Europe</t>
  </si>
  <si>
    <t>France</t>
  </si>
  <si>
    <t>Angleterre</t>
  </si>
  <si>
    <t>Allemagne</t>
  </si>
  <si>
    <t>Italie</t>
  </si>
  <si>
    <t>Espagne</t>
  </si>
  <si>
    <t>Roumanie</t>
  </si>
  <si>
    <t>Grèce</t>
  </si>
  <si>
    <t>Pologne</t>
  </si>
  <si>
    <t>%_Cont</t>
  </si>
  <si>
    <t>%_Pays</t>
  </si>
  <si>
    <t>Amérique</t>
  </si>
  <si>
    <t>USA</t>
  </si>
  <si>
    <t>Mexique</t>
  </si>
  <si>
    <t>Canada</t>
  </si>
  <si>
    <t>Brésil</t>
  </si>
  <si>
    <t>Asie</t>
  </si>
  <si>
    <t>Chine</t>
  </si>
  <si>
    <t>Japon</t>
  </si>
  <si>
    <t>Russie</t>
  </si>
  <si>
    <t>Inde</t>
  </si>
  <si>
    <t>Ined</t>
  </si>
  <si>
    <t>Corée</t>
  </si>
  <si>
    <t>Indonésie</t>
  </si>
  <si>
    <t>Philippines</t>
  </si>
  <si>
    <t>Viêt Nam</t>
  </si>
  <si>
    <t>Pakistan</t>
  </si>
  <si>
    <t>Bangladesh</t>
  </si>
  <si>
    <t>Iran</t>
  </si>
  <si>
    <t>Turquie</t>
  </si>
  <si>
    <t>Pays-Bas</t>
  </si>
  <si>
    <t>Afrique</t>
  </si>
  <si>
    <t>Ethiopie</t>
  </si>
  <si>
    <t>Congo</t>
  </si>
  <si>
    <t>Egypte</t>
  </si>
  <si>
    <t>Nigéria</t>
  </si>
  <si>
    <t>Maroc</t>
  </si>
  <si>
    <t>Algérie</t>
  </si>
  <si>
    <t>Kenya</t>
  </si>
  <si>
    <t>Océanie</t>
  </si>
  <si>
    <t>Australie</t>
  </si>
  <si>
    <t>Papouasie-Nouvelle-Guinée</t>
  </si>
  <si>
    <t>Nouvelle-Zélande</t>
  </si>
  <si>
    <t>Argentine</t>
  </si>
  <si>
    <t>36 pays</t>
  </si>
  <si>
    <t>Afrique du sud</t>
  </si>
  <si>
    <t>Chrétiens</t>
  </si>
  <si>
    <t>Musulmans</t>
  </si>
  <si>
    <t>Athées</t>
  </si>
  <si>
    <t>Hindous</t>
  </si>
  <si>
    <t>Bouddhistes</t>
  </si>
  <si>
    <t>Juifs</t>
  </si>
  <si>
    <t>Worldometers</t>
  </si>
  <si>
    <t>Taoïsme</t>
  </si>
  <si>
    <t>Shintoïsme</t>
  </si>
  <si>
    <t>%_Religion</t>
  </si>
  <si>
    <t xml:space="preserve">Homme </t>
  </si>
  <si>
    <t>Femme</t>
  </si>
  <si>
    <t>%_Genre</t>
  </si>
  <si>
    <t>%_Orienta</t>
  </si>
  <si>
    <t>%_Pigment</t>
  </si>
  <si>
    <t>%_Cheveux</t>
  </si>
  <si>
    <t>%_Handicap</t>
  </si>
  <si>
    <t>%_Métier</t>
  </si>
  <si>
    <t>%_Politique</t>
  </si>
  <si>
    <t>Démocratie</t>
  </si>
  <si>
    <t>Autoritarisme</t>
  </si>
  <si>
    <t>Totalitarisme</t>
  </si>
  <si>
    <t>Monarchisme</t>
  </si>
  <si>
    <t>Théocratique</t>
  </si>
  <si>
    <t>Anarchie</t>
  </si>
  <si>
    <t>Autocratie</t>
  </si>
  <si>
    <t>Communisme</t>
  </si>
  <si>
    <t>République</t>
  </si>
  <si>
    <t>Hetero</t>
  </si>
  <si>
    <t>Homo</t>
  </si>
  <si>
    <t>Bi</t>
  </si>
  <si>
    <t>Brun</t>
  </si>
  <si>
    <t>Chatain</t>
  </si>
  <si>
    <t>Noir</t>
  </si>
  <si>
    <t>Blond</t>
  </si>
  <si>
    <t>Roux</t>
  </si>
  <si>
    <t>travail-emploi.gouv.fr</t>
  </si>
  <si>
    <t>Agriculteur</t>
  </si>
  <si>
    <t>%_Prog</t>
  </si>
  <si>
    <t>Brute_M</t>
  </si>
  <si>
    <t>Brute_Prog</t>
  </si>
  <si>
    <t>Jardinier</t>
  </si>
  <si>
    <t>Pêcheur</t>
  </si>
  <si>
    <t>Travaux public</t>
  </si>
  <si>
    <t>Architecte</t>
  </si>
  <si>
    <t>Electricien</t>
  </si>
  <si>
    <t>Forgeron</t>
  </si>
  <si>
    <t>Mécanicien</t>
  </si>
  <si>
    <t>Travailleur à la chaine</t>
  </si>
  <si>
    <t>Textile et cuir</t>
  </si>
  <si>
    <t>Menuisier</t>
  </si>
  <si>
    <t>Maintenance</t>
  </si>
  <si>
    <t>Ingénieur</t>
  </si>
  <si>
    <t>Manutention</t>
  </si>
  <si>
    <t>Conducteur de vehicule</t>
  </si>
  <si>
    <t>Artisan</t>
  </si>
  <si>
    <t>Secrétaire</t>
  </si>
  <si>
    <t>Comptable</t>
  </si>
  <si>
    <t>Informaticien</t>
  </si>
  <si>
    <t>Chercheur</t>
  </si>
  <si>
    <t>Avocat</t>
  </si>
  <si>
    <t>Armée</t>
  </si>
  <si>
    <t>Police</t>
  </si>
  <si>
    <t>Pompier</t>
  </si>
  <si>
    <t>Banquier</t>
  </si>
  <si>
    <t>Vendeur</t>
  </si>
  <si>
    <t>Boulanger</t>
  </si>
  <si>
    <t>Cuisinier</t>
  </si>
  <si>
    <t>Coiffeur</t>
  </si>
  <si>
    <t>Artiste</t>
  </si>
  <si>
    <t>Infirmier</t>
  </si>
  <si>
    <t>Médecin</t>
  </si>
  <si>
    <t>Enseignant</t>
  </si>
  <si>
    <t>Religieux</t>
  </si>
  <si>
    <t>Politicien</t>
  </si>
  <si>
    <t>15-30</t>
  </si>
  <si>
    <t>25-40</t>
  </si>
  <si>
    <t>30-40</t>
  </si>
  <si>
    <t>40-60</t>
  </si>
  <si>
    <t>60-90</t>
  </si>
  <si>
    <t>90-150</t>
  </si>
  <si>
    <t>Ref(niveau)</t>
  </si>
  <si>
    <t>Pale</t>
  </si>
  <si>
    <t>Blanche</t>
  </si>
  <si>
    <t>Brun foncé</t>
  </si>
  <si>
    <t>acces.ens-lyon</t>
  </si>
  <si>
    <t>Nom</t>
  </si>
  <si>
    <t>PrénomPM</t>
  </si>
  <si>
    <t>PrénomPF</t>
  </si>
  <si>
    <t>Marie</t>
  </si>
  <si>
    <t>Louise</t>
  </si>
  <si>
    <t>Alice</t>
  </si>
  <si>
    <t>Pierre</t>
  </si>
  <si>
    <t>Chenxi</t>
  </si>
  <si>
    <t>Zihan</t>
  </si>
  <si>
    <t>Yuhan</t>
  </si>
  <si>
    <t>Yutong</t>
  </si>
  <si>
    <t>Han</t>
  </si>
  <si>
    <t>Yinuo</t>
  </si>
  <si>
    <t>Shiqi</t>
  </si>
  <si>
    <t>Jiayi</t>
  </si>
  <si>
    <t>Mengyao</t>
  </si>
  <si>
    <t>Haoyu</t>
  </si>
  <si>
    <t>Yuze</t>
  </si>
  <si>
    <t>Bowen</t>
  </si>
  <si>
    <t>Rui</t>
  </si>
  <si>
    <t>Xin</t>
  </si>
  <si>
    <t>Shuo</t>
  </si>
  <si>
    <t>Junxi</t>
  </si>
  <si>
    <t>Haoxuan</t>
  </si>
  <si>
    <t>Anglais</t>
  </si>
  <si>
    <t>Emily</t>
  </si>
  <si>
    <t>Chloe</t>
  </si>
  <si>
    <t>Charlotte</t>
  </si>
  <si>
    <t>Jessica</t>
  </si>
  <si>
    <t>Lily</t>
  </si>
  <si>
    <t>Amber</t>
  </si>
  <si>
    <t>Zoe</t>
  </si>
  <si>
    <t>Lucy</t>
  </si>
  <si>
    <t>Kate</t>
  </si>
  <si>
    <t>Peter</t>
  </si>
  <si>
    <t>Adam</t>
  </si>
  <si>
    <t>James</t>
  </si>
  <si>
    <t>Harry</t>
  </si>
  <si>
    <t>Jordan</t>
  </si>
  <si>
    <t>Nathan</t>
  </si>
  <si>
    <t>Scott</t>
  </si>
  <si>
    <t>Matt</t>
  </si>
  <si>
    <t>Alex</t>
  </si>
  <si>
    <t>Stephan</t>
  </si>
  <si>
    <t>Ludwig</t>
  </si>
  <si>
    <t>Hermann</t>
  </si>
  <si>
    <t>Siegfried</t>
  </si>
  <si>
    <t>Gunter</t>
  </si>
  <si>
    <t>Mathias</t>
  </si>
  <si>
    <t>Heinrich</t>
  </si>
  <si>
    <t>Armin</t>
  </si>
  <si>
    <t>Karl</t>
  </si>
  <si>
    <t>Lili</t>
  </si>
  <si>
    <t>Leonore</t>
  </si>
  <si>
    <t>Lora</t>
  </si>
  <si>
    <t>Katharina</t>
  </si>
  <si>
    <t>Susanne</t>
  </si>
  <si>
    <t>Minna</t>
  </si>
  <si>
    <t>Marlene</t>
  </si>
  <si>
    <t>Angelika</t>
  </si>
  <si>
    <t>Hedwig</t>
  </si>
  <si>
    <t>Allemand</t>
  </si>
  <si>
    <t>Sergey</t>
  </si>
  <si>
    <t>Ivan</t>
  </si>
  <si>
    <t>Dimitry</t>
  </si>
  <si>
    <t>Max</t>
  </si>
  <si>
    <t>Alexander</t>
  </si>
  <si>
    <t>Danil</t>
  </si>
  <si>
    <t>Sasha</t>
  </si>
  <si>
    <t>Igor</t>
  </si>
  <si>
    <t>Andrew</t>
  </si>
  <si>
    <t>Anna</t>
  </si>
  <si>
    <t>Anastasia</t>
  </si>
  <si>
    <t>Diana</t>
  </si>
  <si>
    <t>Helen</t>
  </si>
  <si>
    <t>Maria</t>
  </si>
  <si>
    <t>Irina</t>
  </si>
  <si>
    <t>Masha</t>
  </si>
  <si>
    <t>Sofia</t>
  </si>
  <si>
    <t>Japonais</t>
  </si>
  <si>
    <t>Hiroki</t>
  </si>
  <si>
    <t>Shinji</t>
  </si>
  <si>
    <t>Hiro</t>
  </si>
  <si>
    <t>Takumi</t>
  </si>
  <si>
    <t>Tatsuya</t>
  </si>
  <si>
    <t>Issei</t>
  </si>
  <si>
    <t>Masaki</t>
  </si>
  <si>
    <t>Ryota</t>
  </si>
  <si>
    <t>Ren</t>
  </si>
  <si>
    <t>Haruka</t>
  </si>
  <si>
    <t>Shiori</t>
  </si>
  <si>
    <t>Natsumi</t>
  </si>
  <si>
    <t>Ai</t>
  </si>
  <si>
    <t>Saki</t>
  </si>
  <si>
    <t>Ayumi</t>
  </si>
  <si>
    <t>Ayano</t>
  </si>
  <si>
    <t>Yuna</t>
  </si>
  <si>
    <t>Kaori</t>
  </si>
  <si>
    <t>Sarah</t>
  </si>
  <si>
    <t>Mohamed</t>
  </si>
  <si>
    <t>Nazim</t>
  </si>
  <si>
    <t>Karim</t>
  </si>
  <si>
    <t>Mehdi</t>
  </si>
  <si>
    <t>Omar</t>
  </si>
  <si>
    <t>Adel</t>
  </si>
  <si>
    <t>Youcef</t>
  </si>
  <si>
    <t>Walid</t>
  </si>
  <si>
    <t>Nassim</t>
  </si>
  <si>
    <t>Camélia</t>
  </si>
  <si>
    <t>Lilia</t>
  </si>
  <si>
    <t>Yasmine</t>
  </si>
  <si>
    <t>Mira</t>
  </si>
  <si>
    <t>Amina</t>
  </si>
  <si>
    <t>Sabrina</t>
  </si>
  <si>
    <t>Lynda</t>
  </si>
  <si>
    <t>Chiraz</t>
  </si>
  <si>
    <t>David</t>
  </si>
  <si>
    <t>Pablo</t>
  </si>
  <si>
    <t>Juan</t>
  </si>
  <si>
    <t>Manuel</t>
  </si>
  <si>
    <t>Jari</t>
  </si>
  <si>
    <t>Diego</t>
  </si>
  <si>
    <t>Fran</t>
  </si>
  <si>
    <t>Antonio</t>
  </si>
  <si>
    <t>Adrian</t>
  </si>
  <si>
    <t>Marina</t>
  </si>
  <si>
    <t>Inès</t>
  </si>
  <si>
    <t>Clara</t>
  </si>
  <si>
    <t>Elena</t>
  </si>
  <si>
    <t>Irene</t>
  </si>
  <si>
    <t>Ana</t>
  </si>
  <si>
    <t>Patricia</t>
  </si>
  <si>
    <t>Silvia</t>
  </si>
  <si>
    <t>Laura</t>
  </si>
  <si>
    <t>Emmanuel</t>
  </si>
  <si>
    <t>Michael</t>
  </si>
  <si>
    <t>Victor</t>
  </si>
  <si>
    <t>Isaac</t>
  </si>
  <si>
    <t>Miracle</t>
  </si>
  <si>
    <t>Patrick</t>
  </si>
  <si>
    <t>Williams</t>
  </si>
  <si>
    <t>Sam</t>
  </si>
  <si>
    <t>Kingsley</t>
  </si>
  <si>
    <t>Esther</t>
  </si>
  <si>
    <t>Rose</t>
  </si>
  <si>
    <t>Grace</t>
  </si>
  <si>
    <t>Jennifer</t>
  </si>
  <si>
    <t>Stella</t>
  </si>
  <si>
    <t>Promise</t>
  </si>
  <si>
    <t>Mercy</t>
  </si>
  <si>
    <t>Blessing</t>
  </si>
  <si>
    <t>Abigail</t>
  </si>
  <si>
    <t>Julie</t>
  </si>
  <si>
    <t>Camille</t>
  </si>
  <si>
    <t>Léa</t>
  </si>
  <si>
    <t>Morgane</t>
  </si>
  <si>
    <t>Lisa</t>
  </si>
  <si>
    <t>Emilie</t>
  </si>
  <si>
    <t>Thomas</t>
  </si>
  <si>
    <t>Valentin</t>
  </si>
  <si>
    <t>Dylan</t>
  </si>
  <si>
    <t>Edwin</t>
  </si>
  <si>
    <t>Mathieu</t>
  </si>
  <si>
    <t>Clèment</t>
  </si>
  <si>
    <t>Florian</t>
  </si>
  <si>
    <t>Thibault</t>
  </si>
  <si>
    <t>Deepak</t>
  </si>
  <si>
    <t>Anil</t>
  </si>
  <si>
    <t>Neeraj</t>
  </si>
  <si>
    <t>Rahul</t>
  </si>
  <si>
    <t>Amit</t>
  </si>
  <si>
    <t>Rohan</t>
  </si>
  <si>
    <t>Ankur</t>
  </si>
  <si>
    <t>Manoj</t>
  </si>
  <si>
    <t>Yash</t>
  </si>
  <si>
    <t>Tanya</t>
  </si>
  <si>
    <t>Shivani</t>
  </si>
  <si>
    <t>Nikita</t>
  </si>
  <si>
    <t>Sanjana</t>
  </si>
  <si>
    <t>Vani</t>
  </si>
  <si>
    <t>Divya</t>
  </si>
  <si>
    <t>Anjali</t>
  </si>
  <si>
    <t>Ishita</t>
  </si>
  <si>
    <t>Priyanka</t>
  </si>
  <si>
    <t>Norvège</t>
  </si>
  <si>
    <t>Sander</t>
  </si>
  <si>
    <t>Marius</t>
  </si>
  <si>
    <t>Jonas</t>
  </si>
  <si>
    <t>Robin</t>
  </si>
  <si>
    <t>Lars</t>
  </si>
  <si>
    <t>Sebastian</t>
  </si>
  <si>
    <t>Magnus</t>
  </si>
  <si>
    <t>Bastian</t>
  </si>
  <si>
    <t>Henrik</t>
  </si>
  <si>
    <t>Emma</t>
  </si>
  <si>
    <t>Frida</t>
  </si>
  <si>
    <t>Aurora</t>
  </si>
  <si>
    <t>Nora</t>
  </si>
  <si>
    <t>Elise</t>
  </si>
  <si>
    <t>Ingrid</t>
  </si>
  <si>
    <t>Amalie</t>
  </si>
  <si>
    <t>Mia</t>
  </si>
  <si>
    <t>Thea</t>
  </si>
  <si>
    <t>Dubois</t>
  </si>
  <si>
    <t>Leroy</t>
  </si>
  <si>
    <t>Leroux</t>
  </si>
  <si>
    <t>Blanc</t>
  </si>
  <si>
    <t>Petit</t>
  </si>
  <si>
    <t>Vidal</t>
  </si>
  <si>
    <t>Gaillard</t>
  </si>
  <si>
    <t>Picard</t>
  </si>
  <si>
    <t>Lemaire</t>
  </si>
  <si>
    <t>Liu</t>
  </si>
  <si>
    <t>Chen</t>
  </si>
  <si>
    <t>Yang</t>
  </si>
  <si>
    <t>Huang</t>
  </si>
  <si>
    <t>Zhao</t>
  </si>
  <si>
    <t>Wu</t>
  </si>
  <si>
    <t>Zhou</t>
  </si>
  <si>
    <t>Lin</t>
  </si>
  <si>
    <t>Liang</t>
  </si>
  <si>
    <t>Smith</t>
  </si>
  <si>
    <t>Murphy</t>
  </si>
  <si>
    <t>Brown</t>
  </si>
  <si>
    <t>Roy</t>
  </si>
  <si>
    <t>White</t>
  </si>
  <si>
    <t>Wilson</t>
  </si>
  <si>
    <t>Evans</t>
  </si>
  <si>
    <t>Byrne</t>
  </si>
  <si>
    <t>Anderson</t>
  </si>
  <si>
    <t>Ackermann</t>
  </si>
  <si>
    <t>Bauer</t>
  </si>
  <si>
    <t>Becker</t>
  </si>
  <si>
    <t>Fischer</t>
  </si>
  <si>
    <t>Gärtner</t>
  </si>
  <si>
    <t>Hoffmann</t>
  </si>
  <si>
    <t>Engel</t>
  </si>
  <si>
    <t>Hänzel</t>
  </si>
  <si>
    <t>Freimann</t>
  </si>
  <si>
    <t>Alinovitch</t>
  </si>
  <si>
    <t>Leonidov</t>
  </si>
  <si>
    <t>Ribinski</t>
  </si>
  <si>
    <t>Samarine</t>
  </si>
  <si>
    <t>Ukhar</t>
  </si>
  <si>
    <t>Vassileff</t>
  </si>
  <si>
    <t>Yuri</t>
  </si>
  <si>
    <t>Winograd</t>
  </si>
  <si>
    <t>Sato</t>
  </si>
  <si>
    <t>Watanabe</t>
  </si>
  <si>
    <t>Tanaka</t>
  </si>
  <si>
    <t>Nakamura</t>
  </si>
  <si>
    <t>Shimizu</t>
  </si>
  <si>
    <t>Murakami</t>
  </si>
  <si>
    <t>Sakamoto</t>
  </si>
  <si>
    <t>Aoki</t>
  </si>
  <si>
    <t>Abe</t>
  </si>
  <si>
    <t>Garcia</t>
  </si>
  <si>
    <t>Torrès</t>
  </si>
  <si>
    <t>Sanchez</t>
  </si>
  <si>
    <t>Gomez</t>
  </si>
  <si>
    <t>Costa</t>
  </si>
  <si>
    <t>Gonzalea</t>
  </si>
  <si>
    <t>Sola</t>
  </si>
  <si>
    <t>Moreno</t>
  </si>
  <si>
    <t>Peterssen</t>
  </si>
  <si>
    <t>Berg</t>
  </si>
  <si>
    <t>Haugen</t>
  </si>
  <si>
    <t>Dahl</t>
  </si>
  <si>
    <t>Svendsen</t>
  </si>
  <si>
    <t>Solberg</t>
  </si>
  <si>
    <t>Strand</t>
  </si>
  <si>
    <t>Andersen</t>
  </si>
  <si>
    <t>Olsen</t>
  </si>
  <si>
    <t>Abba</t>
  </si>
  <si>
    <t>Girei</t>
  </si>
  <si>
    <t>Udah</t>
  </si>
  <si>
    <t>Rasaki</t>
  </si>
  <si>
    <t>Tutuola</t>
  </si>
  <si>
    <t>Latifu</t>
  </si>
  <si>
    <t>Danmusa</t>
  </si>
  <si>
    <t>Falae</t>
  </si>
  <si>
    <t>Obiajunwa</t>
  </si>
  <si>
    <t>Mansouri</t>
  </si>
  <si>
    <t>Saidi</t>
  </si>
  <si>
    <t>Belabed</t>
  </si>
  <si>
    <t>Hadji</t>
  </si>
  <si>
    <t>Gasmi</t>
  </si>
  <si>
    <t>Latreche</t>
  </si>
  <si>
    <t>Kara</t>
  </si>
  <si>
    <t>Meziani</t>
  </si>
  <si>
    <t>Salhi</t>
  </si>
  <si>
    <t>???</t>
  </si>
  <si>
    <t>studentsoftheworld</t>
  </si>
  <si>
    <t>Classe social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</si>
</sst>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0" fontId="0" fillId="2" borderId="2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2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3" xfId="0" applyBorder="1"/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31" xfId="0" applyBorder="1"/>
    <xf numFmtId="0" fontId="0" fillId="0" borderId="18" xfId="0" applyBorder="1"/>
    <xf numFmtId="0" fontId="0" fillId="0" borderId="11" xfId="0" applyBorder="1"/>
    <xf numFmtId="0" fontId="0" fillId="0" borderId="32" xfId="0" applyBorder="1"/>
    <xf numFmtId="0" fontId="0" fillId="0" borderId="3" xfId="0" applyBorder="1"/>
    <xf numFmtId="0" fontId="0" fillId="6" borderId="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9" fontId="0" fillId="0" borderId="31" xfId="1" applyFont="1" applyBorder="1"/>
    <xf numFmtId="9" fontId="0" fillId="0" borderId="11" xfId="1" applyFont="1" applyBorder="1"/>
    <xf numFmtId="9" fontId="0" fillId="0" borderId="37" xfId="1" applyFont="1" applyBorder="1"/>
    <xf numFmtId="9" fontId="0" fillId="0" borderId="15" xfId="1" applyFont="1" applyBorder="1"/>
    <xf numFmtId="9" fontId="0" fillId="0" borderId="30" xfId="1" applyFont="1" applyBorder="1"/>
    <xf numFmtId="9" fontId="0" fillId="0" borderId="38" xfId="1" applyFont="1" applyBorder="1"/>
    <xf numFmtId="0" fontId="0" fillId="0" borderId="30" xfId="0" applyBorder="1"/>
    <xf numFmtId="0" fontId="0" fillId="0" borderId="39" xfId="0" applyBorder="1"/>
    <xf numFmtId="9" fontId="0" fillId="0" borderId="1" xfId="0" applyNumberFormat="1" applyBorder="1"/>
    <xf numFmtId="9" fontId="0" fillId="0" borderId="13" xfId="1" applyFont="1" applyBorder="1"/>
    <xf numFmtId="0" fontId="3" fillId="0" borderId="0" xfId="2"/>
    <xf numFmtId="9" fontId="0" fillId="0" borderId="15" xfId="0" applyNumberFormat="1" applyBorder="1"/>
    <xf numFmtId="9" fontId="0" fillId="0" borderId="16" xfId="0" applyNumberFormat="1" applyBorder="1"/>
    <xf numFmtId="9" fontId="0" fillId="0" borderId="37" xfId="0" applyNumberFormat="1" applyBorder="1"/>
    <xf numFmtId="9" fontId="0" fillId="0" borderId="32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37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10" xfId="0" applyBorder="1"/>
    <xf numFmtId="0" fontId="0" fillId="0" borderId="14" xfId="0" applyBorder="1"/>
    <xf numFmtId="0" fontId="0" fillId="0" borderId="17" xfId="0" applyBorder="1"/>
    <xf numFmtId="0" fontId="0" fillId="0" borderId="38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9" fontId="0" fillId="0" borderId="20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/>
    <xf numFmtId="17" fontId="0" fillId="2" borderId="3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 applyAlignment="1">
      <alignment horizontal="left" vertical="center"/>
    </xf>
    <xf numFmtId="9" fontId="0" fillId="0" borderId="40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ces.ens-lyon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F257-2AA7-436E-BF39-4AB854BECBEB}">
  <dimension ref="A1:U101"/>
  <sheetViews>
    <sheetView tabSelected="1" zoomScale="80" zoomScaleNormal="80" workbookViewId="0">
      <selection activeCell="B69" sqref="B69"/>
    </sheetView>
  </sheetViews>
  <sheetFormatPr baseColWidth="10" defaultRowHeight="15" x14ac:dyDescent="0.25"/>
  <cols>
    <col min="2" max="2" width="13" customWidth="1"/>
    <col min="6" max="6" width="11.42578125" style="19"/>
    <col min="10" max="11" width="13.140625" customWidth="1"/>
    <col min="12" max="12" width="12.7109375" customWidth="1"/>
  </cols>
  <sheetData>
    <row r="1" spans="2:21" ht="15.75" thickBot="1" x14ac:dyDescent="0.3">
      <c r="J1" t="s">
        <v>66</v>
      </c>
    </row>
    <row r="2" spans="2:21" ht="15.75" thickBot="1" x14ac:dyDescent="0.3">
      <c r="B2" s="1" t="s">
        <v>0</v>
      </c>
      <c r="C2" s="2" t="s">
        <v>1</v>
      </c>
      <c r="D2" s="11" t="s">
        <v>2</v>
      </c>
      <c r="E2" s="3" t="s">
        <v>3</v>
      </c>
      <c r="F2" s="29" t="s">
        <v>4</v>
      </c>
      <c r="O2" t="s">
        <v>438</v>
      </c>
      <c r="R2" s="22" t="s">
        <v>5</v>
      </c>
      <c r="S2" s="21" t="s">
        <v>146</v>
      </c>
      <c r="T2" s="22" t="s">
        <v>147</v>
      </c>
      <c r="U2" s="28" t="s">
        <v>148</v>
      </c>
    </row>
    <row r="3" spans="2:21" ht="15.75" thickBot="1" x14ac:dyDescent="0.3">
      <c r="B3" s="5" t="s">
        <v>5</v>
      </c>
      <c r="C3" s="8" t="s">
        <v>1</v>
      </c>
      <c r="D3" s="12" t="s">
        <v>12</v>
      </c>
      <c r="E3" s="15" t="s">
        <v>13</v>
      </c>
      <c r="F3" s="30" t="s">
        <v>4</v>
      </c>
      <c r="J3" s="111" t="s">
        <v>1</v>
      </c>
      <c r="K3" s="41" t="s">
        <v>69</v>
      </c>
      <c r="R3" s="72" t="s">
        <v>15</v>
      </c>
      <c r="S3" s="69" t="s">
        <v>349</v>
      </c>
      <c r="T3" s="68" t="s">
        <v>304</v>
      </c>
      <c r="U3" s="70" t="s">
        <v>149</v>
      </c>
    </row>
    <row r="4" spans="2:21" x14ac:dyDescent="0.25">
      <c r="B4" s="6" t="s">
        <v>6</v>
      </c>
      <c r="C4" s="9"/>
      <c r="D4" s="13" t="s">
        <v>2</v>
      </c>
      <c r="E4" s="16"/>
      <c r="F4" s="31"/>
      <c r="J4" s="112" t="s">
        <v>60</v>
      </c>
      <c r="K4" s="37">
        <v>0.31</v>
      </c>
      <c r="R4" s="73"/>
      <c r="S4" s="65" t="s">
        <v>350</v>
      </c>
      <c r="T4" s="26" t="s">
        <v>305</v>
      </c>
      <c r="U4" s="25" t="s">
        <v>298</v>
      </c>
    </row>
    <row r="5" spans="2:21" x14ac:dyDescent="0.25">
      <c r="B5" s="6" t="s">
        <v>7</v>
      </c>
      <c r="C5" s="9"/>
      <c r="D5" s="13"/>
      <c r="E5" s="16"/>
      <c r="F5" s="31"/>
      <c r="J5" s="113" t="s">
        <v>61</v>
      </c>
      <c r="K5" s="38">
        <v>0.23</v>
      </c>
      <c r="R5" s="73"/>
      <c r="S5" s="65" t="s">
        <v>351</v>
      </c>
      <c r="T5" s="26" t="s">
        <v>306</v>
      </c>
      <c r="U5" s="25" t="s">
        <v>299</v>
      </c>
    </row>
    <row r="6" spans="2:21" x14ac:dyDescent="0.25">
      <c r="B6" s="6" t="s">
        <v>8</v>
      </c>
      <c r="C6" s="9"/>
      <c r="D6" s="13"/>
      <c r="E6" s="16"/>
      <c r="F6" s="31"/>
      <c r="J6" s="113" t="s">
        <v>62</v>
      </c>
      <c r="K6" s="38">
        <v>0.16</v>
      </c>
      <c r="R6" s="73"/>
      <c r="S6" s="65" t="s">
        <v>352</v>
      </c>
      <c r="T6" s="26" t="s">
        <v>307</v>
      </c>
      <c r="U6" s="25" t="s">
        <v>300</v>
      </c>
    </row>
    <row r="7" spans="2:21" x14ac:dyDescent="0.25">
      <c r="B7" s="6" t="s">
        <v>9</v>
      </c>
      <c r="C7" s="9"/>
      <c r="D7" s="13"/>
      <c r="E7" s="16"/>
      <c r="F7" s="31"/>
      <c r="J7" s="113" t="s">
        <v>63</v>
      </c>
      <c r="K7" s="38">
        <v>0.15</v>
      </c>
      <c r="R7" s="73"/>
      <c r="S7" s="65" t="s">
        <v>353</v>
      </c>
      <c r="T7" s="26" t="s">
        <v>308</v>
      </c>
      <c r="U7" s="25" t="s">
        <v>301</v>
      </c>
    </row>
    <row r="8" spans="2:21" x14ac:dyDescent="0.25">
      <c r="B8" s="6" t="s">
        <v>10</v>
      </c>
      <c r="C8" s="9"/>
      <c r="D8" s="13"/>
      <c r="E8" s="16"/>
      <c r="F8" s="31"/>
      <c r="J8" s="113" t="s">
        <v>64</v>
      </c>
      <c r="K8" s="38">
        <v>7.0000000000000007E-2</v>
      </c>
      <c r="R8" s="73"/>
      <c r="S8" s="65" t="s">
        <v>354</v>
      </c>
      <c r="T8" s="26" t="s">
        <v>152</v>
      </c>
      <c r="U8" s="25" t="s">
        <v>150</v>
      </c>
    </row>
    <row r="9" spans="2:21" ht="15.75" thickBot="1" x14ac:dyDescent="0.3">
      <c r="B9" s="7" t="s">
        <v>11</v>
      </c>
      <c r="C9" s="10"/>
      <c r="D9" s="14"/>
      <c r="E9" s="17"/>
      <c r="F9" s="32"/>
      <c r="J9" s="113" t="s">
        <v>65</v>
      </c>
      <c r="K9" s="45">
        <v>0.04</v>
      </c>
      <c r="R9" s="73"/>
      <c r="S9" s="65" t="s">
        <v>355</v>
      </c>
      <c r="T9" s="26" t="s">
        <v>309</v>
      </c>
      <c r="U9" s="25" t="s">
        <v>302</v>
      </c>
    </row>
    <row r="10" spans="2:21" x14ac:dyDescent="0.25">
      <c r="C10" s="4"/>
      <c r="D10" s="4"/>
      <c r="E10" s="4"/>
      <c r="F10" s="33"/>
      <c r="J10" s="113" t="s">
        <v>67</v>
      </c>
      <c r="K10" s="45">
        <v>0.02</v>
      </c>
      <c r="R10" s="73"/>
      <c r="S10" s="65" t="s">
        <v>356</v>
      </c>
      <c r="T10" s="26" t="s">
        <v>310</v>
      </c>
      <c r="U10" s="25" t="s">
        <v>151</v>
      </c>
    </row>
    <row r="11" spans="2:21" ht="15.75" thickBot="1" x14ac:dyDescent="0.3">
      <c r="J11" s="114" t="s">
        <v>68</v>
      </c>
      <c r="K11" s="43">
        <v>0.02</v>
      </c>
      <c r="R11" s="74"/>
      <c r="S11" s="66" t="s">
        <v>357</v>
      </c>
      <c r="T11" s="18" t="s">
        <v>311</v>
      </c>
      <c r="U11" s="67" t="s">
        <v>303</v>
      </c>
    </row>
    <row r="12" spans="2:21" x14ac:dyDescent="0.25">
      <c r="K12" s="20">
        <f>SUM(K4:K11)</f>
        <v>1.0000000000000002</v>
      </c>
      <c r="R12" s="72" t="s">
        <v>31</v>
      </c>
      <c r="S12" s="69" t="s">
        <v>358</v>
      </c>
      <c r="T12" s="68" t="s">
        <v>162</v>
      </c>
      <c r="U12" s="70" t="s">
        <v>153</v>
      </c>
    </row>
    <row r="13" spans="2:21" ht="15.75" thickBot="1" x14ac:dyDescent="0.3">
      <c r="B13" s="34"/>
      <c r="C13" s="34" t="s">
        <v>35</v>
      </c>
      <c r="D13" s="35">
        <v>7597175</v>
      </c>
      <c r="E13" s="34" t="s">
        <v>58</v>
      </c>
      <c r="F13" s="34"/>
      <c r="G13" s="34"/>
      <c r="J13" t="s">
        <v>35</v>
      </c>
      <c r="R13" s="73"/>
      <c r="S13" s="65" t="s">
        <v>359</v>
      </c>
      <c r="T13" s="26" t="s">
        <v>169</v>
      </c>
      <c r="U13" s="25" t="s">
        <v>154</v>
      </c>
    </row>
    <row r="14" spans="2:21" ht="15.75" thickBot="1" x14ac:dyDescent="0.3">
      <c r="B14" s="89" t="s">
        <v>6</v>
      </c>
      <c r="C14" s="36" t="s">
        <v>23</v>
      </c>
      <c r="D14" s="96" t="s">
        <v>5</v>
      </c>
      <c r="E14" s="97"/>
      <c r="F14" s="23" t="s">
        <v>24</v>
      </c>
      <c r="G14" s="34"/>
      <c r="J14" s="89" t="s">
        <v>7</v>
      </c>
      <c r="K14" s="41" t="s">
        <v>72</v>
      </c>
      <c r="R14" s="73"/>
      <c r="S14" s="65" t="s">
        <v>360</v>
      </c>
      <c r="T14" s="26" t="s">
        <v>163</v>
      </c>
      <c r="U14" s="25" t="s">
        <v>155</v>
      </c>
    </row>
    <row r="15" spans="2:21" x14ac:dyDescent="0.25">
      <c r="B15" s="90" t="s">
        <v>14</v>
      </c>
      <c r="C15" s="81">
        <v>0.1</v>
      </c>
      <c r="D15" s="98" t="s">
        <v>15</v>
      </c>
      <c r="E15" s="99"/>
      <c r="F15" s="37">
        <v>0.12</v>
      </c>
      <c r="G15" s="34"/>
      <c r="J15" s="115" t="s">
        <v>70</v>
      </c>
      <c r="K15" s="42">
        <v>0.5</v>
      </c>
      <c r="R15" s="73"/>
      <c r="S15" s="65" t="s">
        <v>361</v>
      </c>
      <c r="T15" s="26" t="s">
        <v>164</v>
      </c>
      <c r="U15" s="25" t="s">
        <v>156</v>
      </c>
    </row>
    <row r="16" spans="2:21" ht="15.75" thickBot="1" x14ac:dyDescent="0.3">
      <c r="B16" s="91"/>
      <c r="C16" s="78"/>
      <c r="D16" s="100" t="s">
        <v>16</v>
      </c>
      <c r="E16" s="101"/>
      <c r="F16" s="38">
        <v>0.12</v>
      </c>
      <c r="G16" s="34"/>
      <c r="J16" s="116" t="s">
        <v>71</v>
      </c>
      <c r="K16" s="43">
        <v>0.5</v>
      </c>
      <c r="R16" s="73"/>
      <c r="S16" s="65" t="s">
        <v>362</v>
      </c>
      <c r="T16" s="26" t="s">
        <v>162</v>
      </c>
      <c r="U16" s="25" t="s">
        <v>157</v>
      </c>
    </row>
    <row r="17" spans="1:21" x14ac:dyDescent="0.25">
      <c r="B17" s="91"/>
      <c r="C17" s="78"/>
      <c r="D17" s="100" t="s">
        <v>17</v>
      </c>
      <c r="E17" s="101"/>
      <c r="F17" s="38">
        <v>0.15</v>
      </c>
      <c r="G17" s="34"/>
      <c r="R17" s="73"/>
      <c r="S17" s="65" t="s">
        <v>363</v>
      </c>
      <c r="T17" s="26" t="s">
        <v>165</v>
      </c>
      <c r="U17" s="25" t="s">
        <v>158</v>
      </c>
    </row>
    <row r="18" spans="1:21" ht="15.75" thickBot="1" x14ac:dyDescent="0.3">
      <c r="B18" s="91"/>
      <c r="C18" s="78"/>
      <c r="D18" s="100" t="s">
        <v>18</v>
      </c>
      <c r="E18" s="101"/>
      <c r="F18" s="38">
        <v>0.11</v>
      </c>
      <c r="G18" s="34">
        <v>546431</v>
      </c>
      <c r="R18" s="73"/>
      <c r="S18" s="65" t="s">
        <v>364</v>
      </c>
      <c r="T18" s="26" t="s">
        <v>166</v>
      </c>
      <c r="U18" s="25" t="s">
        <v>159</v>
      </c>
    </row>
    <row r="19" spans="1:21" ht="15.75" thickBot="1" x14ac:dyDescent="0.3">
      <c r="B19" s="91"/>
      <c r="C19" s="78"/>
      <c r="D19" s="100" t="s">
        <v>19</v>
      </c>
      <c r="E19" s="101"/>
      <c r="F19" s="38">
        <v>0.08</v>
      </c>
      <c r="G19" s="34"/>
      <c r="J19" s="89" t="s">
        <v>8</v>
      </c>
      <c r="K19" s="44" t="s">
        <v>73</v>
      </c>
      <c r="R19" s="73"/>
      <c r="S19" s="65" t="s">
        <v>365</v>
      </c>
      <c r="T19" s="26" t="s">
        <v>167</v>
      </c>
      <c r="U19" s="25" t="s">
        <v>160</v>
      </c>
    </row>
    <row r="20" spans="1:21" ht="15.75" thickBot="1" x14ac:dyDescent="0.3">
      <c r="B20" s="91"/>
      <c r="C20" s="78"/>
      <c r="D20" s="100" t="s">
        <v>44</v>
      </c>
      <c r="E20" s="101"/>
      <c r="F20" s="38">
        <v>0.03</v>
      </c>
      <c r="G20" s="34"/>
      <c r="J20" s="115" t="s">
        <v>88</v>
      </c>
      <c r="K20" s="60">
        <v>0.65</v>
      </c>
      <c r="R20" s="74"/>
      <c r="S20" s="66" t="s">
        <v>366</v>
      </c>
      <c r="T20" s="18" t="s">
        <v>168</v>
      </c>
      <c r="U20" s="67" t="s">
        <v>161</v>
      </c>
    </row>
    <row r="21" spans="1:21" x14ac:dyDescent="0.25">
      <c r="B21" s="91"/>
      <c r="C21" s="78"/>
      <c r="D21" s="100" t="s">
        <v>20</v>
      </c>
      <c r="E21" s="101"/>
      <c r="F21" s="38">
        <v>0.03</v>
      </c>
      <c r="G21" s="34"/>
      <c r="J21" s="117" t="s">
        <v>89</v>
      </c>
      <c r="K21" s="62">
        <v>0.28000000000000003</v>
      </c>
      <c r="R21" s="72" t="s">
        <v>170</v>
      </c>
      <c r="S21" s="69" t="s">
        <v>367</v>
      </c>
      <c r="T21" s="68" t="s">
        <v>180</v>
      </c>
      <c r="U21" s="70" t="s">
        <v>171</v>
      </c>
    </row>
    <row r="22" spans="1:21" ht="15.75" thickBot="1" x14ac:dyDescent="0.3">
      <c r="B22" s="91"/>
      <c r="C22" s="78"/>
      <c r="D22" s="100" t="s">
        <v>21</v>
      </c>
      <c r="E22" s="101"/>
      <c r="F22" s="38">
        <v>0.02</v>
      </c>
      <c r="G22" s="34"/>
      <c r="J22" s="116" t="s">
        <v>90</v>
      </c>
      <c r="K22" s="61">
        <v>7.0000000000000007E-2</v>
      </c>
      <c r="R22" s="73"/>
      <c r="S22" s="65" t="s">
        <v>368</v>
      </c>
      <c r="T22" s="26" t="s">
        <v>181</v>
      </c>
      <c r="U22" s="25" t="s">
        <v>172</v>
      </c>
    </row>
    <row r="23" spans="1:21" x14ac:dyDescent="0.25">
      <c r="B23" s="91"/>
      <c r="C23" s="78"/>
      <c r="D23" s="100" t="s">
        <v>22</v>
      </c>
      <c r="E23" s="101"/>
      <c r="F23" s="38">
        <v>7.0000000000000007E-2</v>
      </c>
      <c r="G23" s="34"/>
      <c r="R23" s="73"/>
      <c r="S23" s="65" t="s">
        <v>369</v>
      </c>
      <c r="T23" s="26" t="s">
        <v>182</v>
      </c>
      <c r="U23" s="25" t="s">
        <v>173</v>
      </c>
    </row>
    <row r="24" spans="1:21" ht="15.75" thickBot="1" x14ac:dyDescent="0.3">
      <c r="B24" s="92"/>
      <c r="C24" s="79"/>
      <c r="D24" s="102" t="s">
        <v>33</v>
      </c>
      <c r="E24" s="103"/>
      <c r="F24" s="39">
        <v>0.27</v>
      </c>
      <c r="G24" s="34"/>
      <c r="R24" s="73"/>
      <c r="S24" s="65" t="s">
        <v>370</v>
      </c>
      <c r="T24" s="26" t="s">
        <v>183</v>
      </c>
      <c r="U24" s="25" t="s">
        <v>174</v>
      </c>
    </row>
    <row r="25" spans="1:21" x14ac:dyDescent="0.25">
      <c r="B25" s="90" t="s">
        <v>25</v>
      </c>
      <c r="C25" s="82">
        <v>0.13</v>
      </c>
      <c r="D25" s="98" t="s">
        <v>26</v>
      </c>
      <c r="E25" s="99"/>
      <c r="F25" s="37">
        <v>0.44</v>
      </c>
      <c r="G25" s="34"/>
      <c r="R25" s="73"/>
      <c r="S25" s="65" t="s">
        <v>371</v>
      </c>
      <c r="T25" s="26" t="s">
        <v>184</v>
      </c>
      <c r="U25" s="25" t="s">
        <v>175</v>
      </c>
    </row>
    <row r="26" spans="1:21" x14ac:dyDescent="0.25">
      <c r="A26" s="20"/>
      <c r="B26" s="91"/>
      <c r="C26" s="83"/>
      <c r="D26" s="100" t="s">
        <v>27</v>
      </c>
      <c r="E26" s="101"/>
      <c r="F26" s="38">
        <v>0.17</v>
      </c>
      <c r="G26" s="34"/>
      <c r="R26" s="73"/>
      <c r="S26" s="65" t="s">
        <v>372</v>
      </c>
      <c r="T26" s="26" t="s">
        <v>185</v>
      </c>
      <c r="U26" s="25" t="s">
        <v>176</v>
      </c>
    </row>
    <row r="27" spans="1:21" ht="15.75" thickBot="1" x14ac:dyDescent="0.3">
      <c r="B27" s="91"/>
      <c r="C27" s="83"/>
      <c r="D27" s="100" t="s">
        <v>28</v>
      </c>
      <c r="E27" s="101"/>
      <c r="F27" s="38">
        <v>0.05</v>
      </c>
      <c r="G27" s="34">
        <v>755147</v>
      </c>
      <c r="J27" s="56" t="s">
        <v>145</v>
      </c>
      <c r="R27" s="73"/>
      <c r="S27" s="65" t="s">
        <v>373</v>
      </c>
      <c r="T27" s="26" t="s">
        <v>186</v>
      </c>
      <c r="U27" s="25" t="s">
        <v>177</v>
      </c>
    </row>
    <row r="28" spans="1:21" ht="15.75" thickBot="1" x14ac:dyDescent="0.3">
      <c r="A28" s="20"/>
      <c r="B28" s="91"/>
      <c r="C28" s="83"/>
      <c r="D28" s="100" t="s">
        <v>29</v>
      </c>
      <c r="E28" s="101"/>
      <c r="F28" s="38">
        <v>0.28000000000000003</v>
      </c>
      <c r="G28" s="34"/>
      <c r="J28" s="118" t="s">
        <v>9</v>
      </c>
      <c r="K28" s="21" t="s">
        <v>74</v>
      </c>
      <c r="L28" s="22" t="s">
        <v>141</v>
      </c>
      <c r="R28" s="73"/>
      <c r="S28" s="65" t="s">
        <v>374</v>
      </c>
      <c r="T28" s="26" t="s">
        <v>187</v>
      </c>
      <c r="U28" s="25" t="s">
        <v>178</v>
      </c>
    </row>
    <row r="29" spans="1:21" ht="15.75" thickBot="1" x14ac:dyDescent="0.3">
      <c r="B29" s="92"/>
      <c r="C29" s="84"/>
      <c r="D29" s="102" t="s">
        <v>57</v>
      </c>
      <c r="E29" s="103"/>
      <c r="F29" s="39">
        <v>0.06</v>
      </c>
      <c r="G29" s="34"/>
      <c r="J29" s="119" t="s">
        <v>135</v>
      </c>
      <c r="K29" s="59">
        <v>0.05</v>
      </c>
      <c r="L29" s="24" t="s">
        <v>142</v>
      </c>
      <c r="R29" s="74"/>
      <c r="S29" s="66" t="s">
        <v>375</v>
      </c>
      <c r="T29" s="18" t="s">
        <v>188</v>
      </c>
      <c r="U29" s="67" t="s">
        <v>179</v>
      </c>
    </row>
    <row r="30" spans="1:21" x14ac:dyDescent="0.25">
      <c r="B30" s="90" t="s">
        <v>30</v>
      </c>
      <c r="C30" s="85">
        <v>0.59</v>
      </c>
      <c r="D30" s="98" t="s">
        <v>31</v>
      </c>
      <c r="E30" s="99"/>
      <c r="F30" s="37">
        <v>0.36</v>
      </c>
      <c r="G30" s="34"/>
      <c r="J30" s="120" t="s">
        <v>136</v>
      </c>
      <c r="K30" s="57">
        <v>0.15</v>
      </c>
      <c r="L30" s="26" t="s">
        <v>143</v>
      </c>
      <c r="R30" s="72" t="s">
        <v>207</v>
      </c>
      <c r="S30" s="69" t="s">
        <v>376</v>
      </c>
      <c r="T30" s="68" t="s">
        <v>189</v>
      </c>
      <c r="U30" s="70" t="s">
        <v>198</v>
      </c>
    </row>
    <row r="31" spans="1:21" x14ac:dyDescent="0.25">
      <c r="B31" s="91"/>
      <c r="C31" s="86"/>
      <c r="D31" s="100" t="s">
        <v>32</v>
      </c>
      <c r="E31" s="101"/>
      <c r="F31" s="38">
        <v>0.03</v>
      </c>
      <c r="G31" s="34"/>
      <c r="J31" s="120" t="s">
        <v>137</v>
      </c>
      <c r="K31" s="57">
        <v>0.25</v>
      </c>
      <c r="L31" s="26" t="s">
        <v>92</v>
      </c>
      <c r="R31" s="73"/>
      <c r="S31" s="65" t="s">
        <v>377</v>
      </c>
      <c r="T31" s="26" t="s">
        <v>190</v>
      </c>
      <c r="U31" s="25" t="s">
        <v>199</v>
      </c>
    </row>
    <row r="32" spans="1:21" x14ac:dyDescent="0.25">
      <c r="B32" s="91"/>
      <c r="C32" s="86"/>
      <c r="D32" s="100" t="s">
        <v>39</v>
      </c>
      <c r="E32" s="101"/>
      <c r="F32" s="38">
        <v>0.03</v>
      </c>
      <c r="G32" s="34"/>
      <c r="J32" s="120" t="s">
        <v>138</v>
      </c>
      <c r="K32" s="57">
        <v>0.25</v>
      </c>
      <c r="L32" s="26" t="s">
        <v>91</v>
      </c>
      <c r="R32" s="73"/>
      <c r="S32" s="65" t="s">
        <v>378</v>
      </c>
      <c r="T32" s="26" t="s">
        <v>191</v>
      </c>
      <c r="U32" s="25" t="s">
        <v>200</v>
      </c>
    </row>
    <row r="33" spans="2:21" x14ac:dyDescent="0.25">
      <c r="B33" s="91"/>
      <c r="C33" s="86"/>
      <c r="D33" s="100" t="s">
        <v>36</v>
      </c>
      <c r="E33" s="101"/>
      <c r="F33" s="38">
        <v>0.01</v>
      </c>
      <c r="G33" s="34"/>
      <c r="J33" s="120" t="s">
        <v>139</v>
      </c>
      <c r="K33" s="57">
        <v>0.2</v>
      </c>
      <c r="L33" s="26" t="s">
        <v>144</v>
      </c>
      <c r="R33" s="73"/>
      <c r="S33" s="65" t="s">
        <v>379</v>
      </c>
      <c r="T33" s="26" t="s">
        <v>192</v>
      </c>
      <c r="U33" s="25" t="s">
        <v>201</v>
      </c>
    </row>
    <row r="34" spans="2:21" ht="15.75" thickBot="1" x14ac:dyDescent="0.3">
      <c r="B34" s="91"/>
      <c r="C34" s="86"/>
      <c r="D34" s="100" t="s">
        <v>34</v>
      </c>
      <c r="E34" s="101"/>
      <c r="F34" s="38">
        <v>0.34</v>
      </c>
      <c r="G34" s="34"/>
      <c r="J34" s="121" t="s">
        <v>140</v>
      </c>
      <c r="K34" s="58">
        <v>0.1</v>
      </c>
      <c r="L34" s="18" t="s">
        <v>93</v>
      </c>
      <c r="R34" s="73"/>
      <c r="S34" s="65" t="s">
        <v>380</v>
      </c>
      <c r="T34" s="26" t="s">
        <v>193</v>
      </c>
      <c r="U34" s="25" t="s">
        <v>202</v>
      </c>
    </row>
    <row r="35" spans="2:21" x14ac:dyDescent="0.25">
      <c r="B35" s="91"/>
      <c r="C35" s="86"/>
      <c r="D35" s="100" t="s">
        <v>37</v>
      </c>
      <c r="E35" s="101"/>
      <c r="F35" s="38">
        <v>7.0000000000000007E-2</v>
      </c>
      <c r="G35" s="35">
        <v>3952335</v>
      </c>
      <c r="R35" s="73"/>
      <c r="S35" s="65" t="s">
        <v>381</v>
      </c>
      <c r="T35" s="26" t="s">
        <v>194</v>
      </c>
      <c r="U35" s="25" t="s">
        <v>203</v>
      </c>
    </row>
    <row r="36" spans="2:21" ht="15.75" thickBot="1" x14ac:dyDescent="0.3">
      <c r="B36" s="91"/>
      <c r="C36" s="86"/>
      <c r="D36" s="100" t="s">
        <v>38</v>
      </c>
      <c r="E36" s="101"/>
      <c r="F36" s="38">
        <v>0.03</v>
      </c>
      <c r="G36" s="34"/>
      <c r="R36" s="73"/>
      <c r="S36" s="65" t="s">
        <v>382</v>
      </c>
      <c r="T36" s="26" t="s">
        <v>195</v>
      </c>
      <c r="U36" s="25" t="s">
        <v>204</v>
      </c>
    </row>
    <row r="37" spans="2:21" ht="15.75" thickBot="1" x14ac:dyDescent="0.3">
      <c r="B37" s="91"/>
      <c r="C37" s="86"/>
      <c r="D37" s="100" t="s">
        <v>40</v>
      </c>
      <c r="E37" s="101"/>
      <c r="F37" s="38">
        <v>0.05</v>
      </c>
      <c r="G37" s="34"/>
      <c r="J37" s="89" t="s">
        <v>10</v>
      </c>
      <c r="K37" s="44" t="s">
        <v>75</v>
      </c>
      <c r="R37" s="73"/>
      <c r="S37" s="65" t="s">
        <v>383</v>
      </c>
      <c r="T37" s="26" t="s">
        <v>196</v>
      </c>
      <c r="U37" s="25" t="s">
        <v>205</v>
      </c>
    </row>
    <row r="38" spans="2:21" ht="15.75" thickBot="1" x14ac:dyDescent="0.3">
      <c r="B38" s="91"/>
      <c r="C38" s="86"/>
      <c r="D38" s="100" t="s">
        <v>41</v>
      </c>
      <c r="E38" s="101"/>
      <c r="F38" s="38">
        <v>0.04</v>
      </c>
      <c r="G38" s="34"/>
      <c r="J38" s="115" t="s">
        <v>91</v>
      </c>
      <c r="K38" s="60">
        <v>0.28000000000000003</v>
      </c>
      <c r="R38" s="74"/>
      <c r="S38" s="66" t="s">
        <v>384</v>
      </c>
      <c r="T38" s="18" t="s">
        <v>197</v>
      </c>
      <c r="U38" s="67" t="s">
        <v>206</v>
      </c>
    </row>
    <row r="39" spans="2:21" x14ac:dyDescent="0.25">
      <c r="B39" s="91"/>
      <c r="C39" s="86"/>
      <c r="D39" s="100" t="s">
        <v>42</v>
      </c>
      <c r="E39" s="101"/>
      <c r="F39" s="38">
        <v>0.02</v>
      </c>
      <c r="G39" s="34"/>
      <c r="J39" s="117" t="s">
        <v>92</v>
      </c>
      <c r="K39" s="62">
        <v>0.27</v>
      </c>
      <c r="R39" s="72" t="s">
        <v>33</v>
      </c>
      <c r="S39" s="69" t="s">
        <v>385</v>
      </c>
      <c r="T39" s="68" t="s">
        <v>208</v>
      </c>
      <c r="U39" s="70" t="s">
        <v>217</v>
      </c>
    </row>
    <row r="40" spans="2:21" ht="15.75" thickBot="1" x14ac:dyDescent="0.3">
      <c r="B40" s="92"/>
      <c r="C40" s="87"/>
      <c r="D40" s="102" t="s">
        <v>43</v>
      </c>
      <c r="E40" s="103"/>
      <c r="F40" s="39">
        <v>0.02</v>
      </c>
      <c r="G40" s="34"/>
      <c r="J40" s="117" t="s">
        <v>93</v>
      </c>
      <c r="K40" s="62">
        <v>0.15</v>
      </c>
      <c r="R40" s="73"/>
      <c r="S40" s="65" t="s">
        <v>386</v>
      </c>
      <c r="T40" s="26" t="s">
        <v>209</v>
      </c>
      <c r="U40" s="25" t="s">
        <v>218</v>
      </c>
    </row>
    <row r="41" spans="2:21" x14ac:dyDescent="0.25">
      <c r="B41" s="93" t="s">
        <v>45</v>
      </c>
      <c r="C41" s="75">
        <v>0.17</v>
      </c>
      <c r="D41" s="98" t="s">
        <v>46</v>
      </c>
      <c r="E41" s="99"/>
      <c r="F41" s="37">
        <v>0.16</v>
      </c>
      <c r="G41" s="34"/>
      <c r="J41" s="117" t="s">
        <v>94</v>
      </c>
      <c r="K41" s="62">
        <v>0.2</v>
      </c>
      <c r="R41" s="73"/>
      <c r="S41" s="65" t="s">
        <v>387</v>
      </c>
      <c r="T41" s="26" t="s">
        <v>210</v>
      </c>
      <c r="U41" s="25" t="s">
        <v>179</v>
      </c>
    </row>
    <row r="42" spans="2:21" ht="15.75" thickBot="1" x14ac:dyDescent="0.3">
      <c r="B42" s="94"/>
      <c r="C42" s="76"/>
      <c r="D42" s="100" t="s">
        <v>47</v>
      </c>
      <c r="E42" s="101"/>
      <c r="F42" s="38">
        <v>0.13</v>
      </c>
      <c r="G42" s="34"/>
      <c r="J42" s="116" t="s">
        <v>95</v>
      </c>
      <c r="K42" s="61">
        <v>0.1</v>
      </c>
      <c r="R42" s="73"/>
      <c r="S42" s="65" t="s">
        <v>388</v>
      </c>
      <c r="T42" s="26" t="s">
        <v>211</v>
      </c>
      <c r="U42" s="25" t="s">
        <v>219</v>
      </c>
    </row>
    <row r="43" spans="2:21" x14ac:dyDescent="0.25">
      <c r="B43" s="94"/>
      <c r="C43" s="76"/>
      <c r="D43" s="100" t="s">
        <v>48</v>
      </c>
      <c r="E43" s="101"/>
      <c r="F43" s="38">
        <v>0.15</v>
      </c>
      <c r="G43" s="34"/>
      <c r="J43" s="34"/>
      <c r="K43" s="63">
        <f>SUM(K38:K42)</f>
        <v>1.0000000000000002</v>
      </c>
      <c r="R43" s="73"/>
      <c r="S43" s="65" t="s">
        <v>389</v>
      </c>
      <c r="T43" s="26" t="s">
        <v>212</v>
      </c>
      <c r="U43" s="25" t="s">
        <v>220</v>
      </c>
    </row>
    <row r="44" spans="2:21" ht="15.75" thickBot="1" x14ac:dyDescent="0.3">
      <c r="B44" s="94"/>
      <c r="C44" s="76"/>
      <c r="D44" s="100" t="s">
        <v>49</v>
      </c>
      <c r="E44" s="101"/>
      <c r="F44" s="38">
        <v>0.28999999999999998</v>
      </c>
      <c r="G44" s="34"/>
      <c r="R44" s="73"/>
      <c r="S44" s="65" t="s">
        <v>390</v>
      </c>
      <c r="T44" s="26" t="s">
        <v>213</v>
      </c>
      <c r="U44" s="25" t="s">
        <v>221</v>
      </c>
    </row>
    <row r="45" spans="2:21" ht="15.75" thickBot="1" x14ac:dyDescent="0.3">
      <c r="B45" s="94"/>
      <c r="C45" s="76"/>
      <c r="D45" s="100" t="s">
        <v>50</v>
      </c>
      <c r="E45" s="101"/>
      <c r="F45" s="38">
        <v>0.05</v>
      </c>
      <c r="G45" s="34">
        <v>668392</v>
      </c>
      <c r="J45" s="122" t="s">
        <v>11</v>
      </c>
      <c r="K45" s="41" t="s">
        <v>76</v>
      </c>
      <c r="R45" s="73"/>
      <c r="S45" s="65" t="s">
        <v>391</v>
      </c>
      <c r="T45" s="26" t="s">
        <v>214</v>
      </c>
      <c r="U45" s="25" t="s">
        <v>222</v>
      </c>
    </row>
    <row r="46" spans="2:21" ht="15.75" thickBot="1" x14ac:dyDescent="0.3">
      <c r="B46" s="94"/>
      <c r="C46" s="76"/>
      <c r="D46" s="100" t="s">
        <v>51</v>
      </c>
      <c r="E46" s="101"/>
      <c r="F46" s="38">
        <v>0.06</v>
      </c>
      <c r="G46" s="34"/>
      <c r="J46" s="122" t="s">
        <v>11</v>
      </c>
      <c r="K46" s="123">
        <v>0.15</v>
      </c>
      <c r="R46" s="73"/>
      <c r="S46" s="65" t="s">
        <v>392</v>
      </c>
      <c r="T46" s="26" t="s">
        <v>215</v>
      </c>
      <c r="U46" s="25" t="s">
        <v>223</v>
      </c>
    </row>
    <row r="47" spans="2:21" ht="15.75" thickBot="1" x14ac:dyDescent="0.3">
      <c r="B47" s="94"/>
      <c r="C47" s="76"/>
      <c r="D47" s="100" t="s">
        <v>52</v>
      </c>
      <c r="E47" s="101"/>
      <c r="F47" s="38">
        <v>7.0000000000000007E-2</v>
      </c>
      <c r="G47" s="34"/>
      <c r="J47" s="34"/>
      <c r="K47" s="34"/>
      <c r="R47" s="74"/>
      <c r="S47" s="66" t="s">
        <v>209</v>
      </c>
      <c r="T47" s="18" t="s">
        <v>216</v>
      </c>
      <c r="U47" s="67" t="s">
        <v>224</v>
      </c>
    </row>
    <row r="48" spans="2:21" ht="15.75" thickBot="1" x14ac:dyDescent="0.3">
      <c r="B48" s="95"/>
      <c r="C48" s="77"/>
      <c r="D48" s="95" t="s">
        <v>59</v>
      </c>
      <c r="E48" s="104"/>
      <c r="F48" s="39">
        <v>0.09</v>
      </c>
      <c r="G48" s="34"/>
      <c r="J48" s="34"/>
      <c r="K48" s="34"/>
      <c r="R48" s="72" t="s">
        <v>225</v>
      </c>
      <c r="S48" s="69" t="s">
        <v>393</v>
      </c>
      <c r="T48" s="68" t="s">
        <v>226</v>
      </c>
      <c r="U48" s="68" t="s">
        <v>235</v>
      </c>
    </row>
    <row r="49" spans="2:21" ht="15.75" thickBot="1" x14ac:dyDescent="0.3">
      <c r="B49" s="90" t="s">
        <v>53</v>
      </c>
      <c r="C49" s="75">
        <v>0.01</v>
      </c>
      <c r="D49" s="105" t="s">
        <v>54</v>
      </c>
      <c r="E49" s="106"/>
      <c r="F49" s="37">
        <v>0.66</v>
      </c>
      <c r="G49" s="34"/>
      <c r="J49" s="80" t="s">
        <v>96</v>
      </c>
      <c r="K49" s="80"/>
      <c r="R49" s="73"/>
      <c r="S49" s="65" t="s">
        <v>394</v>
      </c>
      <c r="T49" s="26" t="s">
        <v>227</v>
      </c>
      <c r="U49" s="26" t="s">
        <v>236</v>
      </c>
    </row>
    <row r="50" spans="2:21" ht="15.75" thickBot="1" x14ac:dyDescent="0.3">
      <c r="B50" s="91"/>
      <c r="C50" s="76"/>
      <c r="D50" s="107" t="s">
        <v>55</v>
      </c>
      <c r="E50" s="108"/>
      <c r="F50" s="38">
        <v>0.21</v>
      </c>
      <c r="G50" s="34">
        <v>37707</v>
      </c>
      <c r="J50" s="124" t="s">
        <v>12</v>
      </c>
      <c r="K50" s="125"/>
      <c r="L50" s="41" t="s">
        <v>77</v>
      </c>
      <c r="M50" s="21" t="s">
        <v>98</v>
      </c>
      <c r="N50" s="41" t="s">
        <v>99</v>
      </c>
      <c r="O50" s="28" t="s">
        <v>100</v>
      </c>
      <c r="R50" s="73"/>
      <c r="S50" s="65" t="s">
        <v>395</v>
      </c>
      <c r="T50" s="26" t="s">
        <v>228</v>
      </c>
      <c r="U50" s="26" t="s">
        <v>237</v>
      </c>
    </row>
    <row r="51" spans="2:21" ht="15.75" thickBot="1" x14ac:dyDescent="0.3">
      <c r="B51" s="92"/>
      <c r="C51" s="77"/>
      <c r="D51" s="109" t="s">
        <v>56</v>
      </c>
      <c r="E51" s="110"/>
      <c r="F51" s="40">
        <v>0.13</v>
      </c>
      <c r="G51" s="34"/>
      <c r="J51" s="126" t="s">
        <v>97</v>
      </c>
      <c r="K51" s="127"/>
      <c r="L51" s="46">
        <v>0.15</v>
      </c>
      <c r="M51" s="48">
        <f>O51/9836</f>
        <v>5.5002033346888982E-2</v>
      </c>
      <c r="N51" s="24">
        <v>1610</v>
      </c>
      <c r="O51" s="27">
        <v>541</v>
      </c>
      <c r="R51" s="73"/>
      <c r="S51" s="65" t="s">
        <v>396</v>
      </c>
      <c r="T51" s="26" t="s">
        <v>229</v>
      </c>
      <c r="U51" s="26" t="s">
        <v>238</v>
      </c>
    </row>
    <row r="52" spans="2:21" x14ac:dyDescent="0.25">
      <c r="J52" s="128" t="s">
        <v>101</v>
      </c>
      <c r="K52" s="129"/>
      <c r="L52" s="47">
        <f>N52/N86</f>
        <v>3.4018574559115097E-2</v>
      </c>
      <c r="M52" s="49">
        <f t="shared" ref="M52:M82" si="0">O52/9836</f>
        <v>3.2228548190321268E-2</v>
      </c>
      <c r="N52" s="26">
        <v>326</v>
      </c>
      <c r="O52" s="25">
        <v>317</v>
      </c>
      <c r="R52" s="73"/>
      <c r="S52" s="65" t="s">
        <v>397</v>
      </c>
      <c r="T52" s="26" t="s">
        <v>230</v>
      </c>
      <c r="U52" s="26" t="s">
        <v>239</v>
      </c>
    </row>
    <row r="53" spans="2:21" x14ac:dyDescent="0.25">
      <c r="J53" s="128" t="s">
        <v>102</v>
      </c>
      <c r="K53" s="129"/>
      <c r="L53" s="47">
        <f>N53/N86</f>
        <v>5.9480329750600022E-3</v>
      </c>
      <c r="M53" s="49">
        <v>0.01</v>
      </c>
      <c r="N53" s="26">
        <v>57</v>
      </c>
      <c r="O53" s="25">
        <v>35</v>
      </c>
      <c r="R53" s="73"/>
      <c r="S53" s="65" t="s">
        <v>398</v>
      </c>
      <c r="T53" s="26" t="s">
        <v>231</v>
      </c>
      <c r="U53" s="26" t="s">
        <v>240</v>
      </c>
    </row>
    <row r="54" spans="2:21" x14ac:dyDescent="0.25">
      <c r="J54" s="128" t="s">
        <v>103</v>
      </c>
      <c r="K54" s="129"/>
      <c r="L54" s="47">
        <f>N54/N86</f>
        <v>3.7253469685902117E-2</v>
      </c>
      <c r="M54" s="49">
        <f t="shared" si="0"/>
        <v>2.1248474989833267E-2</v>
      </c>
      <c r="N54" s="26">
        <v>357</v>
      </c>
      <c r="O54" s="25">
        <v>209</v>
      </c>
      <c r="R54" s="73"/>
      <c r="S54" s="65" t="s">
        <v>399</v>
      </c>
      <c r="T54" s="26" t="s">
        <v>232</v>
      </c>
      <c r="U54" s="26" t="s">
        <v>241</v>
      </c>
    </row>
    <row r="55" spans="2:21" x14ac:dyDescent="0.25">
      <c r="B55" t="s">
        <v>4</v>
      </c>
      <c r="C55" t="s">
        <v>78</v>
      </c>
      <c r="J55" s="128" t="s">
        <v>104</v>
      </c>
      <c r="K55" s="129"/>
      <c r="L55" s="47">
        <f>N55/N86</f>
        <v>7.9307106334133362E-3</v>
      </c>
      <c r="M55" s="49">
        <f t="shared" si="0"/>
        <v>1.5555103700691337E-2</v>
      </c>
      <c r="N55" s="26">
        <v>76</v>
      </c>
      <c r="O55" s="25">
        <v>153</v>
      </c>
      <c r="R55" s="73"/>
      <c r="S55" s="65" t="s">
        <v>400</v>
      </c>
      <c r="T55" s="26" t="s">
        <v>233</v>
      </c>
      <c r="U55" s="26" t="s">
        <v>242</v>
      </c>
    </row>
    <row r="56" spans="2:21" ht="15.75" thickBot="1" x14ac:dyDescent="0.3">
      <c r="B56" t="s">
        <v>79</v>
      </c>
      <c r="J56" s="128" t="s">
        <v>105</v>
      </c>
      <c r="K56" s="129"/>
      <c r="L56" s="47">
        <f>N56/N86</f>
        <v>1.6591881456746321E-2</v>
      </c>
      <c r="M56" s="49">
        <f t="shared" si="0"/>
        <v>1.4131760878405857E-2</v>
      </c>
      <c r="N56" s="26">
        <v>159</v>
      </c>
      <c r="O56" s="25">
        <v>139</v>
      </c>
      <c r="R56" s="74"/>
      <c r="S56" s="66" t="s">
        <v>401</v>
      </c>
      <c r="T56" s="18" t="s">
        <v>234</v>
      </c>
      <c r="U56" s="18" t="s">
        <v>243</v>
      </c>
    </row>
    <row r="57" spans="2:21" x14ac:dyDescent="0.25">
      <c r="B57" t="s">
        <v>80</v>
      </c>
      <c r="J57" s="128" t="s">
        <v>106</v>
      </c>
      <c r="K57" s="129"/>
      <c r="L57" s="47">
        <f>N57/N86</f>
        <v>1.168736303871439E-2</v>
      </c>
      <c r="M57" s="49">
        <v>0.01</v>
      </c>
      <c r="N57" s="26">
        <v>112</v>
      </c>
      <c r="O57" s="25">
        <v>43</v>
      </c>
      <c r="R57" s="72" t="s">
        <v>51</v>
      </c>
      <c r="S57" s="69" t="s">
        <v>428</v>
      </c>
      <c r="T57" s="68" t="s">
        <v>245</v>
      </c>
      <c r="U57" s="70" t="s">
        <v>244</v>
      </c>
    </row>
    <row r="58" spans="2:21" x14ac:dyDescent="0.25">
      <c r="B58" t="s">
        <v>81</v>
      </c>
      <c r="J58" s="128" t="s">
        <v>107</v>
      </c>
      <c r="K58" s="129"/>
      <c r="L58" s="47">
        <f>N58/N86</f>
        <v>1.7322341646665972E-2</v>
      </c>
      <c r="M58" s="49">
        <f t="shared" si="0"/>
        <v>1.4945099633997559E-2</v>
      </c>
      <c r="N58" s="26">
        <v>166</v>
      </c>
      <c r="O58" s="25">
        <v>147</v>
      </c>
      <c r="R58" s="73"/>
      <c r="S58" s="65" t="s">
        <v>429</v>
      </c>
      <c r="T58" s="26" t="s">
        <v>246</v>
      </c>
      <c r="U58" s="25" t="s">
        <v>254</v>
      </c>
    </row>
    <row r="59" spans="2:21" x14ac:dyDescent="0.25">
      <c r="B59" t="s">
        <v>82</v>
      </c>
      <c r="J59" s="128" t="s">
        <v>108</v>
      </c>
      <c r="K59" s="129"/>
      <c r="L59" s="47">
        <f>N59/N86</f>
        <v>4.1844933736825629E-2</v>
      </c>
      <c r="M59" s="49">
        <f t="shared" si="0"/>
        <v>2.2671817812118748E-2</v>
      </c>
      <c r="N59" s="26">
        <v>401</v>
      </c>
      <c r="O59" s="25">
        <v>223</v>
      </c>
      <c r="R59" s="73"/>
      <c r="S59" s="65" t="s">
        <v>430</v>
      </c>
      <c r="T59" s="26" t="s">
        <v>247</v>
      </c>
      <c r="U59" s="25" t="s">
        <v>255</v>
      </c>
    </row>
    <row r="60" spans="2:21" x14ac:dyDescent="0.25">
      <c r="J60" s="128" t="s">
        <v>109</v>
      </c>
      <c r="K60" s="129"/>
      <c r="L60" s="47">
        <f>N60/N86</f>
        <v>1.5548366899718251E-2</v>
      </c>
      <c r="M60" s="49">
        <f t="shared" si="0"/>
        <v>6.6083773891825945E-3</v>
      </c>
      <c r="N60" s="26">
        <v>149</v>
      </c>
      <c r="O60" s="25">
        <v>65</v>
      </c>
      <c r="R60" s="73"/>
      <c r="S60" s="65" t="s">
        <v>431</v>
      </c>
      <c r="T60" s="26" t="s">
        <v>248</v>
      </c>
      <c r="U60" s="25" t="s">
        <v>256</v>
      </c>
    </row>
    <row r="61" spans="2:21" x14ac:dyDescent="0.25">
      <c r="B61" t="s">
        <v>83</v>
      </c>
      <c r="J61" s="128" t="s">
        <v>110</v>
      </c>
      <c r="K61" s="129"/>
      <c r="L61" s="47">
        <f>N61/N86</f>
        <v>9.7046853803610562E-3</v>
      </c>
      <c r="M61" s="49">
        <f t="shared" si="0"/>
        <v>9.8617324115494107E-3</v>
      </c>
      <c r="N61" s="26">
        <v>93</v>
      </c>
      <c r="O61" s="25">
        <v>97</v>
      </c>
      <c r="R61" s="73"/>
      <c r="S61" s="65" t="s">
        <v>432</v>
      </c>
      <c r="T61" s="26" t="s">
        <v>249</v>
      </c>
      <c r="U61" s="25" t="s">
        <v>257</v>
      </c>
    </row>
    <row r="62" spans="2:21" x14ac:dyDescent="0.25">
      <c r="B62" t="s">
        <v>84</v>
      </c>
      <c r="J62" s="128" t="s">
        <v>111</v>
      </c>
      <c r="K62" s="129"/>
      <c r="L62" s="47">
        <f>N62/N86</f>
        <v>2.1600751330481061E-2</v>
      </c>
      <c r="M62" s="49">
        <f t="shared" si="0"/>
        <v>2.1146807645384302E-2</v>
      </c>
      <c r="N62" s="26">
        <v>207</v>
      </c>
      <c r="O62" s="25">
        <v>208</v>
      </c>
      <c r="R62" s="73"/>
      <c r="S62" s="65" t="s">
        <v>433</v>
      </c>
      <c r="T62" s="26" t="s">
        <v>250</v>
      </c>
      <c r="U62" s="25" t="s">
        <v>258</v>
      </c>
    </row>
    <row r="63" spans="2:21" x14ac:dyDescent="0.25">
      <c r="B63" t="s">
        <v>85</v>
      </c>
      <c r="J63" s="128" t="s">
        <v>112</v>
      </c>
      <c r="K63" s="129"/>
      <c r="L63" s="47">
        <f>N63/N86</f>
        <v>1.095690284879474E-2</v>
      </c>
      <c r="M63" s="49">
        <f t="shared" si="0"/>
        <v>2.5620170801138674E-2</v>
      </c>
      <c r="N63" s="26">
        <v>105</v>
      </c>
      <c r="O63" s="25">
        <v>252</v>
      </c>
      <c r="R63" s="73"/>
      <c r="S63" s="65" t="s">
        <v>434</v>
      </c>
      <c r="T63" s="26" t="s">
        <v>251</v>
      </c>
      <c r="U63" s="25" t="s">
        <v>259</v>
      </c>
    </row>
    <row r="64" spans="2:21" x14ac:dyDescent="0.25">
      <c r="B64" t="s">
        <v>86</v>
      </c>
      <c r="J64" s="128" t="s">
        <v>113</v>
      </c>
      <c r="K64" s="129"/>
      <c r="L64" s="47">
        <f>N64/N86</f>
        <v>3.8714390065741421E-2</v>
      </c>
      <c r="M64" s="49">
        <f t="shared" si="0"/>
        <v>4.4326962179747867E-2</v>
      </c>
      <c r="N64" s="26">
        <v>371</v>
      </c>
      <c r="O64" s="25">
        <v>436</v>
      </c>
      <c r="R64" s="73"/>
      <c r="S64" s="65" t="s">
        <v>435</v>
      </c>
      <c r="T64" s="26" t="s">
        <v>252</v>
      </c>
      <c r="U64" s="25" t="s">
        <v>260</v>
      </c>
    </row>
    <row r="65" spans="2:21" ht="15.75" thickBot="1" x14ac:dyDescent="0.3">
      <c r="B65" t="s">
        <v>87</v>
      </c>
      <c r="J65" s="128" t="s">
        <v>114</v>
      </c>
      <c r="K65" s="129"/>
      <c r="L65" s="47">
        <f>N65/N86</f>
        <v>6.9185015130961078E-2</v>
      </c>
      <c r="M65" s="49">
        <v>0.06</v>
      </c>
      <c r="N65" s="26">
        <v>663</v>
      </c>
      <c r="O65" s="25">
        <v>750</v>
      </c>
      <c r="R65" s="74"/>
      <c r="S65" s="66" t="s">
        <v>436</v>
      </c>
      <c r="T65" s="18" t="s">
        <v>253</v>
      </c>
      <c r="U65" s="67" t="s">
        <v>261</v>
      </c>
    </row>
    <row r="66" spans="2:21" x14ac:dyDescent="0.25">
      <c r="J66" s="128" t="s">
        <v>115</v>
      </c>
      <c r="K66" s="129"/>
      <c r="L66" s="47">
        <f>N66/N86</f>
        <v>1.6487530001043516E-2</v>
      </c>
      <c r="M66" s="49">
        <f t="shared" si="0"/>
        <v>1.2810085400569337E-2</v>
      </c>
      <c r="N66" s="26">
        <v>158</v>
      </c>
      <c r="O66" s="25">
        <v>126</v>
      </c>
      <c r="R66" s="72" t="s">
        <v>19</v>
      </c>
      <c r="S66" s="69" t="s">
        <v>402</v>
      </c>
      <c r="T66" s="68" t="s">
        <v>262</v>
      </c>
      <c r="U66" s="70" t="s">
        <v>271</v>
      </c>
    </row>
    <row r="67" spans="2:21" x14ac:dyDescent="0.25">
      <c r="J67" s="128" t="s">
        <v>116</v>
      </c>
      <c r="K67" s="129"/>
      <c r="L67" s="47">
        <f>N67/N86</f>
        <v>6.1880413231764582E-2</v>
      </c>
      <c r="M67" s="49">
        <f t="shared" si="0"/>
        <v>4.4123627490849936E-2</v>
      </c>
      <c r="N67" s="26">
        <v>593</v>
      </c>
      <c r="O67" s="25">
        <v>434</v>
      </c>
      <c r="R67" s="73"/>
      <c r="S67" s="65" t="s">
        <v>403</v>
      </c>
      <c r="T67" s="26" t="s">
        <v>263</v>
      </c>
      <c r="U67" s="25" t="s">
        <v>272</v>
      </c>
    </row>
    <row r="68" spans="2:21" x14ac:dyDescent="0.25">
      <c r="B68" t="s">
        <v>439</v>
      </c>
      <c r="J68" s="128" t="s">
        <v>117</v>
      </c>
      <c r="K68" s="129"/>
      <c r="L68" s="47">
        <f>N68/N86</f>
        <v>3.4749034749034749E-2</v>
      </c>
      <c r="M68" s="49">
        <f t="shared" si="0"/>
        <v>3.3956893045953639E-2</v>
      </c>
      <c r="N68" s="26">
        <v>333</v>
      </c>
      <c r="O68" s="25">
        <v>334</v>
      </c>
      <c r="R68" s="73"/>
      <c r="S68" s="65" t="s">
        <v>404</v>
      </c>
      <c r="T68" s="26" t="s">
        <v>264</v>
      </c>
      <c r="U68" s="25" t="s">
        <v>273</v>
      </c>
    </row>
    <row r="69" spans="2:21" x14ac:dyDescent="0.25">
      <c r="J69" s="128" t="s">
        <v>118</v>
      </c>
      <c r="K69" s="129"/>
      <c r="L69" s="47">
        <f>N69/N86</f>
        <v>5.1132213294375461E-3</v>
      </c>
      <c r="M69" s="49">
        <f t="shared" si="0"/>
        <v>3.5990239934932902E-2</v>
      </c>
      <c r="N69" s="26">
        <v>49</v>
      </c>
      <c r="O69" s="25">
        <v>354</v>
      </c>
      <c r="R69" s="73"/>
      <c r="S69" s="65" t="s">
        <v>405</v>
      </c>
      <c r="T69" s="26" t="s">
        <v>265</v>
      </c>
      <c r="U69" s="25" t="s">
        <v>274</v>
      </c>
    </row>
    <row r="70" spans="2:21" x14ac:dyDescent="0.25">
      <c r="J70" s="128" t="s">
        <v>119</v>
      </c>
      <c r="K70" s="129"/>
      <c r="L70" s="47">
        <f>N70/N86</f>
        <v>1.3983095064176145E-2</v>
      </c>
      <c r="M70" s="49">
        <f t="shared" si="0"/>
        <v>3.7413582757218379E-2</v>
      </c>
      <c r="N70" s="26">
        <v>134</v>
      </c>
      <c r="O70" s="25">
        <v>368</v>
      </c>
      <c r="R70" s="73"/>
      <c r="S70" s="65" t="s">
        <v>406</v>
      </c>
      <c r="T70" s="26" t="s">
        <v>266</v>
      </c>
      <c r="U70" s="25" t="s">
        <v>275</v>
      </c>
    </row>
    <row r="71" spans="2:21" x14ac:dyDescent="0.25">
      <c r="J71" s="128" t="s">
        <v>120</v>
      </c>
      <c r="K71" s="129"/>
      <c r="L71" s="47">
        <v>0.01</v>
      </c>
      <c r="M71" s="49">
        <f t="shared" si="0"/>
        <v>9.4550630337535586E-3</v>
      </c>
      <c r="N71" s="26">
        <v>35</v>
      </c>
      <c r="O71" s="25">
        <v>93</v>
      </c>
      <c r="R71" s="73"/>
      <c r="S71" s="65" t="s">
        <v>407</v>
      </c>
      <c r="T71" s="26" t="s">
        <v>267</v>
      </c>
      <c r="U71" s="25" t="s">
        <v>276</v>
      </c>
    </row>
    <row r="72" spans="2:21" x14ac:dyDescent="0.25">
      <c r="J72" s="128" t="s">
        <v>121</v>
      </c>
      <c r="K72" s="129"/>
      <c r="L72" s="47">
        <f>N72/N86</f>
        <v>1.3565689241364916E-2</v>
      </c>
      <c r="M72" s="49">
        <f t="shared" si="0"/>
        <v>1.2200081333875559E-2</v>
      </c>
      <c r="N72" s="26">
        <v>130</v>
      </c>
      <c r="O72" s="25">
        <v>120</v>
      </c>
      <c r="R72" s="73"/>
      <c r="S72" s="65" t="s">
        <v>408</v>
      </c>
      <c r="T72" s="26" t="s">
        <v>268</v>
      </c>
      <c r="U72" s="25" t="s">
        <v>277</v>
      </c>
    </row>
    <row r="73" spans="2:21" x14ac:dyDescent="0.25">
      <c r="J73" s="128" t="s">
        <v>122</v>
      </c>
      <c r="K73" s="129"/>
      <c r="L73" s="47">
        <f>N73/N86</f>
        <v>1.1165605760200354E-2</v>
      </c>
      <c r="M73" s="49">
        <f t="shared" si="0"/>
        <v>1.4436762911752745E-2</v>
      </c>
      <c r="N73" s="26">
        <v>107</v>
      </c>
      <c r="O73" s="25">
        <v>142</v>
      </c>
      <c r="R73" s="73"/>
      <c r="S73" s="65" t="s">
        <v>354</v>
      </c>
      <c r="T73" s="26" t="s">
        <v>269</v>
      </c>
      <c r="U73" s="25" t="s">
        <v>278</v>
      </c>
    </row>
    <row r="74" spans="2:21" ht="15.75" thickBot="1" x14ac:dyDescent="0.3">
      <c r="J74" s="128" t="s">
        <v>123</v>
      </c>
      <c r="K74" s="129"/>
      <c r="L74" s="47">
        <f>N74/N86</f>
        <v>1.0435145570280706E-2</v>
      </c>
      <c r="M74" s="49">
        <f t="shared" si="0"/>
        <v>1.3013420089467263E-2</v>
      </c>
      <c r="N74" s="26">
        <v>100</v>
      </c>
      <c r="O74" s="25">
        <v>128</v>
      </c>
      <c r="R74" s="74"/>
      <c r="S74" s="66" t="s">
        <v>409</v>
      </c>
      <c r="T74" s="18" t="s">
        <v>270</v>
      </c>
      <c r="U74" s="67" t="s">
        <v>279</v>
      </c>
    </row>
    <row r="75" spans="2:21" x14ac:dyDescent="0.25">
      <c r="J75" s="128" t="s">
        <v>124</v>
      </c>
      <c r="K75" s="129"/>
      <c r="L75" s="47">
        <f>N75/N86</f>
        <v>1.0852551393091934E-2</v>
      </c>
      <c r="M75" s="49">
        <f t="shared" si="0"/>
        <v>2.0028466856445711E-2</v>
      </c>
      <c r="N75" s="26">
        <v>104</v>
      </c>
      <c r="O75" s="25">
        <v>197</v>
      </c>
      <c r="R75" s="72" t="s">
        <v>49</v>
      </c>
      <c r="S75" s="64" t="s">
        <v>419</v>
      </c>
      <c r="T75" s="24" t="s">
        <v>280</v>
      </c>
      <c r="U75" s="27" t="s">
        <v>289</v>
      </c>
    </row>
    <row r="76" spans="2:21" x14ac:dyDescent="0.25">
      <c r="J76" s="128" t="s">
        <v>125</v>
      </c>
      <c r="K76" s="129"/>
      <c r="L76" s="47">
        <f>N76/N86</f>
        <v>7.1898152979234062E-2</v>
      </c>
      <c r="M76" s="49">
        <f t="shared" si="0"/>
        <v>8.4282228548190327E-2</v>
      </c>
      <c r="N76" s="26">
        <v>689</v>
      </c>
      <c r="O76" s="25">
        <v>829</v>
      </c>
      <c r="R76" s="73"/>
      <c r="S76" s="65" t="s">
        <v>420</v>
      </c>
      <c r="T76" s="26" t="s">
        <v>281</v>
      </c>
      <c r="U76" s="25" t="s">
        <v>290</v>
      </c>
    </row>
    <row r="77" spans="2:21" x14ac:dyDescent="0.25">
      <c r="J77" s="128" t="s">
        <v>126</v>
      </c>
      <c r="K77" s="129"/>
      <c r="L77" s="47">
        <f>N77/N86</f>
        <v>2.0870291140561412E-2</v>
      </c>
      <c r="M77" s="49">
        <f t="shared" si="0"/>
        <v>1.4538430256201707E-2</v>
      </c>
      <c r="N77" s="26">
        <v>200</v>
      </c>
      <c r="O77" s="25">
        <v>143</v>
      </c>
      <c r="R77" s="73"/>
      <c r="S77" s="65" t="s">
        <v>421</v>
      </c>
      <c r="T77" s="26" t="s">
        <v>282</v>
      </c>
      <c r="U77" s="25" t="s">
        <v>291</v>
      </c>
    </row>
    <row r="78" spans="2:21" x14ac:dyDescent="0.25">
      <c r="J78" s="128" t="s">
        <v>127</v>
      </c>
      <c r="K78" s="129"/>
      <c r="L78" s="47">
        <f>N78/N86</f>
        <v>2.7340081394135449E-2</v>
      </c>
      <c r="M78" s="49">
        <f t="shared" si="0"/>
        <v>3.5685237901586009E-2</v>
      </c>
      <c r="N78" s="26">
        <v>262</v>
      </c>
      <c r="O78" s="25">
        <v>351</v>
      </c>
      <c r="R78" s="73"/>
      <c r="S78" s="65" t="s">
        <v>422</v>
      </c>
      <c r="T78" s="26" t="s">
        <v>283</v>
      </c>
      <c r="U78" s="25" t="s">
        <v>292</v>
      </c>
    </row>
    <row r="79" spans="2:21" x14ac:dyDescent="0.25">
      <c r="J79" s="128" t="s">
        <v>128</v>
      </c>
      <c r="K79" s="129"/>
      <c r="L79" s="47">
        <f>N79/N86</f>
        <v>1.6487530001043516E-2</v>
      </c>
      <c r="M79" s="49">
        <f t="shared" si="0"/>
        <v>2.3281821878812524E-2</v>
      </c>
      <c r="N79" s="26">
        <v>158</v>
      </c>
      <c r="O79" s="25">
        <v>229</v>
      </c>
      <c r="R79" s="73"/>
      <c r="S79" s="65" t="s">
        <v>423</v>
      </c>
      <c r="T79" s="26" t="s">
        <v>284</v>
      </c>
      <c r="U79" s="25" t="s">
        <v>293</v>
      </c>
    </row>
    <row r="80" spans="2:21" x14ac:dyDescent="0.25">
      <c r="J80" s="128" t="s">
        <v>129</v>
      </c>
      <c r="K80" s="129"/>
      <c r="L80" s="47">
        <f>N80/N86</f>
        <v>1.7426693102368777E-2</v>
      </c>
      <c r="M80" s="49">
        <f t="shared" si="0"/>
        <v>3.8531923546156976E-2</v>
      </c>
      <c r="N80" s="26">
        <v>167</v>
      </c>
      <c r="O80" s="25">
        <v>379</v>
      </c>
      <c r="R80" s="73"/>
      <c r="S80" s="65" t="s">
        <v>424</v>
      </c>
      <c r="T80" s="26" t="s">
        <v>285</v>
      </c>
      <c r="U80" s="25" t="s">
        <v>294</v>
      </c>
    </row>
    <row r="81" spans="10:21" x14ac:dyDescent="0.25">
      <c r="J81" s="128" t="s">
        <v>130</v>
      </c>
      <c r="K81" s="129"/>
      <c r="L81" s="47">
        <f>N81/N86</f>
        <v>3.7044766774496501E-2</v>
      </c>
      <c r="M81" s="49">
        <f t="shared" si="0"/>
        <v>5.5205368035786906E-2</v>
      </c>
      <c r="N81" s="26">
        <v>355</v>
      </c>
      <c r="O81" s="25">
        <v>543</v>
      </c>
      <c r="R81" s="73"/>
      <c r="S81" s="65" t="s">
        <v>425</v>
      </c>
      <c r="T81" s="26" t="s">
        <v>286</v>
      </c>
      <c r="U81" s="25" t="s">
        <v>295</v>
      </c>
    </row>
    <row r="82" spans="10:21" x14ac:dyDescent="0.25">
      <c r="J82" s="128" t="s">
        <v>131</v>
      </c>
      <c r="K82" s="129"/>
      <c r="L82" s="47">
        <f>N82/N86</f>
        <v>2.1705102786183868E-2</v>
      </c>
      <c r="M82" s="49">
        <f t="shared" si="0"/>
        <v>3.8735258235054901E-2</v>
      </c>
      <c r="N82" s="26">
        <v>208</v>
      </c>
      <c r="O82" s="25">
        <v>381</v>
      </c>
      <c r="R82" s="73"/>
      <c r="S82" s="65" t="s">
        <v>426</v>
      </c>
      <c r="T82" s="26" t="s">
        <v>287</v>
      </c>
      <c r="U82" s="25" t="s">
        <v>296</v>
      </c>
    </row>
    <row r="83" spans="10:21" ht="15.75" thickBot="1" x14ac:dyDescent="0.3">
      <c r="J83" s="128" t="s">
        <v>132</v>
      </c>
      <c r="K83" s="129"/>
      <c r="L83" s="47">
        <v>0.09</v>
      </c>
      <c r="M83" s="49">
        <v>0.09</v>
      </c>
      <c r="N83" s="26">
        <v>919</v>
      </c>
      <c r="O83" s="25">
        <v>1042</v>
      </c>
      <c r="R83" s="74"/>
      <c r="S83" s="71" t="s">
        <v>427</v>
      </c>
      <c r="T83" s="52" t="s">
        <v>288</v>
      </c>
      <c r="U83" s="53" t="s">
        <v>297</v>
      </c>
    </row>
    <row r="84" spans="10:21" x14ac:dyDescent="0.25">
      <c r="J84" s="128" t="s">
        <v>133</v>
      </c>
      <c r="K84" s="129"/>
      <c r="L84" s="47">
        <v>0.01</v>
      </c>
      <c r="M84" s="49">
        <v>0.01</v>
      </c>
      <c r="N84" s="26">
        <v>12</v>
      </c>
      <c r="O84" s="25">
        <v>10</v>
      </c>
      <c r="R84" s="72" t="s">
        <v>34</v>
      </c>
      <c r="S84" s="69" t="s">
        <v>437</v>
      </c>
      <c r="T84" s="68" t="s">
        <v>312</v>
      </c>
      <c r="U84" s="68" t="s">
        <v>321</v>
      </c>
    </row>
    <row r="85" spans="10:21" ht="15.75" thickBot="1" x14ac:dyDescent="0.3">
      <c r="J85" s="130" t="s">
        <v>134</v>
      </c>
      <c r="K85" s="131"/>
      <c r="L85" s="50">
        <v>0.01</v>
      </c>
      <c r="M85" s="51">
        <v>0.01</v>
      </c>
      <c r="N85" s="52">
        <v>18</v>
      </c>
      <c r="O85" s="53">
        <v>18</v>
      </c>
      <c r="R85" s="73"/>
      <c r="S85" s="65"/>
      <c r="T85" s="26" t="s">
        <v>313</v>
      </c>
      <c r="U85" s="26" t="s">
        <v>322</v>
      </c>
    </row>
    <row r="86" spans="10:21" ht="15.75" thickBot="1" x14ac:dyDescent="0.3">
      <c r="J86" s="88"/>
      <c r="K86" s="88"/>
      <c r="L86" s="54">
        <f>SUM(L51:L85)</f>
        <v>0.9993123239069186</v>
      </c>
      <c r="M86" s="55">
        <f>SUM(M51:M85)</f>
        <v>0.99703538023586802</v>
      </c>
      <c r="N86" s="22">
        <f>SUM(N51:N85)</f>
        <v>9583</v>
      </c>
      <c r="O86" s="28">
        <f>SUM(O51:O85)</f>
        <v>9836</v>
      </c>
      <c r="R86" s="73"/>
      <c r="S86" s="65"/>
      <c r="T86" s="26" t="s">
        <v>314</v>
      </c>
      <c r="U86" s="26" t="s">
        <v>323</v>
      </c>
    </row>
    <row r="87" spans="10:21" x14ac:dyDescent="0.25">
      <c r="R87" s="73"/>
      <c r="S87" s="65"/>
      <c r="T87" s="26" t="s">
        <v>315</v>
      </c>
      <c r="U87" s="26" t="s">
        <v>324</v>
      </c>
    </row>
    <row r="88" spans="10:21" x14ac:dyDescent="0.25">
      <c r="R88" s="73"/>
      <c r="S88" s="65"/>
      <c r="T88" s="26" t="s">
        <v>316</v>
      </c>
      <c r="U88" s="26" t="s">
        <v>325</v>
      </c>
    </row>
    <row r="89" spans="10:21" x14ac:dyDescent="0.25">
      <c r="R89" s="73"/>
      <c r="S89" s="65"/>
      <c r="T89" s="26" t="s">
        <v>317</v>
      </c>
      <c r="U89" s="26" t="s">
        <v>326</v>
      </c>
    </row>
    <row r="90" spans="10:21" x14ac:dyDescent="0.25">
      <c r="R90" s="73"/>
      <c r="S90" s="65"/>
      <c r="T90" s="26" t="s">
        <v>318</v>
      </c>
      <c r="U90" s="26" t="s">
        <v>327</v>
      </c>
    </row>
    <row r="91" spans="10:21" x14ac:dyDescent="0.25">
      <c r="R91" s="73"/>
      <c r="S91" s="65"/>
      <c r="T91" s="26" t="s">
        <v>319</v>
      </c>
      <c r="U91" s="26" t="s">
        <v>328</v>
      </c>
    </row>
    <row r="92" spans="10:21" ht="15.75" thickBot="1" x14ac:dyDescent="0.3">
      <c r="R92" s="74"/>
      <c r="S92" s="66"/>
      <c r="T92" s="18" t="s">
        <v>320</v>
      </c>
      <c r="U92" s="18" t="s">
        <v>329</v>
      </c>
    </row>
    <row r="93" spans="10:21" x14ac:dyDescent="0.25">
      <c r="R93" s="72" t="s">
        <v>330</v>
      </c>
      <c r="S93" s="64" t="s">
        <v>410</v>
      </c>
      <c r="T93" s="24" t="s">
        <v>331</v>
      </c>
      <c r="U93" s="24" t="s">
        <v>340</v>
      </c>
    </row>
    <row r="94" spans="10:21" x14ac:dyDescent="0.25">
      <c r="R94" s="73"/>
      <c r="S94" s="65" t="s">
        <v>411</v>
      </c>
      <c r="T94" s="26" t="s">
        <v>332</v>
      </c>
      <c r="U94" s="26" t="s">
        <v>341</v>
      </c>
    </row>
    <row r="95" spans="10:21" x14ac:dyDescent="0.25">
      <c r="R95" s="73"/>
      <c r="S95" s="65" t="s">
        <v>412</v>
      </c>
      <c r="T95" s="26" t="s">
        <v>333</v>
      </c>
      <c r="U95" s="26" t="s">
        <v>342</v>
      </c>
    </row>
    <row r="96" spans="10:21" x14ac:dyDescent="0.25">
      <c r="R96" s="73"/>
      <c r="S96" s="65" t="s">
        <v>413</v>
      </c>
      <c r="T96" s="26" t="s">
        <v>334</v>
      </c>
      <c r="U96" s="26" t="s">
        <v>343</v>
      </c>
    </row>
    <row r="97" spans="18:21" x14ac:dyDescent="0.25">
      <c r="R97" s="73"/>
      <c r="S97" s="65" t="s">
        <v>414</v>
      </c>
      <c r="T97" s="26" t="s">
        <v>335</v>
      </c>
      <c r="U97" s="26" t="s">
        <v>344</v>
      </c>
    </row>
    <row r="98" spans="18:21" x14ac:dyDescent="0.25">
      <c r="R98" s="73"/>
      <c r="S98" s="65" t="s">
        <v>415</v>
      </c>
      <c r="T98" s="26" t="s">
        <v>336</v>
      </c>
      <c r="U98" s="26" t="s">
        <v>345</v>
      </c>
    </row>
    <row r="99" spans="18:21" x14ac:dyDescent="0.25">
      <c r="R99" s="73"/>
      <c r="S99" s="65" t="s">
        <v>416</v>
      </c>
      <c r="T99" s="26" t="s">
        <v>337</v>
      </c>
      <c r="U99" s="26" t="s">
        <v>346</v>
      </c>
    </row>
    <row r="100" spans="18:21" x14ac:dyDescent="0.25">
      <c r="R100" s="73"/>
      <c r="S100" s="65" t="s">
        <v>417</v>
      </c>
      <c r="T100" s="26" t="s">
        <v>338</v>
      </c>
      <c r="U100" s="26" t="s">
        <v>347</v>
      </c>
    </row>
    <row r="101" spans="18:21" ht="15.75" thickBot="1" x14ac:dyDescent="0.3">
      <c r="R101" s="74"/>
      <c r="S101" s="66" t="s">
        <v>418</v>
      </c>
      <c r="T101" s="18" t="s">
        <v>339</v>
      </c>
      <c r="U101" s="18" t="s">
        <v>348</v>
      </c>
    </row>
  </sheetData>
  <mergeCells count="95">
    <mergeCell ref="J83:K83"/>
    <mergeCell ref="J84:K84"/>
    <mergeCell ref="J85:K85"/>
    <mergeCell ref="J86:K86"/>
    <mergeCell ref="J78:K78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J68:K68"/>
    <mergeCell ref="J69:K69"/>
    <mergeCell ref="J70:K70"/>
    <mergeCell ref="J71:K71"/>
    <mergeCell ref="J72:K72"/>
    <mergeCell ref="J63:K63"/>
    <mergeCell ref="J64:K64"/>
    <mergeCell ref="J65:K65"/>
    <mergeCell ref="J66:K66"/>
    <mergeCell ref="J67:K67"/>
    <mergeCell ref="J58:K58"/>
    <mergeCell ref="J59:K59"/>
    <mergeCell ref="J60:K60"/>
    <mergeCell ref="J61:K61"/>
    <mergeCell ref="J62:K62"/>
    <mergeCell ref="J53:K53"/>
    <mergeCell ref="J54:K54"/>
    <mergeCell ref="J55:K55"/>
    <mergeCell ref="J56:K56"/>
    <mergeCell ref="J57:K57"/>
    <mergeCell ref="J49:K49"/>
    <mergeCell ref="J50:K50"/>
    <mergeCell ref="J51:K51"/>
    <mergeCell ref="J52:K52"/>
    <mergeCell ref="B15:B24"/>
    <mergeCell ref="C15:C24"/>
    <mergeCell ref="C25:C29"/>
    <mergeCell ref="B25:B29"/>
    <mergeCell ref="C30:C40"/>
    <mergeCell ref="B30:B40"/>
    <mergeCell ref="D27:E27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D24:E24"/>
    <mergeCell ref="D25:E25"/>
    <mergeCell ref="D26:E26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0:E40"/>
    <mergeCell ref="D41:E41"/>
    <mergeCell ref="D42:E42"/>
    <mergeCell ref="D43:E43"/>
    <mergeCell ref="D44:E44"/>
    <mergeCell ref="D49:E49"/>
    <mergeCell ref="B49:B51"/>
    <mergeCell ref="C49:C51"/>
    <mergeCell ref="B41:B48"/>
    <mergeCell ref="C41:C48"/>
    <mergeCell ref="D48:E48"/>
    <mergeCell ref="D46:E46"/>
    <mergeCell ref="D47:E47"/>
    <mergeCell ref="D45:E45"/>
    <mergeCell ref="R3:R11"/>
    <mergeCell ref="R12:R20"/>
    <mergeCell ref="R21:R29"/>
    <mergeCell ref="R30:R38"/>
    <mergeCell ref="R39:R47"/>
    <mergeCell ref="R84:R92"/>
    <mergeCell ref="R93:R101"/>
    <mergeCell ref="R48:R56"/>
    <mergeCell ref="R57:R65"/>
    <mergeCell ref="R66:R74"/>
    <mergeCell ref="R75:R83"/>
  </mergeCells>
  <hyperlinks>
    <hyperlink ref="J27" r:id="rId1" display="http://acces.ens-lyon.fr" xr:uid="{BEC0A433-4355-432D-B5CD-3BE2EA5007B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Grasset</dc:creator>
  <cp:lastModifiedBy>Jordan Grasset</cp:lastModifiedBy>
  <dcterms:created xsi:type="dcterms:W3CDTF">2018-02-08T08:55:42Z</dcterms:created>
  <dcterms:modified xsi:type="dcterms:W3CDTF">2018-03-14T11:53:53Z</dcterms:modified>
</cp:coreProperties>
</file>