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cjo/Documents/JordanTranchina.github.io/"/>
    </mc:Choice>
  </mc:AlternateContent>
  <xr:revisionPtr revIDLastSave="0" documentId="13_ncr:1_{976701C0-D889-EB47-A90C-672E97FC99D8}" xr6:coauthVersionLast="36" xr6:coauthVersionMax="36" xr10:uidLastSave="{00000000-0000-0000-0000-000000000000}"/>
  <bookViews>
    <workbookView xWindow="0" yWindow="460" windowWidth="33600" windowHeight="19440" xr2:uid="{1028C8D6-223D-9241-9794-8257F6E37852}"/>
  </bookViews>
  <sheets>
    <sheet name="Breakpoint Calculations" sheetId="1" r:id="rId1"/>
    <sheet name="Skill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F4" i="1"/>
  <c r="I4" i="1"/>
  <c r="K4" i="1" s="1"/>
  <c r="F12" i="1"/>
  <c r="F11" i="1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2" i="2"/>
  <c r="C3" i="2"/>
  <c r="C4" i="2"/>
  <c r="C5" i="2"/>
  <c r="C6" i="2"/>
  <c r="C7" i="2"/>
  <c r="C8" i="2"/>
  <c r="C9" i="2"/>
  <c r="C10" i="2"/>
  <c r="D10" i="2" s="1"/>
  <c r="C11" i="2"/>
  <c r="D11" i="2" s="1"/>
  <c r="C2" i="2"/>
  <c r="J12" i="1" l="1"/>
  <c r="I12" i="1" s="1"/>
  <c r="K12" i="1" s="1"/>
  <c r="J11" i="1"/>
  <c r="I11" i="1" s="1"/>
  <c r="K11" i="1" s="1"/>
  <c r="F3" i="1"/>
  <c r="F5" i="1"/>
  <c r="J5" i="1" s="1"/>
  <c r="I5" i="1" s="1"/>
  <c r="K5" i="1" s="1"/>
  <c r="F6" i="1"/>
  <c r="J6" i="1" s="1"/>
  <c r="I6" i="1" s="1"/>
  <c r="K6" i="1" s="1"/>
  <c r="F7" i="1"/>
  <c r="J7" i="1" s="1"/>
  <c r="I7" i="1" s="1"/>
  <c r="K7" i="1" s="1"/>
  <c r="F8" i="1"/>
  <c r="J3" i="1"/>
  <c r="I3" i="1" s="1"/>
  <c r="K3" i="1" s="1"/>
  <c r="J8" i="1" l="1"/>
  <c r="I8" i="1" s="1"/>
  <c r="K8" i="1" s="1"/>
</calcChain>
</file>

<file path=xl/sharedStrings.xml><?xml version="1.0" encoding="utf-8"?>
<sst xmlns="http://schemas.openxmlformats.org/spreadsheetml/2006/main" count="31" uniqueCount="31">
  <si>
    <t>Total Page Size</t>
  </si>
  <si>
    <t>Mobile</t>
  </si>
  <si>
    <t>Tablet Landscape</t>
  </si>
  <si>
    <t>Tablet Portrait</t>
  </si>
  <si>
    <t>Column Count</t>
  </si>
  <si>
    <t>Gutter Count</t>
  </si>
  <si>
    <t>Margin Count</t>
  </si>
  <si>
    <t>Check</t>
  </si>
  <si>
    <t>Math Holder</t>
  </si>
  <si>
    <t>Column Width</t>
  </si>
  <si>
    <t>Gutter Width</t>
  </si>
  <si>
    <t>Margin Width</t>
  </si>
  <si>
    <t>Desktop</t>
  </si>
  <si>
    <t>Desktop 4K</t>
  </si>
  <si>
    <t>Sketch</t>
  </si>
  <si>
    <t>Flinto</t>
  </si>
  <si>
    <t>Invision</t>
  </si>
  <si>
    <t>Mural</t>
  </si>
  <si>
    <t>Powerpoint</t>
  </si>
  <si>
    <t>Excel</t>
  </si>
  <si>
    <t>Word</t>
  </si>
  <si>
    <t>HTML</t>
  </si>
  <si>
    <t>CSS</t>
  </si>
  <si>
    <t>JS</t>
  </si>
  <si>
    <t>Skill/10</t>
  </si>
  <si>
    <t>Skill/8</t>
  </si>
  <si>
    <t>Pixels</t>
  </si>
  <si>
    <t>ROUNDED</t>
  </si>
  <si>
    <t>Desktop Alternate</t>
  </si>
  <si>
    <t>Desktop Small</t>
  </si>
  <si>
    <t>Desktop 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</si>
</sst>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149B-51EF-7748-B06C-8CE213CD19B0}">
  <dimension ref="B1:K12"/>
  <sheetViews>
    <sheetView showGridLines="0" tabSelected="1" zoomScale="200" workbookViewId="0">
      <selection activeCell="B11" sqref="B11"/>
    </sheetView>
  </sheetViews>
  <sheetFormatPr baseColWidth="10" defaultRowHeight="16" x14ac:dyDescent="0.2"/>
  <cols>
    <col min="1" max="1" width="3.33203125" customWidth="1"/>
    <col min="2" max="2" width="16.33203125" bestFit="1" customWidth="1"/>
    <col min="3" max="3" width="13.6640625" bestFit="1" customWidth="1"/>
    <col min="4" max="4" width="12.1640625" bestFit="1" customWidth="1"/>
    <col min="5" max="5" width="12.5" bestFit="1" customWidth="1"/>
    <col min="6" max="6" width="11.6640625" bestFit="1" customWidth="1"/>
    <col min="7" max="7" width="12" bestFit="1" customWidth="1"/>
    <col min="8" max="8" width="12.5" bestFit="1" customWidth="1"/>
    <col min="9" max="9" width="12.83203125" bestFit="1" customWidth="1"/>
    <col min="10" max="10" width="11.33203125" bestFit="1" customWidth="1"/>
    <col min="11" max="11" width="5.83203125" bestFit="1" customWidth="1"/>
    <col min="12" max="12" width="22.83203125" bestFit="1" customWidth="1"/>
    <col min="13" max="13" width="17.6640625" bestFit="1" customWidth="1"/>
    <col min="14" max="14" width="16.33203125" bestFit="1" customWidth="1"/>
  </cols>
  <sheetData>
    <row r="1" spans="2:11" ht="17" thickBot="1" x14ac:dyDescent="0.25"/>
    <row r="2" spans="2:11" x14ac:dyDescent="0.2">
      <c r="B2" s="3"/>
      <c r="C2" s="4" t="s">
        <v>0</v>
      </c>
      <c r="D2" s="13" t="s">
        <v>6</v>
      </c>
      <c r="E2" s="4" t="s">
        <v>11</v>
      </c>
      <c r="F2" s="13" t="s">
        <v>5</v>
      </c>
      <c r="G2" s="4" t="s">
        <v>10</v>
      </c>
      <c r="H2" s="13" t="s">
        <v>4</v>
      </c>
      <c r="I2" s="4" t="s">
        <v>9</v>
      </c>
      <c r="J2" s="5" t="s">
        <v>8</v>
      </c>
      <c r="K2" s="6" t="s">
        <v>7</v>
      </c>
    </row>
    <row r="3" spans="2:11" x14ac:dyDescent="0.2">
      <c r="B3" s="7" t="s">
        <v>13</v>
      </c>
      <c r="C3" s="1">
        <v>2560</v>
      </c>
      <c r="D3" s="1">
        <v>2</v>
      </c>
      <c r="E3" s="2">
        <v>64</v>
      </c>
      <c r="F3" s="1">
        <f t="shared" ref="F3:F7" si="0">H3-1</f>
        <v>11</v>
      </c>
      <c r="G3" s="2">
        <v>40</v>
      </c>
      <c r="H3" s="1">
        <v>12</v>
      </c>
      <c r="I3" s="2">
        <f t="shared" ref="I3:I7" si="1">(C3-J3)/H3</f>
        <v>166</v>
      </c>
      <c r="J3" s="1">
        <f>SUM(D3*E3+F3*G3)</f>
        <v>568</v>
      </c>
      <c r="K3" s="8">
        <f t="shared" ref="K3:K7" si="2">C3-SUM(D3*E3+F3*G3+H3*I3)</f>
        <v>0</v>
      </c>
    </row>
    <row r="4" spans="2:11" x14ac:dyDescent="0.2">
      <c r="B4" s="7" t="s">
        <v>30</v>
      </c>
      <c r="C4" s="1">
        <v>1920</v>
      </c>
      <c r="D4" s="1">
        <v>2</v>
      </c>
      <c r="E4" s="2">
        <v>64</v>
      </c>
      <c r="F4" s="1">
        <f t="shared" si="0"/>
        <v>11</v>
      </c>
      <c r="G4" s="2">
        <v>32</v>
      </c>
      <c r="H4" s="1">
        <v>12</v>
      </c>
      <c r="I4" s="2">
        <f t="shared" si="1"/>
        <v>120</v>
      </c>
      <c r="J4" s="1">
        <f t="shared" ref="J4" si="3">SUM(D4*E4+F4*G4)</f>
        <v>480</v>
      </c>
      <c r="K4" s="8">
        <f t="shared" ref="K4" si="4">C4-SUM(D4*E4+F4*G4+H4*I4)</f>
        <v>0</v>
      </c>
    </row>
    <row r="5" spans="2:11" x14ac:dyDescent="0.2">
      <c r="B5" s="7" t="s">
        <v>29</v>
      </c>
      <c r="C5" s="1">
        <v>1440</v>
      </c>
      <c r="D5" s="1">
        <v>2</v>
      </c>
      <c r="E5" s="2">
        <v>40</v>
      </c>
      <c r="F5" s="1">
        <f t="shared" si="0"/>
        <v>11</v>
      </c>
      <c r="G5" s="2">
        <v>32</v>
      </c>
      <c r="H5" s="1">
        <v>12</v>
      </c>
      <c r="I5" s="2">
        <f t="shared" si="1"/>
        <v>84</v>
      </c>
      <c r="J5" s="1">
        <f t="shared" ref="J5:J8" si="5">SUM(D5*E5+F5*G5)</f>
        <v>432</v>
      </c>
      <c r="K5" s="8">
        <f t="shared" si="2"/>
        <v>0</v>
      </c>
    </row>
    <row r="6" spans="2:11" x14ac:dyDescent="0.2">
      <c r="B6" s="7" t="s">
        <v>2</v>
      </c>
      <c r="C6" s="1">
        <v>1024</v>
      </c>
      <c r="D6" s="1">
        <v>2</v>
      </c>
      <c r="E6" s="2">
        <v>24</v>
      </c>
      <c r="F6" s="1">
        <f t="shared" si="0"/>
        <v>7</v>
      </c>
      <c r="G6" s="2">
        <v>16</v>
      </c>
      <c r="H6" s="1">
        <v>8</v>
      </c>
      <c r="I6" s="2">
        <f t="shared" si="1"/>
        <v>108</v>
      </c>
      <c r="J6" s="1">
        <f t="shared" si="5"/>
        <v>160</v>
      </c>
      <c r="K6" s="8">
        <f t="shared" si="2"/>
        <v>0</v>
      </c>
    </row>
    <row r="7" spans="2:11" x14ac:dyDescent="0.2">
      <c r="B7" s="7" t="s">
        <v>3</v>
      </c>
      <c r="C7" s="1">
        <v>768</v>
      </c>
      <c r="D7" s="1">
        <v>2</v>
      </c>
      <c r="E7" s="2">
        <v>24</v>
      </c>
      <c r="F7" s="1">
        <f t="shared" si="0"/>
        <v>7</v>
      </c>
      <c r="G7" s="2">
        <v>16</v>
      </c>
      <c r="H7" s="1">
        <v>8</v>
      </c>
      <c r="I7" s="2">
        <f t="shared" si="1"/>
        <v>76</v>
      </c>
      <c r="J7" s="1">
        <f t="shared" si="5"/>
        <v>160</v>
      </c>
      <c r="K7" s="8">
        <f t="shared" si="2"/>
        <v>0</v>
      </c>
    </row>
    <row r="8" spans="2:11" ht="17" thickBot="1" x14ac:dyDescent="0.25">
      <c r="B8" s="9" t="s">
        <v>1</v>
      </c>
      <c r="C8" s="10">
        <v>360</v>
      </c>
      <c r="D8" s="10">
        <v>2</v>
      </c>
      <c r="E8" s="12">
        <v>16</v>
      </c>
      <c r="F8" s="10">
        <f>H8-1</f>
        <v>3</v>
      </c>
      <c r="G8" s="12">
        <v>16</v>
      </c>
      <c r="H8" s="10">
        <v>4</v>
      </c>
      <c r="I8" s="12">
        <f>(C8-J8)/H8</f>
        <v>70</v>
      </c>
      <c r="J8" s="10">
        <f t="shared" si="5"/>
        <v>80</v>
      </c>
      <c r="K8" s="11">
        <f>C8-SUM(D8*E8+F8*G8+H8*I8)</f>
        <v>0</v>
      </c>
    </row>
    <row r="11" spans="2:11" x14ac:dyDescent="0.2">
      <c r="B11" s="7" t="s">
        <v>28</v>
      </c>
      <c r="C11" s="1">
        <v>1080</v>
      </c>
      <c r="D11" s="1">
        <v>2</v>
      </c>
      <c r="E11" s="2">
        <v>40</v>
      </c>
      <c r="F11" s="1">
        <f t="shared" ref="F11" si="6">H11-1</f>
        <v>11</v>
      </c>
      <c r="G11" s="2">
        <v>32</v>
      </c>
      <c r="H11" s="1">
        <v>12</v>
      </c>
      <c r="I11" s="2">
        <f t="shared" ref="I11" si="7">(C11-J11)/H11</f>
        <v>54</v>
      </c>
      <c r="J11" s="1">
        <f t="shared" ref="J11" si="8">SUM(D11*E11+F11*G11)</f>
        <v>432</v>
      </c>
      <c r="K11" s="8">
        <f t="shared" ref="K11" si="9">C11-SUM(D11*E11+F11*G11+H11*I11)</f>
        <v>0</v>
      </c>
    </row>
    <row r="12" spans="2:11" x14ac:dyDescent="0.2">
      <c r="B12" s="7" t="s">
        <v>12</v>
      </c>
      <c r="C12" s="1">
        <v>1080</v>
      </c>
      <c r="D12" s="1">
        <v>2</v>
      </c>
      <c r="E12" s="2">
        <v>40</v>
      </c>
      <c r="F12" s="1">
        <f>H12-1</f>
        <v>7</v>
      </c>
      <c r="G12" s="2">
        <v>40</v>
      </c>
      <c r="H12" s="1">
        <v>8</v>
      </c>
      <c r="I12" s="2">
        <f>(C12-J12)/H12</f>
        <v>90</v>
      </c>
      <c r="J12" s="1">
        <f>SUM(D12*E12+F12*G12)</f>
        <v>360</v>
      </c>
      <c r="K12" s="8">
        <f>C12-SUM(D12*E12+F12*G12+H12*I12)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B58C4-3778-3C49-B299-BFF8DA0593A2}">
  <dimension ref="A1:E11"/>
  <sheetViews>
    <sheetView workbookViewId="0">
      <selection activeCell="J14" sqref="J14"/>
    </sheetView>
  </sheetViews>
  <sheetFormatPr baseColWidth="10" defaultRowHeight="16" x14ac:dyDescent="0.2"/>
  <sheetData>
    <row r="1" spans="1:5" x14ac:dyDescent="0.2">
      <c r="B1" t="s">
        <v>24</v>
      </c>
      <c r="C1" t="s">
        <v>25</v>
      </c>
      <c r="D1" t="s">
        <v>26</v>
      </c>
      <c r="E1" t="s">
        <v>27</v>
      </c>
    </row>
    <row r="2" spans="1:5" x14ac:dyDescent="0.2">
      <c r="A2" t="s">
        <v>14</v>
      </c>
      <c r="B2">
        <v>8</v>
      </c>
      <c r="C2">
        <f>B2/10*8</f>
        <v>6.4</v>
      </c>
      <c r="D2">
        <f>C2*24</f>
        <v>153.60000000000002</v>
      </c>
      <c r="E2">
        <f>ROUND(D2,0)</f>
        <v>154</v>
      </c>
    </row>
    <row r="3" spans="1:5" x14ac:dyDescent="0.2">
      <c r="A3" t="s">
        <v>15</v>
      </c>
      <c r="B3">
        <v>8</v>
      </c>
      <c r="C3">
        <f t="shared" ref="C3:C11" si="0">B3/10*8</f>
        <v>6.4</v>
      </c>
      <c r="D3">
        <f t="shared" ref="D3:D11" si="1">C3*24</f>
        <v>153.60000000000002</v>
      </c>
      <c r="E3">
        <f t="shared" ref="E3:E11" si="2">ROUND(D3,0)</f>
        <v>154</v>
      </c>
    </row>
    <row r="4" spans="1:5" x14ac:dyDescent="0.2">
      <c r="A4" t="s">
        <v>16</v>
      </c>
      <c r="B4">
        <v>7</v>
      </c>
      <c r="C4">
        <f t="shared" si="0"/>
        <v>5.6</v>
      </c>
      <c r="D4">
        <f t="shared" si="1"/>
        <v>134.39999999999998</v>
      </c>
      <c r="E4">
        <f t="shared" si="2"/>
        <v>134</v>
      </c>
    </row>
    <row r="5" spans="1:5" x14ac:dyDescent="0.2">
      <c r="A5" t="s">
        <v>17</v>
      </c>
      <c r="B5">
        <v>7</v>
      </c>
      <c r="C5">
        <f t="shared" si="0"/>
        <v>5.6</v>
      </c>
      <c r="D5">
        <f t="shared" si="1"/>
        <v>134.39999999999998</v>
      </c>
      <c r="E5">
        <f t="shared" si="2"/>
        <v>134</v>
      </c>
    </row>
    <row r="6" spans="1:5" x14ac:dyDescent="0.2">
      <c r="A6" t="s">
        <v>18</v>
      </c>
      <c r="B6">
        <v>9</v>
      </c>
      <c r="C6">
        <f t="shared" si="0"/>
        <v>7.2</v>
      </c>
      <c r="D6">
        <f t="shared" si="1"/>
        <v>172.8</v>
      </c>
      <c r="E6">
        <f t="shared" si="2"/>
        <v>173</v>
      </c>
    </row>
    <row r="7" spans="1:5" x14ac:dyDescent="0.2">
      <c r="A7" t="s">
        <v>19</v>
      </c>
      <c r="B7">
        <v>9</v>
      </c>
      <c r="C7">
        <f t="shared" si="0"/>
        <v>7.2</v>
      </c>
      <c r="D7">
        <f t="shared" si="1"/>
        <v>172.8</v>
      </c>
      <c r="E7">
        <f t="shared" si="2"/>
        <v>173</v>
      </c>
    </row>
    <row r="8" spans="1:5" x14ac:dyDescent="0.2">
      <c r="A8" t="s">
        <v>20</v>
      </c>
      <c r="B8">
        <v>7</v>
      </c>
      <c r="C8">
        <f t="shared" si="0"/>
        <v>5.6</v>
      </c>
      <c r="D8">
        <f t="shared" si="1"/>
        <v>134.39999999999998</v>
      </c>
      <c r="E8">
        <f t="shared" si="2"/>
        <v>134</v>
      </c>
    </row>
    <row r="9" spans="1:5" x14ac:dyDescent="0.2">
      <c r="A9" t="s">
        <v>21</v>
      </c>
      <c r="B9">
        <v>4</v>
      </c>
      <c r="C9">
        <f t="shared" si="0"/>
        <v>3.2</v>
      </c>
      <c r="D9">
        <f t="shared" si="1"/>
        <v>76.800000000000011</v>
      </c>
      <c r="E9">
        <f t="shared" si="2"/>
        <v>77</v>
      </c>
    </row>
    <row r="10" spans="1:5" x14ac:dyDescent="0.2">
      <c r="A10" t="s">
        <v>22</v>
      </c>
      <c r="B10">
        <v>4</v>
      </c>
      <c r="C10">
        <f t="shared" si="0"/>
        <v>3.2</v>
      </c>
      <c r="D10">
        <f t="shared" si="1"/>
        <v>76.800000000000011</v>
      </c>
      <c r="E10">
        <f t="shared" si="2"/>
        <v>77</v>
      </c>
    </row>
    <row r="11" spans="1:5" x14ac:dyDescent="0.2">
      <c r="A11" t="s">
        <v>23</v>
      </c>
      <c r="B11">
        <v>4</v>
      </c>
      <c r="C11">
        <f t="shared" si="0"/>
        <v>3.2</v>
      </c>
      <c r="D11">
        <f t="shared" si="1"/>
        <v>76.800000000000011</v>
      </c>
      <c r="E11">
        <f t="shared" si="2"/>
        <v>77</v>
      </c>
    </row>
  </sheetData>
  <sortState ref="I5:I16">
    <sortCondition descending="1" ref="I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Breakpoint Calculations</vt:lpstr>
      <vt:lpstr>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F Tranchina</dc:creator>
  <cp:lastModifiedBy>Jordan F Tranchina</cp:lastModifiedBy>
  <dcterms:created xsi:type="dcterms:W3CDTF">2019-02-07T23:23:47Z</dcterms:created>
  <dcterms:modified xsi:type="dcterms:W3CDTF">2019-02-11T12:24:35Z</dcterms:modified>
</cp:coreProperties>
</file>