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23"/>
  <workbookPr/>
  <mc:AlternateContent xmlns:mc="http://schemas.openxmlformats.org/markup-compatibility/2006">
    <mc:Choice Requires="x15">
      <x15ac:absPath xmlns:x15ac="http://schemas.microsoft.com/office/spreadsheetml/2010/11/ac" url="C:\Users\jeralds\OneDrive - National University of Singapore\Documents\"/>
    </mc:Choice>
  </mc:AlternateContent>
  <xr:revisionPtr revIDLastSave="16" documentId="13_ncr:1_{AE19DA16-13A7-46C6-B179-2B301707AB71}" xr6:coauthVersionLast="47" xr6:coauthVersionMax="47" xr10:uidLastSave="{ADF3E7E8-1614-433C-AD54-5E522C5BFFAE}"/>
  <bookViews>
    <workbookView xWindow="0" yWindow="0" windowWidth="22260" windowHeight="12645" xr2:uid="{00000000-000D-0000-FFFF-FFFF00000000}"/>
  </bookViews>
  <sheets>
    <sheet name="Mentee_Category_To_Sort" sheetId="2" r:id="rId1"/>
    <sheet name="Data_for_Course_Industry_Ref" sheetId="3" r:id="rId2"/>
    <sheet name="Data_Stats" sheetId="4" r:id="rId3"/>
  </sheets>
  <definedNames>
    <definedName name="_xlnm._FilterDatabase" localSheetId="2" hidden="1">Data_Stats!$B$1:$B$136</definedName>
    <definedName name="_xlnm._FilterDatabase" localSheetId="0" hidden="1">Mentee_Category_To_Sort!$A$1:$W$130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2" l="1"/>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2" i="2"/>
  <c r="E19" i="4" l="1"/>
</calcChain>
</file>

<file path=xl/sharedStrings.xml><?xml version="1.0" encoding="utf-8"?>
<sst xmlns="http://schemas.openxmlformats.org/spreadsheetml/2006/main" count="3232" uniqueCount="1528">
  <si>
    <t>UG_Full_Name</t>
  </si>
  <si>
    <t>2. Matriculation Number (AXXXXXXXX)</t>
  </si>
  <si>
    <t>UG_Email_Address</t>
  </si>
  <si>
    <t>UG_Mobile_Number</t>
  </si>
  <si>
    <t>UG_Nationality</t>
  </si>
  <si>
    <t>UG_Gender</t>
  </si>
  <si>
    <t>Current Course of Study / Programme</t>
  </si>
  <si>
    <t>8. Current Year of Study</t>
  </si>
  <si>
    <t>UG_Department</t>
  </si>
  <si>
    <t>9.Optional: Areas you are interested in your degree programme</t>
  </si>
  <si>
    <t>Mentee 1st Choice of Industry</t>
  </si>
  <si>
    <t>1st Choice-Industry (Text)</t>
  </si>
  <si>
    <t>Mentee 2nd Choice of Industry</t>
  </si>
  <si>
    <t>2nd Choice-Industry(Text)</t>
  </si>
  <si>
    <t>Mentee 3rd Choice of Industry</t>
  </si>
  <si>
    <t>3rd Choice-Industry-Text</t>
  </si>
  <si>
    <t>Mentee Job Role Category</t>
  </si>
  <si>
    <t>14. (Optional) Please select a job role you are interested and would like to discover the most.</t>
  </si>
  <si>
    <t>Mentee Area of Personal Interest</t>
  </si>
  <si>
    <t>15. Area of Personal Interest - Others, please specify: - Text</t>
  </si>
  <si>
    <t>Mentee Keywords</t>
  </si>
  <si>
    <t>Additional Information for Stronger Mentor-Mentee Match?</t>
  </si>
  <si>
    <t>Accomplishments - Not needed in matching but for reference</t>
  </si>
  <si>
    <t>18. Please upload a photo of yourself here. - Id</t>
  </si>
  <si>
    <t>18. Please upload a photo of yourself here. - Name</t>
  </si>
  <si>
    <t>18. Please upload a photo of yourself here. - Size</t>
  </si>
  <si>
    <t>18. Please upload a photo of yourself here. - Type</t>
  </si>
  <si>
    <t>19. How did you hear about the Alumni Mentorship Programme? - Selected Choice</t>
  </si>
  <si>
    <t>19. How did you hear about the Alumni Mentorship Programme? - Others, please specify: - Text</t>
  </si>
  <si>
    <t>Privacy Issues
As a mentee of the NUS CDE Alumni Mentorship Programme, you will be receiving information of other NUS students and alumni. Such information may contain their personal data. 
In light of the Personal Data Protection Act, we seek your understanding and cooperation to use the personal data only for the purpose of participating in the Alumni Mentorship Programme; to keep the personal data in full confidence and not to transfer or disclose it to any third parties; and to take reasonable steps to keep the personal data secure.</t>
  </si>
  <si>
    <t>Declaration and Indemnity
I hereby confirm that the above information provided are, to the best of my knowledge, true and that other relevant information is not omitted. 
I will not hold the University and/or the faculty or their officers or staff responsible or liable in any way for, and that no right of action shall arise from, any loss or damage (including, without limitation, personal injury or property damage or loss of personal belongings) caused by or sustained as a result of my participation in the Programme; and I will indemnify the University and/or the faculty and keep the University and/or the faculty indemnified against all losses, claims, demands, actions, proceedings, damages, costs, expenses and any other liability arising in any way from my participation in the Programme.</t>
  </si>
  <si>
    <t>Mentee 1</t>
  </si>
  <si>
    <t>Number 1</t>
  </si>
  <si>
    <t>Email 1</t>
  </si>
  <si>
    <t>Mobile 1</t>
  </si>
  <si>
    <t>Female</t>
  </si>
  <si>
    <t>Environmental &amp; Sustainability Engineering</t>
  </si>
  <si>
    <t>Year 2</t>
  </si>
  <si>
    <t>Sustainability, Human Health, environment/nature restoration</t>
  </si>
  <si>
    <t>Environmental Services</t>
  </si>
  <si>
    <t>Open to any industry</t>
  </si>
  <si>
    <t>Engineering</t>
  </si>
  <si>
    <t>NA</t>
  </si>
  <si>
    <t>Volunteer</t>
  </si>
  <si>
    <t>Nil</t>
  </si>
  <si>
    <t>F_Tq4o5rDrz1IILCx</t>
  </si>
  <si>
    <t>IMG_0170.jpeg</t>
  </si>
  <si>
    <t>image/jpeg</t>
  </si>
  <si>
    <t>I agree</t>
  </si>
  <si>
    <t>Mentee 2</t>
  </si>
  <si>
    <t>Number 2</t>
  </si>
  <si>
    <t>Email 2</t>
  </si>
  <si>
    <t>Mobile 2</t>
  </si>
  <si>
    <t>Chemical Engineering</t>
  </si>
  <si>
    <t>Semiconductor, Research</t>
  </si>
  <si>
    <t>Energy and Chemicals</t>
  </si>
  <si>
    <t>Energy and Power</t>
  </si>
  <si>
    <t>Biopharmaceuticals Manufacturing</t>
  </si>
  <si>
    <t>Research and Development (R&amp;D)</t>
  </si>
  <si>
    <t>Guidance, Research, Sustainability,Volunteer</t>
  </si>
  <si>
    <t>Would really like if mentor can guide me for next internship in the line of research, sustainable companies</t>
  </si>
  <si>
    <t>F_2AWE355yLXGXl2X</t>
  </si>
  <si>
    <t>WKZS0153A.jpg</t>
  </si>
  <si>
    <t>Mentee 3</t>
  </si>
  <si>
    <t>Number 3</t>
  </si>
  <si>
    <t>Email 3</t>
  </si>
  <si>
    <t>Mobile 3</t>
  </si>
  <si>
    <t>Male</t>
  </si>
  <si>
    <t>Computer Engineering</t>
  </si>
  <si>
    <t>Year 1</t>
  </si>
  <si>
    <t>Artificial Intelligence, Processor design, Robotics</t>
  </si>
  <si>
    <t>Infocomm Technology</t>
  </si>
  <si>
    <t>Space</t>
  </si>
  <si>
    <t>Electronics</t>
  </si>
  <si>
    <t>Guidance, Theory, Practical,Space</t>
  </si>
  <si>
    <t>I am looking for guidance on how to create a good balance between sound theoretical foundations and practical industry applications.</t>
  </si>
  <si>
    <t>F_2WTMwEeFCiEuDpV</t>
  </si>
  <si>
    <t>Screenshot%202025-01-21%20212419.png</t>
  </si>
  <si>
    <t>image/png</t>
  </si>
  <si>
    <t>Mentee 4</t>
  </si>
  <si>
    <t>Number 4</t>
  </si>
  <si>
    <t>Email 4</t>
  </si>
  <si>
    <t>Mobile 4</t>
  </si>
  <si>
    <t>Creative and Design</t>
  </si>
  <si>
    <t>NA,Non-Engineering</t>
  </si>
  <si>
    <t>F_1IbdXaZ0QQgoXpm</t>
  </si>
  <si>
    <t>17374693308008068352093734298628.jpg</t>
  </si>
  <si>
    <t>Mentee 5</t>
  </si>
  <si>
    <t>Number 5</t>
  </si>
  <si>
    <t>Email 5</t>
  </si>
  <si>
    <t>Mobile 5</t>
  </si>
  <si>
    <t>Electrical Engineering</t>
  </si>
  <si>
    <t>Research, Integrated Circuit, Space Technology</t>
  </si>
  <si>
    <t>Training and Adult Education</t>
  </si>
  <si>
    <t>Research, Expectations</t>
  </si>
  <si>
    <t>I wish to enter the research field in coming future but I am not sure what to expect and what are some pre-requirements.</t>
  </si>
  <si>
    <t>F_2V9p2v8LQ19ZFoa</t>
  </si>
  <si>
    <t>%E6%A0%87%E5%87%86%E5%83%8F.jpg</t>
  </si>
  <si>
    <t>Mentee 6</t>
  </si>
  <si>
    <t>Number 6</t>
  </si>
  <si>
    <t>Email 6</t>
  </si>
  <si>
    <t>Mobile 6</t>
  </si>
  <si>
    <t xml:space="preserve">Petrochemical, pharmaceutical </t>
  </si>
  <si>
    <t>Trade Associations and Chambers</t>
  </si>
  <si>
    <t>Engineering, Management, Internship</t>
  </si>
  <si>
    <t xml:space="preserve">I am a NUSC student who is eager to learn and continuously seek ways to improve. I believe in planning ahead before taking on any project. I would like to know more about the transition from an engineering role to a management position. As I move forward, Iâ€™m looking for strategies to enhance my skills and be better prepared for future career opportunities. Additionally, Iâ€™m actively searching for a summer internship before the compulsory one in my third year.
</t>
  </si>
  <si>
    <t>F_2uwEQbzmilrpgXj</t>
  </si>
  <si>
    <t>IMG_0826.jpeg</t>
  </si>
  <si>
    <t>Mentee 7</t>
  </si>
  <si>
    <t>Number 7</t>
  </si>
  <si>
    <t>Email 7</t>
  </si>
  <si>
    <t>Mobile 7</t>
  </si>
  <si>
    <t>Biomedical Engineering</t>
  </si>
  <si>
    <t>tissues engineering research, overseas exchange programmes (sep and noc [research])</t>
  </si>
  <si>
    <t>Healthcare</t>
  </si>
  <si>
    <t>Healthcare and Medical</t>
  </si>
  <si>
    <t>Overseas,Guidance,
Online</t>
  </si>
  <si>
    <t>In terms of workstyle I hope they'll be okay with my schedule since it's not always the most regular (I try! sometimes meetings happen to come up :'0) but mroe often than not I'm able to commit to online meetings! I don't mind meeting in person but it's slightly more challenging though I will try my best to work it out! I try my best to respond/check my emails/messaging chats on a daily basis so usually I do reply within a few hours or so! Current challenges I'm facing includes not being sure how to apply for the overseas opportunities I'm trying to aim for while fitting it within my academic schedule! It's definitely been a cause of worry for me especially since I decided to only take 24 mcs this semesters so I'm really hoping it doesn't affect the chances I have to go overseas! Knowing how to navigate through uni would be a great help too since I feel like there's always a million opportunities I could be applying to so someone who could help mentor me to make the right decisions for my path would be nice :D</t>
  </si>
  <si>
    <t>F_3kMo2WZlHIFgwl7</t>
  </si>
  <si>
    <t>photo_2025-01-22_06-59-54.jpg</t>
  </si>
  <si>
    <t>Mentee 8</t>
  </si>
  <si>
    <t>Number 8</t>
  </si>
  <si>
    <t>Email 8</t>
  </si>
  <si>
    <t>Mobile 8</t>
  </si>
  <si>
    <t>Year 4</t>
  </si>
  <si>
    <t>Soc Development, FPGA, Embedded systems</t>
  </si>
  <si>
    <t>Entrepreneurship, Semiconductors</t>
  </si>
  <si>
    <t>Working in startup or semiconductor SOC mnc</t>
  </si>
  <si>
    <t>F_5hwsSq2ZKuWJxiV</t>
  </si>
  <si>
    <t>1000096130.jpg</t>
  </si>
  <si>
    <t>Road Show on CDE Day</t>
  </si>
  <si>
    <t>Mentee 9</t>
  </si>
  <si>
    <t>Number 9</t>
  </si>
  <si>
    <t>Email 9</t>
  </si>
  <si>
    <t>Mobile 9</t>
  </si>
  <si>
    <t>Civil Engineering</t>
  </si>
  <si>
    <t>sustainable building, sustainable building practices</t>
  </si>
  <si>
    <t>Built Environment</t>
  </si>
  <si>
    <t>Public Transport</t>
  </si>
  <si>
    <t>Guidance, Internship</t>
  </si>
  <si>
    <t>What should I do and when should I do these. e.g What kind of internship is helpful, how do i get it and when do I apply.</t>
  </si>
  <si>
    <t>F_2RVbyaIm7No2TRD</t>
  </si>
  <si>
    <t>1000016196.jpg</t>
  </si>
  <si>
    <t>Mentee 10</t>
  </si>
  <si>
    <t>Number 10</t>
  </si>
  <si>
    <t>Email 10</t>
  </si>
  <si>
    <t>Mobile 10</t>
  </si>
  <si>
    <t xml:space="preserve">Petroleum, process safety, business management </t>
  </si>
  <si>
    <t>Sales and Marketing</t>
  </si>
  <si>
    <t>-</t>
  </si>
  <si>
    <t>F_1KfpINn71O7dOlw</t>
  </si>
  <si>
    <t>1000108422.jpg</t>
  </si>
  <si>
    <t>Mentee 11</t>
  </si>
  <si>
    <t>Number 11</t>
  </si>
  <si>
    <t>Email 11</t>
  </si>
  <si>
    <t>Mobile 11</t>
  </si>
  <si>
    <t>Year 3</t>
  </si>
  <si>
    <t xml:space="preserve">Robotics, IoT </t>
  </si>
  <si>
    <t>Precision Engineering</t>
  </si>
  <si>
    <t>NIL</t>
  </si>
  <si>
    <t>F_1mqK0fANLVAuNMC</t>
  </si>
  <si>
    <t>IMG_9072.jpeg</t>
  </si>
  <si>
    <t>Via Email</t>
  </si>
  <si>
    <t>Mentee 12</t>
  </si>
  <si>
    <t>Number 12</t>
  </si>
  <si>
    <t>Email 12</t>
  </si>
  <si>
    <t>Mobile 12</t>
  </si>
  <si>
    <t>Mechanical Engineering</t>
  </si>
  <si>
    <t xml:space="preserve">Aerospace, sustainability </t>
  </si>
  <si>
    <t>Aerospace</t>
  </si>
  <si>
    <t>nil</t>
  </si>
  <si>
    <t>F_2PzM68WKngPB3ck</t>
  </si>
  <si>
    <t>IMG_9678.jpeg</t>
  </si>
  <si>
    <t>Mentee 13</t>
  </si>
  <si>
    <t>Number 13</t>
  </si>
  <si>
    <t>Email 13</t>
  </si>
  <si>
    <t>Mobile 13</t>
  </si>
  <si>
    <t>No</t>
  </si>
  <si>
    <t>F_32OYElzuyhrQLme</t>
  </si>
  <si>
    <t>IMG_7998.jpeg</t>
  </si>
  <si>
    <t>Mentee 14</t>
  </si>
  <si>
    <t>Number 14</t>
  </si>
  <si>
    <t>Email 14</t>
  </si>
  <si>
    <t>Mobile 14</t>
  </si>
  <si>
    <t>Architecture</t>
  </si>
  <si>
    <t xml:space="preserve">NA
</t>
  </si>
  <si>
    <t>F_1igPx3MlU7vy1q9</t>
  </si>
  <si>
    <t>IMG_6985.jpeg</t>
  </si>
  <si>
    <t>Others, please specify:</t>
  </si>
  <si>
    <t>Mentee 15</t>
  </si>
  <si>
    <t>Number 15</t>
  </si>
  <si>
    <t>Email 15</t>
  </si>
  <si>
    <t>Mobile 15</t>
  </si>
  <si>
    <t>Internet of Things, Data Analytics, Hardware &amp; Software Engineering, Sustainable Urban Development</t>
  </si>
  <si>
    <t>Information Technology (IT)</t>
  </si>
  <si>
    <t>Guidance, IT,Non-Engineering</t>
  </si>
  <si>
    <t>With a wide range of IT skills, I would like to find out on the most important skill sets I would need to pivot to the IT industry</t>
  </si>
  <si>
    <t>F_2xLb9SvA7nVdn5u</t>
  </si>
  <si>
    <t>17375330352804424599562386038968.jpg</t>
  </si>
  <si>
    <t>Mentee 16</t>
  </si>
  <si>
    <t>Number 16</t>
  </si>
  <si>
    <t>Email 16</t>
  </si>
  <si>
    <t>Mobile 16</t>
  </si>
  <si>
    <t>Year 5</t>
  </si>
  <si>
    <t>Semiconductor</t>
  </si>
  <si>
    <t>Engineering Services</t>
  </si>
  <si>
    <t>Guidance</t>
  </si>
  <si>
    <t>look for a full time job in Singapore</t>
  </si>
  <si>
    <t>F_1rleP1W3mMJTRN6</t>
  </si>
  <si>
    <t>Image_1717756594385.jpg</t>
  </si>
  <si>
    <t>Mentee 17</t>
  </si>
  <si>
    <t>Number 17</t>
  </si>
  <si>
    <t>Email 17</t>
  </si>
  <si>
    <t>Mobile 17</t>
  </si>
  <si>
    <t>Medical Device Manufacturing, Innovation</t>
  </si>
  <si>
    <t>Currently facing confusion in what job to work in the future</t>
  </si>
  <si>
    <t>F_3kKYnNTG6kKbE83</t>
  </si>
  <si>
    <t>WhatsApp%20Image%202025-01-23%20at%2011.20.17_172a5768.jpg</t>
  </si>
  <si>
    <t>Mentee 18</t>
  </si>
  <si>
    <t>Number 18</t>
  </si>
  <si>
    <t>Email 18</t>
  </si>
  <si>
    <t>Mobile 18</t>
  </si>
  <si>
    <t>Urban Planning, Urban Design</t>
  </si>
  <si>
    <t>Design</t>
  </si>
  <si>
    <t>Urban Design, Architecture</t>
  </si>
  <si>
    <t xml:space="preserve">Branching into Urban Design from Architecture. </t>
  </si>
  <si>
    <t>F_1eJiVeV0V7uouaO</t>
  </si>
  <si>
    <t>IMG_8403.jpeg</t>
  </si>
  <si>
    <t>Digital Signages around CDE</t>
  </si>
  <si>
    <t>Mentee 19</t>
  </si>
  <si>
    <t>Number 19</t>
  </si>
  <si>
    <t>Email 19</t>
  </si>
  <si>
    <t>Mobile 19</t>
  </si>
  <si>
    <t>Industrial &amp; Systems Engineering</t>
  </si>
  <si>
    <t>Planning to change my major into robitcs and machine learning so im interested in the robotics industry, healthcare and marine/aqua tech</t>
  </si>
  <si>
    <t>Robotics</t>
  </si>
  <si>
    <t>Guidance,Communication,
Challenge</t>
  </si>
  <si>
    <t>One of the challenges I face is more on communication and organisation of ideas and plans. It would be good to be paired up with a mentor who showcases these and also challenges me to think in diff ways.</t>
  </si>
  <si>
    <t>F_w5WJBHW60P6NkfD</t>
  </si>
  <si>
    <t>IMG-20241216-WA0264.jpg</t>
  </si>
  <si>
    <t>Mentee 20</t>
  </si>
  <si>
    <t>Number 20</t>
  </si>
  <si>
    <t>Email 20</t>
  </si>
  <si>
    <t>Mobile 20</t>
  </si>
  <si>
    <t>Operational Research</t>
  </si>
  <si>
    <t>Open to Anything</t>
  </si>
  <si>
    <t>N.A</t>
  </si>
  <si>
    <t>F_2VJtx7GwZ6khzpM</t>
  </si>
  <si>
    <t>1G4A65633%20(3).jpg</t>
  </si>
  <si>
    <t>Mentee 21</t>
  </si>
  <si>
    <t>Number 21</t>
  </si>
  <si>
    <t>Email 21</t>
  </si>
  <si>
    <t>Mobile 21</t>
  </si>
  <si>
    <t>Semi-Conductor Operations, Embedded Computing, Robotics</t>
  </si>
  <si>
    <t>Crafts and DIY Projects,Sports (e.g., basketball, soccer, tennis)</t>
  </si>
  <si>
    <t>F_2OGqVy3WEA6rdNh</t>
  </si>
  <si>
    <t>Picture.jpg</t>
  </si>
  <si>
    <t>Word of Mouth</t>
  </si>
  <si>
    <t>Mentee 22</t>
  </si>
  <si>
    <t>Number 22</t>
  </si>
  <si>
    <t>Email 22</t>
  </si>
  <si>
    <t>Mobile 22</t>
  </si>
  <si>
    <t>Materials Science &amp; Engineering</t>
  </si>
  <si>
    <t>Nanomaterials, supercapacitors. Looking for a mentor to get me started on research experience</t>
  </si>
  <si>
    <t>Gaming (video games, board games)</t>
  </si>
  <si>
    <t>Research, Guidance,Mentoring,Engineering</t>
  </si>
  <si>
    <t>Preferably a mentor who has research experience who could guide me to start out</t>
  </si>
  <si>
    <t>F_PMUQPPYByDwWMqR</t>
  </si>
  <si>
    <t>WhatsApp%20Image%202025-01-24%20at%2018.30.11_40009779.jpg</t>
  </si>
  <si>
    <t>Mentee 23</t>
  </si>
  <si>
    <t>Number 23</t>
  </si>
  <si>
    <t>Email 23</t>
  </si>
  <si>
    <t>Mobile 23</t>
  </si>
  <si>
    <t>Painting and Drawing,Volunteering and Community Service,Do not have a personal interest</t>
  </si>
  <si>
    <t>nil i am flexible!</t>
  </si>
  <si>
    <t>F_2aWUO3kR1FJtdAq</t>
  </si>
  <si>
    <t>1000052582.jpg</t>
  </si>
  <si>
    <t>Mentee 24</t>
  </si>
  <si>
    <t>Number 24</t>
  </si>
  <si>
    <t>Email 24</t>
  </si>
  <si>
    <t>Mobile 24</t>
  </si>
  <si>
    <t>I'm open to all degree programmes. I just want to become a machine learning or software developer intern</t>
  </si>
  <si>
    <t>Music (playing instruments, composing, or listening),Traveling and Exploring New Cultures</t>
  </si>
  <si>
    <t>Independent, Flexible, Analytical</t>
  </si>
  <si>
    <t>my work style preferences are independent, flexible, and analytical.</t>
  </si>
  <si>
    <t>F_6Vb4P6lD2qqkKWd</t>
  </si>
  <si>
    <t>picture.jpg</t>
  </si>
  <si>
    <t>Mentee 25</t>
  </si>
  <si>
    <t>Number 25</t>
  </si>
  <si>
    <t>Email 25</t>
  </si>
  <si>
    <t>Mobile 25</t>
  </si>
  <si>
    <t>Arts</t>
  </si>
  <si>
    <t>Writing and Literature,Learning New Languages</t>
  </si>
  <si>
    <t>F_1IfS0ExGY1Q4ZQY</t>
  </si>
  <si>
    <t>WIN_20250124_21_29_50_Pro.jpg</t>
  </si>
  <si>
    <t>Mentee 26</t>
  </si>
  <si>
    <t>Number 26</t>
  </si>
  <si>
    <t>Email 26</t>
  </si>
  <si>
    <t>Mobile 26</t>
  </si>
  <si>
    <t>Coastal Protection and Water Technology Innovation</t>
  </si>
  <si>
    <t>Photography and Videography</t>
  </si>
  <si>
    <t xml:space="preserve"> Photography and Videography, Fitness and Exercise, NIL, Programming and Coding, Wine and Coffee Tasting, Traveling and Exploring New Cultures, NIL, NIL</t>
  </si>
  <si>
    <t>F_26kwthHnZ0FV0T7</t>
  </si>
  <si>
    <t>Rayna%20Lee%20Admin%20Photo.JPG</t>
  </si>
  <si>
    <t>Mentee 27</t>
  </si>
  <si>
    <t>Number 27</t>
  </si>
  <si>
    <t>Email 27</t>
  </si>
  <si>
    <t>Mobile 27</t>
  </si>
  <si>
    <t>Semiconductor industry, advanced electronics (AE)/IoT specialisations</t>
  </si>
  <si>
    <t>Outdoor Activities (e.g., hiking, cycling, rock climbing)</t>
  </si>
  <si>
    <t>F_2bNQTzAI2xCSYdC</t>
  </si>
  <si>
    <t>IMG_2463.jpg</t>
  </si>
  <si>
    <t>Mentee 28</t>
  </si>
  <si>
    <t>Number 28</t>
  </si>
  <si>
    <t>Email 28</t>
  </si>
  <si>
    <t>Mobile 28</t>
  </si>
  <si>
    <t>Robotics, Semiconductor</t>
  </si>
  <si>
    <t>robotics</t>
  </si>
  <si>
    <t>Photography and Videography,Meditation and Mindfulness Practices</t>
  </si>
  <si>
    <t>Semiconductors, Jobs</t>
  </si>
  <si>
    <t>I am going to embark on job hunting, seeking for advice on semiconductor career.</t>
  </si>
  <si>
    <t>F_23dSpX4htFTQjS0</t>
  </si>
  <si>
    <t>IMG_20250112_220515.jpg</t>
  </si>
  <si>
    <t>Mentee 29</t>
  </si>
  <si>
    <t>Number 29</t>
  </si>
  <si>
    <t>Email 29</t>
  </si>
  <si>
    <t>Mobile 29</t>
  </si>
  <si>
    <t xml:space="preserve">Sustainability related </t>
  </si>
  <si>
    <t>Painting and Drawing,Gaming (video games, board games)</t>
  </si>
  <si>
    <t>Guidance, Engineering</t>
  </si>
  <si>
    <t xml:space="preserve">Iâ€™m not sure what I want to do in the future so I hope I can gain a wider perspective of different parts of the engineering industry </t>
  </si>
  <si>
    <t>F_1H8hAfiioOctn7i</t>
  </si>
  <si>
    <t>IMG_2348.jpeg</t>
  </si>
  <si>
    <t>Mentee 30</t>
  </si>
  <si>
    <t>Number 30</t>
  </si>
  <si>
    <t>Email 30</t>
  </si>
  <si>
    <t>Mobile 30</t>
  </si>
  <si>
    <t>Specialising in Aeronautical Engineering</t>
  </si>
  <si>
    <t>Retail</t>
  </si>
  <si>
    <t>Music (playing instruments, composing, or listening),Sports (e.g., basketball, soccer, tennis)</t>
  </si>
  <si>
    <t>F_UQQ9UudS19NTwiZ</t>
  </si>
  <si>
    <t>linked%20in%20photo.jpg</t>
  </si>
  <si>
    <t>Mentee 31</t>
  </si>
  <si>
    <t>Number 31</t>
  </si>
  <si>
    <t>Email 31</t>
  </si>
  <si>
    <t>Mobile 31</t>
  </si>
  <si>
    <t>Sustainability, Energy</t>
  </si>
  <si>
    <t>Crafts and DIY Projects,Stamp or Coin Collecting</t>
  </si>
  <si>
    <t>F_0Dtu7wjeM84dKx3</t>
  </si>
  <si>
    <t>Laura1.JPG</t>
  </si>
  <si>
    <t>Mentee 32</t>
  </si>
  <si>
    <t>Number 32</t>
  </si>
  <si>
    <t>Email 32</t>
  </si>
  <si>
    <t>Mobile 32</t>
  </si>
  <si>
    <t xml:space="preserve">robotics, structures, aerospace (propulsion, aerostructures) </t>
  </si>
  <si>
    <t>Crafts and DIY Projects,Relaxation Techniques (e.g., aromatherapy, spa days)</t>
  </si>
  <si>
    <t>F_DtJEjy1x6ogkzf3</t>
  </si>
  <si>
    <t>1000001441.jpg</t>
  </si>
  <si>
    <t>Mentee 33</t>
  </si>
  <si>
    <t>Number 33</t>
  </si>
  <si>
    <t>Email 33</t>
  </si>
  <si>
    <t>Mobile 33</t>
  </si>
  <si>
    <t>communications and networking, machine learning</t>
  </si>
  <si>
    <t>Music (playing instruments, composing, or listening),Gaming (video games, board games)</t>
  </si>
  <si>
    <t>Guidance, Management, Pressure</t>
  </si>
  <si>
    <t>Managing Pressure</t>
  </si>
  <si>
    <t>F_2DNAdX3hnjCRp4u</t>
  </si>
  <si>
    <t>IMG_9496.jpeg</t>
  </si>
  <si>
    <t>Mentee 34</t>
  </si>
  <si>
    <t>Number 34</t>
  </si>
  <si>
    <t>Email 34</t>
  </si>
  <si>
    <t>Mobile 34</t>
  </si>
  <si>
    <t>Engineering Science</t>
  </si>
  <si>
    <t>Design Thinking, Engineering Design, MedTech, Applied Physics</t>
  </si>
  <si>
    <t>Design Thinking</t>
  </si>
  <si>
    <t>Dynamic, Challenge,Medical,Healthcare</t>
  </si>
  <si>
    <t>I prefer a dynamic work style which creatively and logically challenges my thinking.</t>
  </si>
  <si>
    <t>F_2zUwPPKX1JU4dLl</t>
  </si>
  <si>
    <t>Neha_Rajan.jpg</t>
  </si>
  <si>
    <t>Mentee 35</t>
  </si>
  <si>
    <t>Number 35</t>
  </si>
  <si>
    <t>Email 35</t>
  </si>
  <si>
    <t>Mobile 35</t>
  </si>
  <si>
    <t>Public Service and Government</t>
  </si>
  <si>
    <t>Transport and Logistics</t>
  </si>
  <si>
    <t>Dynamic, Challenge,Pressure,Logistics,Government</t>
  </si>
  <si>
    <t xml:space="preserve">Prefer a dynamic work style in the field instead of office/administrative jobs. </t>
  </si>
  <si>
    <t>F_Z4dqix9uNmtNRNn</t>
  </si>
  <si>
    <t>My%20Photo.jpg</t>
  </si>
  <si>
    <t>Mentee 36</t>
  </si>
  <si>
    <t>Number 36</t>
  </si>
  <si>
    <t>Email 36</t>
  </si>
  <si>
    <t>Mobile 36</t>
  </si>
  <si>
    <t>Software Engineering, Machine Learning</t>
  </si>
  <si>
    <t>Financial Services</t>
  </si>
  <si>
    <t>Guidance, Software, Technology, Artificial Intelligence</t>
  </si>
  <si>
    <t>Overall, Iâ€™m looking for a mentor who can provide insights into career growth in software engineering or AI, offer practical advice on excelling in the tech industry, and help me navigate opportunities where I can leverage my passion for technology.</t>
  </si>
  <si>
    <t>F_2UWxuF6AWU5R1Ml</t>
  </si>
  <si>
    <t>Hamdhan_photo.jpg</t>
  </si>
  <si>
    <t>Mentee 37</t>
  </si>
  <si>
    <t>Number 37</t>
  </si>
  <si>
    <t>Email 37</t>
  </si>
  <si>
    <t>Mobile 37</t>
  </si>
  <si>
    <t xml:space="preserve">Data analysis and engineering </t>
  </si>
  <si>
    <t>Tourism</t>
  </si>
  <si>
    <t>Photography and Videography,Learning New Languages</t>
  </si>
  <si>
    <t>Iâ€™m fine with anyone as I consider myself adaptable!</t>
  </si>
  <si>
    <t>F_2AYmJsYgKoYzuGd</t>
  </si>
  <si>
    <t>Passport%20pic.heic</t>
  </si>
  <si>
    <t>image/heic</t>
  </si>
  <si>
    <t>Mentee 38</t>
  </si>
  <si>
    <t>Number 38</t>
  </si>
  <si>
    <t>Email 38</t>
  </si>
  <si>
    <t>Mobile 38</t>
  </si>
  <si>
    <t>Music (playing instruments, composing, or listening),Relaxation Techniques (e.g., aromatherapy, spa days),Do not have a personal interest</t>
  </si>
  <si>
    <t>'- Specific challenges: Couldn't decide on specific industry to work on, Don't know how to secure internships</t>
  </si>
  <si>
    <t>F_2P5mFpJfLpArxvO</t>
  </si>
  <si>
    <t>Wong%20Yuan%20Hong%20photo.jpg</t>
  </si>
  <si>
    <t>Mentee 39</t>
  </si>
  <si>
    <t>Number 39</t>
  </si>
  <si>
    <t>Email 39</t>
  </si>
  <si>
    <t>Mobile 39</t>
  </si>
  <si>
    <t>Sustainability, renewable energy, alternative plastics, supply chain, manufacturing processes, optimisation</t>
  </si>
  <si>
    <t>Renewable Energy</t>
  </si>
  <si>
    <t>Engineering, Manufacturing Production, Operations and Project Management</t>
  </si>
  <si>
    <t>Writing and Literature,Volunteering and Community Service</t>
  </si>
  <si>
    <t>Guidance, Company,Sustainability,Supply Chain,Energy</t>
  </si>
  <si>
    <t>In the future, I hope to work at a large company, so it would be nice to interact with a mentor who has experience at larger companies and hear their perspectives.</t>
  </si>
  <si>
    <t>F_3MPAwmVP6yvUyoS</t>
  </si>
  <si>
    <t>IMG_1914.jpg</t>
  </si>
  <si>
    <t>Mentee 40</t>
  </si>
  <si>
    <t>Number 40</t>
  </si>
  <si>
    <t>Email 40</t>
  </si>
  <si>
    <t>Mobile 40</t>
  </si>
  <si>
    <t>Semiconductor, but largely any places that offer Failure Analysis role that could or could not be in the semiconductor industry.</t>
  </si>
  <si>
    <t>Photography and Videography,Collecting Art, Antiques, or Memorabilia</t>
  </si>
  <si>
    <t>Friendly,Semiconductors,Research</t>
  </si>
  <si>
    <t>Someone friendly and down to meet up casually especially to cafes</t>
  </si>
  <si>
    <t>F_1hHlDz91bQBmns2</t>
  </si>
  <si>
    <t>IMG_2649.jpeg</t>
  </si>
  <si>
    <t>Mentee 41</t>
  </si>
  <si>
    <t>Number 41</t>
  </si>
  <si>
    <t>Email 41</t>
  </si>
  <si>
    <t>Mobile 41</t>
  </si>
  <si>
    <t>Biopharmaceutical Engineering, Process Engineering</t>
  </si>
  <si>
    <t>Food Manufacturing</t>
  </si>
  <si>
    <t>Guidance, Engineering, Chemicals, Biopharmaceuticals</t>
  </si>
  <si>
    <t>I don't know what career is suitable for me, so I want to know about more career about chemical engineering, especially the working environments and jobs of biopharmaceutical engineering and process engineering.</t>
  </si>
  <si>
    <t>F_puAverYV5pdWByx</t>
  </si>
  <si>
    <t>Self%20Picture.png</t>
  </si>
  <si>
    <t>Mentee 42</t>
  </si>
  <si>
    <t>Number 42</t>
  </si>
  <si>
    <t>Email 42</t>
  </si>
  <si>
    <t>Mobile 42</t>
  </si>
  <si>
    <t xml:space="preserve">i would like to explore as i am unfamiliar </t>
  </si>
  <si>
    <t>Traveling and Exploring New Cultures</t>
  </si>
  <si>
    <t>Guidance, Company</t>
  </si>
  <si>
    <t xml:space="preserve">i am not sure where my interests or strengths lie, and hence, would like guidance on how i should move ahead to plan for my future (both studies and career) </t>
  </si>
  <si>
    <t>F_9GK87AtmRHTAXXH</t>
  </si>
  <si>
    <t>05d6556b-ed46-4155-80ca-c9f4a7fef330.jpeg</t>
  </si>
  <si>
    <t>Mentee 43</t>
  </si>
  <si>
    <t>Number 43</t>
  </si>
  <si>
    <t>Email 43</t>
  </si>
  <si>
    <t>Mobile 43</t>
  </si>
  <si>
    <t>People-oriented, Creative</t>
  </si>
  <si>
    <t>Working somewhere people oriented with a lot of room for ideation and creativity</t>
  </si>
  <si>
    <t>F_28M6LDt8F7RDgj2</t>
  </si>
  <si>
    <t>IMG_9242.jpeg</t>
  </si>
  <si>
    <t>Mentee 44</t>
  </si>
  <si>
    <t>Number 44</t>
  </si>
  <si>
    <t>Email 44</t>
  </si>
  <si>
    <t>Mobile 44</t>
  </si>
  <si>
    <t>Infrastructure &amp; Project Management</t>
  </si>
  <si>
    <t>Sustainable Urban Development</t>
  </si>
  <si>
    <t>Crafts and DIY Projects,Others, please specify:</t>
  </si>
  <si>
    <t>Starting my own consulting agency?</t>
  </si>
  <si>
    <t>Non-Engineering</t>
  </si>
  <si>
    <t>F_3G7X5jXVPLQgTnh</t>
  </si>
  <si>
    <t>zaheer%20pic.jpeg</t>
  </si>
  <si>
    <t>Mentee 45</t>
  </si>
  <si>
    <t>Number 45</t>
  </si>
  <si>
    <t>Email 45</t>
  </si>
  <si>
    <t>Mobile 45</t>
  </si>
  <si>
    <t>Aeronautics</t>
  </si>
  <si>
    <t>Crafts and DIY Projects,Gaming (video games, board games),Do not have a personal interest</t>
  </si>
  <si>
    <t>Guidance, Aerospace,Logistics</t>
  </si>
  <si>
    <t>Aerospace industry dying locally.</t>
  </si>
  <si>
    <t>F_3ff7zW6sorLjqA3</t>
  </si>
  <si>
    <t>1000006904.jpg</t>
  </si>
  <si>
    <t>Mentee 46</t>
  </si>
  <si>
    <t>Number 46</t>
  </si>
  <si>
    <t>Email 46</t>
  </si>
  <si>
    <t>Mobile 46</t>
  </si>
  <si>
    <t>Healthcare, Biomedical Research, Tissue and Cell Engineering, Biopharmaceuticals</t>
  </si>
  <si>
    <t>Photography and Videography,Sports (e.g., basketball, soccer, tennis)</t>
  </si>
  <si>
    <t>F_zbVd2eIvUoeKO3v</t>
  </si>
  <si>
    <t>my%20face.jpg</t>
  </si>
  <si>
    <t>Mentee 47</t>
  </si>
  <si>
    <t>Number 47</t>
  </si>
  <si>
    <t>Email 47</t>
  </si>
  <si>
    <t>Mobile 47</t>
  </si>
  <si>
    <t>Medtech, manufacturing, marketing, sales</t>
  </si>
  <si>
    <t>Photography and Videography,Fitness and Exercise (e.g., gym workouts, yoga, pilates),Others, please specify:</t>
  </si>
  <si>
    <t xml:space="preserve">Personal finance, travelling, cycling </t>
  </si>
  <si>
    <t>F_2OI8MsZdWF1J8bz</t>
  </si>
  <si>
    <t>IMG_3021.jpeg</t>
  </si>
  <si>
    <t>Mentee 48</t>
  </si>
  <si>
    <t>Number 48</t>
  </si>
  <si>
    <t>Email 48</t>
  </si>
  <si>
    <t>Mobile 48</t>
  </si>
  <si>
    <t xml:space="preserve">R&amp;D, Startups Biomedical </t>
  </si>
  <si>
    <t>Research</t>
  </si>
  <si>
    <t>dogs</t>
  </si>
  <si>
    <t>F_31MnyIZL6qryPdr</t>
  </si>
  <si>
    <t>ecdb36b3-92c4-4338-a424-e7e288d3af8b.jpeg</t>
  </si>
  <si>
    <t>Mentee 49</t>
  </si>
  <si>
    <t>Number 49</t>
  </si>
  <si>
    <t>Email 49</t>
  </si>
  <si>
    <t>Mobile 49</t>
  </si>
  <si>
    <t>Medical Device, Healthcare, Manufacturing, Pharmaceuticals, Research</t>
  </si>
  <si>
    <t>Dance (e.g., ballet, hip-hop, salsa)</t>
  </si>
  <si>
    <t>NIL, I am open to any work styles</t>
  </si>
  <si>
    <t>F_RlYX4YFcSJzQnw5</t>
  </si>
  <si>
    <t>IMG_6283.jpeg</t>
  </si>
  <si>
    <t>Mentee 50</t>
  </si>
  <si>
    <t>Number 50</t>
  </si>
  <si>
    <t>Email 50</t>
  </si>
  <si>
    <t>Mobile 50</t>
  </si>
  <si>
    <t>Tissue engineering</t>
  </si>
  <si>
    <t>Music (playing instruments, composing, or listening),Journaling and Personal Reflection</t>
  </si>
  <si>
    <t xml:space="preserve">Donâ€™t know what to choose for second major, </t>
  </si>
  <si>
    <t>F_3j02KYyo7kzDyse</t>
  </si>
  <si>
    <t>IMG_6649.jpeg</t>
  </si>
  <si>
    <t>Mentee 51</t>
  </si>
  <si>
    <t>Number 51</t>
  </si>
  <si>
    <t>Email 51</t>
  </si>
  <si>
    <t>Mobile 51</t>
  </si>
  <si>
    <t>AI/Machine Learning, Serious games development, healthcare automation</t>
  </si>
  <si>
    <t>Entrepreneurship</t>
  </si>
  <si>
    <t>Crafts and DIY Projects,Attending Cultural Events (e.g., theater, concerts, festivals)</t>
  </si>
  <si>
    <t>Challenge, Guidance,Entrepreneurship</t>
  </si>
  <si>
    <t xml:space="preserve">Iâ€™m someone whoâ€™s always looking for a challenge to grow and improve, and hoping to meet a mentor that has a similar mindset so that we can grow together :) thatâ€™s my main criteria, the rest is less important </t>
  </si>
  <si>
    <t>F_3PBwuVBRdxjZeqX</t>
  </si>
  <si>
    <t>image.jpg</t>
  </si>
  <si>
    <t>Mentee 52</t>
  </si>
  <si>
    <t>Number 52</t>
  </si>
  <si>
    <t>Email 52</t>
  </si>
  <si>
    <t>Mobile 52</t>
  </si>
  <si>
    <t xml:space="preserve">Tissue Engineering/BioTech + Economics (double major) </t>
  </si>
  <si>
    <t>Music (playing instruments, composing, or listening),Volunteering and Community Service</t>
  </si>
  <si>
    <t>Research, Guidance, Preparation,Discovery</t>
  </si>
  <si>
    <t xml:space="preserve">Want to enter research field and Training and Adult Education but ensure how to and what is needed to prep. </t>
  </si>
  <si>
    <t>F_1KlHvOkPgs7fZtV</t>
  </si>
  <si>
    <t>IMG_4087.jpeg</t>
  </si>
  <si>
    <t>Mentee 53</t>
  </si>
  <si>
    <t>Number 53</t>
  </si>
  <si>
    <t>Email 53</t>
  </si>
  <si>
    <t>Mobile 53</t>
  </si>
  <si>
    <t xml:space="preserve">I am interested in medical researh/tissue engineering/cell biology. Currently planning on pursuing MD after undergrad </t>
  </si>
  <si>
    <t>Music (playing instruments, composing, or listening),Others, please specify:</t>
  </si>
  <si>
    <t xml:space="preserve">Sports: Basketball, Snowboarding </t>
  </si>
  <si>
    <t>Goal, Guidance</t>
  </si>
  <si>
    <t>Main challenge is to make the correct planning in order to achieve my Goal.</t>
  </si>
  <si>
    <t>F_byMZX5eavWvYl6V</t>
  </si>
  <si>
    <t>0df46c485t82b4e8d07fb536a7d50e3c.jpeg</t>
  </si>
  <si>
    <t>Mentee 54</t>
  </si>
  <si>
    <t>Number 54</t>
  </si>
  <si>
    <t>Email 54</t>
  </si>
  <si>
    <t>Mobile 54</t>
  </si>
  <si>
    <t>medtech, medicine, pharma</t>
  </si>
  <si>
    <t>Music (playing instruments, composing, or listening),Collecting Art, Antiques, or Memorabilia</t>
  </si>
  <si>
    <t>Healthcare, Discovery</t>
  </si>
  <si>
    <t>finding out what i want to do in the healthcare industry</t>
  </si>
  <si>
    <t>F_3snYLg2iHC208kY</t>
  </si>
  <si>
    <t>IMG_8933.jpeg</t>
  </si>
  <si>
    <t>Mentee 55</t>
  </si>
  <si>
    <t>Number 55</t>
  </si>
  <si>
    <t>Email 55</t>
  </si>
  <si>
    <t>Mobile 55</t>
  </si>
  <si>
    <t>Robotics, pharma</t>
  </si>
  <si>
    <t>Music (playing instruments, composing, or listening),Dance (e.g., ballet, hip-hop, salsa)</t>
  </si>
  <si>
    <t>F_3QDzTZteYr5k5bd</t>
  </si>
  <si>
    <t>IMG_8326.HEIC</t>
  </si>
  <si>
    <t>Mentee 56</t>
  </si>
  <si>
    <t>Number 56</t>
  </si>
  <si>
    <t>Email 56</t>
  </si>
  <si>
    <t>Mobile 56</t>
  </si>
  <si>
    <t>Robotics, Medical Equipment, Tissue Engineering, Fluid mechanics</t>
  </si>
  <si>
    <t>Discovery, Medical, Guidance</t>
  </si>
  <si>
    <t xml:space="preserve">I am interested to find out more about the medical field and would appreciate a mentor that is more willing to share more about their experiences </t>
  </si>
  <si>
    <t>F_2rx6SU8O4cFNc3s</t>
  </si>
  <si>
    <t>Untitled%20design.png</t>
  </si>
  <si>
    <t>Mentee 57</t>
  </si>
  <si>
    <t>Number 57</t>
  </si>
  <si>
    <t>Email 57</t>
  </si>
  <si>
    <t>Mobile 57</t>
  </si>
  <si>
    <t>computer related, robotics</t>
  </si>
  <si>
    <t>Music (playing instruments, composing, or listening),Sports (e.g., basketball, soccer, tennis),Do not have a personal interest</t>
  </si>
  <si>
    <t>F_1DpqWK6dgJHSWpI</t>
  </si>
  <si>
    <t>photo_2025-02-05_13-47-03.jpg</t>
  </si>
  <si>
    <t>Mentee 58</t>
  </si>
  <si>
    <t>Number 58</t>
  </si>
  <si>
    <t>Email 58</t>
  </si>
  <si>
    <t>Mobile 58</t>
  </si>
  <si>
    <t>Research, Business Engineering Related, System Engineering</t>
  </si>
  <si>
    <t>Easygoing, Guidance</t>
  </si>
  <si>
    <t xml:space="preserve">I'd prefer to have a mentor who is easygoing, especially due to my younger age. </t>
  </si>
  <si>
    <t>F_2654ONGAjTgSUgi</t>
  </si>
  <si>
    <t>Profile%20Picture.jpg</t>
  </si>
  <si>
    <t>Mentee 59</t>
  </si>
  <si>
    <t>Number 59</t>
  </si>
  <si>
    <t>Email 59</t>
  </si>
  <si>
    <t>Mobile 59</t>
  </si>
  <si>
    <t>Longevity, Precision Medicine, Predictive Medicine, Aging Clocks, Organoid/organ-on-a-chip, Novel drug modalities, Aging biology, Biomarkers of Aging</t>
  </si>
  <si>
    <t>Photography and Videography,Attending Lectures and Workshops</t>
  </si>
  <si>
    <t>Biopharmaceuticals, Medical, Entrepreneurship</t>
  </si>
  <si>
    <t>Prefer bio/pharma-tech founders and investors, or anyone in the precision/predictive/longevity medicine scene.</t>
  </si>
  <si>
    <t>F_reUDltU5egOpLPz</t>
  </si>
  <si>
    <t>Glasp%20Profile%20Photo.png</t>
  </si>
  <si>
    <t>Mentee 60</t>
  </si>
  <si>
    <t>Number 60</t>
  </si>
  <si>
    <t>Email 60</t>
  </si>
  <si>
    <t>Mobile 60</t>
  </si>
  <si>
    <t xml:space="preserve">Robotics </t>
  </si>
  <si>
    <t>Photography and Videography,Reading and Book Clubs,Do not have a personal interest</t>
  </si>
  <si>
    <t>Organsised, Guidance, Leadership, Research</t>
  </si>
  <si>
    <t>My work style is organised, sequential, planned and detail-oriented. 
I would like guidance on balancing technical knowledge with strategic decision-making, especially in leadership roles like Research &amp; Development.</t>
  </si>
  <si>
    <t>F_2t9emDHU3Wm0ZTm</t>
  </si>
  <si>
    <t>Screenshot%202025-02-05%20151112.png</t>
  </si>
  <si>
    <t>Mentee 61</t>
  </si>
  <si>
    <t>Number 61</t>
  </si>
  <si>
    <t>Email 61</t>
  </si>
  <si>
    <t>Mobile 61</t>
  </si>
  <si>
    <t>Process Engineering</t>
  </si>
  <si>
    <t>Crafts and DIY Projects,Gaming (video games, board games)</t>
  </si>
  <si>
    <t>Guidance, Motivation, Discipline</t>
  </si>
  <si>
    <t>I'd want to learn more about discipline and motivation</t>
  </si>
  <si>
    <t>F_sGwByGnDQ6VIxcR</t>
  </si>
  <si>
    <t>IMG_20231102_191203_688.jpg</t>
  </si>
  <si>
    <t>Mentee 62</t>
  </si>
  <si>
    <t>Number 62</t>
  </si>
  <si>
    <t>Email 62</t>
  </si>
  <si>
    <t>Mobile 62</t>
  </si>
  <si>
    <t>Process Engineering, Renewable Fuels/Hydrogen</t>
  </si>
  <si>
    <t>Photography and Videography,Outdoor Activities (e.g., hiking, cycling, rock climbing)</t>
  </si>
  <si>
    <t>Not really, I am pretty open to connecting with anyone. I would like to learn more about what they do.</t>
  </si>
  <si>
    <t>F_2y33sBr5gZrRIbY</t>
  </si>
  <si>
    <t>0001_SG6%2BSC_1b-IC%2035x45%20mm%20.jpg</t>
  </si>
  <si>
    <t>Mentee 63</t>
  </si>
  <si>
    <t>Number 63</t>
  </si>
  <si>
    <t>Email 63</t>
  </si>
  <si>
    <t>Mobile 63</t>
  </si>
  <si>
    <t>Crafts and DIY Projects,Journaling and Personal Reflection</t>
  </si>
  <si>
    <t>Discovery, Engineering, Healthcare</t>
  </si>
  <si>
    <t>I want to learn more about the different career opportunities in engineering and healthcare sector</t>
  </si>
  <si>
    <t>F_UVyUQen8R34zDc5</t>
  </si>
  <si>
    <t>IMG_9344.JPG</t>
  </si>
  <si>
    <t>Mentee 64</t>
  </si>
  <si>
    <t>Number 64</t>
  </si>
  <si>
    <t>Email 64</t>
  </si>
  <si>
    <t>Mobile 64</t>
  </si>
  <si>
    <t>Crafts and DIY Projects,Collecting Art, Antiques, or Memorabilia</t>
  </si>
  <si>
    <t>Internship, Guidance</t>
  </si>
  <si>
    <t>finding the right internship</t>
  </si>
  <si>
    <t>F_Ov4MMKFJBoCkU4V</t>
  </si>
  <si>
    <t>IMG_20250110_234127_944.webp</t>
  </si>
  <si>
    <t>image/webp</t>
  </si>
  <si>
    <t>Mentee 65</t>
  </si>
  <si>
    <t>Number 65</t>
  </si>
  <si>
    <t>Email 65</t>
  </si>
  <si>
    <t>Mobile 65</t>
  </si>
  <si>
    <t>F_2v79sSmzZkIWP0D</t>
  </si>
  <si>
    <t>mmexport1736579259697.jpg</t>
  </si>
  <si>
    <t>Mentee 66</t>
  </si>
  <si>
    <t>Number 66</t>
  </si>
  <si>
    <t>Email 66</t>
  </si>
  <si>
    <t>Mobile 66</t>
  </si>
  <si>
    <t>Sustainability, Consulting, Finance</t>
  </si>
  <si>
    <t>Customer Service</t>
  </si>
  <si>
    <t>Front Office role</t>
  </si>
  <si>
    <t>Attending Lectures and Workshops</t>
  </si>
  <si>
    <t>Discovery, Guidance, Finance, Consulting</t>
  </si>
  <si>
    <t>Not too sure of the path to take if I want to pivot into Finance or Consulting</t>
  </si>
  <si>
    <t>F_9t3aYDdeREvbyKd</t>
  </si>
  <si>
    <t>IMG_0439.jpeg</t>
  </si>
  <si>
    <t>Mentee 67</t>
  </si>
  <si>
    <t>Number 67</t>
  </si>
  <si>
    <t>Email 67</t>
  </si>
  <si>
    <t>Mobile 67</t>
  </si>
  <si>
    <t xml:space="preserve">Commodities trading, LNG trading, credit derivatives, Sales and Trading, Energy Trading, private banking </t>
  </si>
  <si>
    <t>Professional,Scientific and Technical Services</t>
  </si>
  <si>
    <t>Commodities related roles</t>
  </si>
  <si>
    <t>Crafts and DIY Projects,Cooking and Baking</t>
  </si>
  <si>
    <t>F_2CystSbQjfnYdV3</t>
  </si>
  <si>
    <t>Foong%20Chee%20Sin%20Passport%20photo.jpg</t>
  </si>
  <si>
    <t>Mentee 68</t>
  </si>
  <si>
    <t>Number 68</t>
  </si>
  <si>
    <t>Email 68</t>
  </si>
  <si>
    <t>Mobile 68</t>
  </si>
  <si>
    <t xml:space="preserve">Sustainability, Waste-to-product </t>
  </si>
  <si>
    <t>Guidance, Entrepreneuship, Business, Sustainability</t>
  </si>
  <si>
    <t xml:space="preserve">Would like to know how to start a business in the environmental sector </t>
  </si>
  <si>
    <t>F_3PsKX11MNHHESLS</t>
  </si>
  <si>
    <t>IMG_20250205_000612_850.jpg</t>
  </si>
  <si>
    <t>Mentee 69</t>
  </si>
  <si>
    <t>Number 69</t>
  </si>
  <si>
    <t>Email 69</t>
  </si>
  <si>
    <t>Mobile 69</t>
  </si>
  <si>
    <t>Pharmaceutical/ oil and gas</t>
  </si>
  <si>
    <t>Music (playing instruments, composing, or listening),Reading and Book Clubs</t>
  </si>
  <si>
    <t>F_27eYkpGiy0pvEmv</t>
  </si>
  <si>
    <t>L_4578P.jpg</t>
  </si>
  <si>
    <t>Mentee 70</t>
  </si>
  <si>
    <t>Number 70</t>
  </si>
  <si>
    <t>Email 70</t>
  </si>
  <si>
    <t>Mobile 70</t>
  </si>
  <si>
    <t>Sustainability, products</t>
  </si>
  <si>
    <t>Cooking and Baking</t>
  </si>
  <si>
    <t>People</t>
  </si>
  <si>
    <t xml:space="preserve">I enjoy working around people. </t>
  </si>
  <si>
    <t>F_1JEJAF0bWUY4067</t>
  </si>
  <si>
    <t>IMG_2503.jpeg</t>
  </si>
  <si>
    <t>Mentee 71</t>
  </si>
  <si>
    <t>Number 71</t>
  </si>
  <si>
    <t>Email 71</t>
  </si>
  <si>
    <t>Mobile 71</t>
  </si>
  <si>
    <t xml:space="preserve">Pharmaceutical engineering, pharmaceutical science, economics and internships </t>
  </si>
  <si>
    <t>Music (playing instruments, composing, or listening),Fitness and Exercise (e.g., gym workouts, yoga, pilates)</t>
  </si>
  <si>
    <t>Guidance, Biopharmaceutical, Science, Engineering, Internship</t>
  </si>
  <si>
    <t xml:space="preserve">Need a mentor with internship support and base in pharmaceutical engineering or science </t>
  </si>
  <si>
    <t>F_vJKPysFZ3tewtUd</t>
  </si>
  <si>
    <t>IMG_4059.jpeg</t>
  </si>
  <si>
    <t>Mentee 72</t>
  </si>
  <si>
    <t>Number 72</t>
  </si>
  <si>
    <t>Email 72</t>
  </si>
  <si>
    <t>Mobile 72</t>
  </si>
  <si>
    <t>Semiconductor/ Renewable Energy / Batteries</t>
  </si>
  <si>
    <t xml:space="preserve">Semicon </t>
  </si>
  <si>
    <t>Music (playing instruments, composing, or listening),Do not have a personal interest,Others, please specify:</t>
  </si>
  <si>
    <t>Semiconductors</t>
  </si>
  <si>
    <t>Work pass related issue ...?</t>
  </si>
  <si>
    <t>F_2BtirOycjg61mrN</t>
  </si>
  <si>
    <t>IMG_4076.jpeg</t>
  </si>
  <si>
    <t>Mentee 73</t>
  </si>
  <si>
    <t>Number 73</t>
  </si>
  <si>
    <t>Email 73</t>
  </si>
  <si>
    <t>Mobile 73</t>
  </si>
  <si>
    <t>Renewable Energy, Semiconductors, Chemical and cosmetics</t>
  </si>
  <si>
    <t>Writing and Literature,Journaling and Personal Reflection</t>
  </si>
  <si>
    <t>F_pE3THrqFwFiVP8t</t>
  </si>
  <si>
    <t>3396Edited%20pp.jpg</t>
  </si>
  <si>
    <t>Mentee 74</t>
  </si>
  <si>
    <t>A0305506M</t>
  </si>
  <si>
    <t>Email 74</t>
  </si>
  <si>
    <t>Mobile 74</t>
  </si>
  <si>
    <t>low dimension materials or electricity related-batteries, water splitting, solar cell etc.</t>
  </si>
  <si>
    <t>I am looking forward to a metor that is also pursuing academic research</t>
  </si>
  <si>
    <t>F_2WGwdpiQQFAlvb9</t>
  </si>
  <si>
    <t>1000013649.jpg</t>
  </si>
  <si>
    <t>Mentee 75</t>
  </si>
  <si>
    <t>A0310619L</t>
  </si>
  <si>
    <t>Email 75</t>
  </si>
  <si>
    <t>Mobile 75</t>
  </si>
  <si>
    <t xml:space="preserve">Biology, tissue engineering, life sciences </t>
  </si>
  <si>
    <t>Music (playing instruments, composing, or listening),Exploring International Cuisines</t>
  </si>
  <si>
    <t>Medical, Research, Discovery, Guidance</t>
  </si>
  <si>
    <t>I was initially planning to do medicine then now bme. Turning towards research, and organ developments etc</t>
  </si>
  <si>
    <t>F_2qdzxmWg3LKxpem</t>
  </si>
  <si>
    <t>IMG_9277.jpeg</t>
  </si>
  <si>
    <t>Mentee 76</t>
  </si>
  <si>
    <t>A0222004E</t>
  </si>
  <si>
    <t>Email 76</t>
  </si>
  <si>
    <t>Mobile 76</t>
  </si>
  <si>
    <t>Machine Learning, Process control</t>
  </si>
  <si>
    <t>Programming and Coding</t>
  </si>
  <si>
    <t>Securing internships</t>
  </si>
  <si>
    <t>F_1mP3gXCz8mGlYYR</t>
  </si>
  <si>
    <t>Passport_photo.jpg</t>
  </si>
  <si>
    <t>Mentee 77</t>
  </si>
  <si>
    <t>A0237840A</t>
  </si>
  <si>
    <t>Email 77</t>
  </si>
  <si>
    <t>Mobile 77</t>
  </si>
  <si>
    <t>Landscape Architecture</t>
  </si>
  <si>
    <t>Sustainable design, design innovation, user experience design, geospatial analysis and planning, design (and landscape design) research</t>
  </si>
  <si>
    <t>Crafts and DIY Projects,Learning New Languages</t>
  </si>
  <si>
    <t>Collaboration, Internship, Guidance,Design,Landscape</t>
  </si>
  <si>
    <t>Iâ€™m very collaborative and enjoy an environment where I can bounce off ideas and learn from everyone. In terms of struggles Iâ€™m eager to learn from diverse design industries as Iâ€™m interested in pivoting out, and am open to internship opportunities after graduation as well</t>
  </si>
  <si>
    <t>F_10H6cfOHM2R8K8H</t>
  </si>
  <si>
    <t>IMG_1766.jpeg</t>
  </si>
  <si>
    <t>Mentee 78</t>
  </si>
  <si>
    <t>A0239208A</t>
  </si>
  <si>
    <t>Email 78</t>
  </si>
  <si>
    <t>Mobile 78</t>
  </si>
  <si>
    <t>Computational design, Interaction design</t>
  </si>
  <si>
    <t>Hotel and Accommodation Services</t>
  </si>
  <si>
    <t>Hospitality Services</t>
  </si>
  <si>
    <t>Painting and Drawing,Learning New Languages</t>
  </si>
  <si>
    <t>N.A.</t>
  </si>
  <si>
    <t>F_3IRWugAlFSlT63b</t>
  </si>
  <si>
    <t>Wat%20Arun%201.jpg</t>
  </si>
  <si>
    <t>Mentee 79</t>
  </si>
  <si>
    <t>A0283025L</t>
  </si>
  <si>
    <t>Email 79</t>
  </si>
  <si>
    <t>Mobile 79</t>
  </si>
  <si>
    <t xml:space="preserve">tissue engineering, 3D printing of cells, diagnostic machines, cell therapy </t>
  </si>
  <si>
    <t>Music (playing instruments, composing, or listening),Cooking and Baking</t>
  </si>
  <si>
    <t>Guidance,Career</t>
  </si>
  <si>
    <t>unsure of future career direction</t>
  </si>
  <si>
    <t>F_295tzseUyNAWo8s</t>
  </si>
  <si>
    <t>IMG_6508.jpeg</t>
  </si>
  <si>
    <t>Mentee 80</t>
  </si>
  <si>
    <t>A0292635X</t>
  </si>
  <si>
    <t>Email 80</t>
  </si>
  <si>
    <t>Mobile 80</t>
  </si>
  <si>
    <t>F_1Hj9RjSRQ0TVLfg</t>
  </si>
  <si>
    <t>photo_2025-02-05_20-33-37.jpg</t>
  </si>
  <si>
    <t>Mentee 81</t>
  </si>
  <si>
    <t>A0272546Y</t>
  </si>
  <si>
    <t>Email 81</t>
  </si>
  <si>
    <t>Mobile 81</t>
  </si>
  <si>
    <t>Semiconductors, Guidance, Engineering</t>
  </si>
  <si>
    <t>Having trouble stepping into the semiconductors industry from a Chemical Engineering major.
I would also like industry experts to advice me on pursuing graduate studies.</t>
  </si>
  <si>
    <t>F_vetpMRWQFLvTLtT</t>
  </si>
  <si>
    <t>1000062700.jpg</t>
  </si>
  <si>
    <t>Mentee 82</t>
  </si>
  <si>
    <t>A0311791H</t>
  </si>
  <si>
    <t>Email 82</t>
  </si>
  <si>
    <t>Mobile 82</t>
  </si>
  <si>
    <t xml:space="preserve">Process Engineering </t>
  </si>
  <si>
    <t>Manufacturing Production</t>
  </si>
  <si>
    <t>Photography and Videography,Reading and Book Clubs</t>
  </si>
  <si>
    <t>Travel</t>
  </si>
  <si>
    <t xml:space="preserve">Dream of traveling around the world while working </t>
  </si>
  <si>
    <t>F_T1LaZIu29Uag7tf</t>
  </si>
  <si>
    <t>0b454f057b43bc1fe473c5be94cd6e50.jpeg</t>
  </si>
  <si>
    <t>Mentee 83</t>
  </si>
  <si>
    <t>A0284717U</t>
  </si>
  <si>
    <t>Email 83</t>
  </si>
  <si>
    <t>Mobile 83</t>
  </si>
  <si>
    <t>F_3D2C9eaIcGjg6tx</t>
  </si>
  <si>
    <t>Nikitha.jpg</t>
  </si>
  <si>
    <t>Mentee 84</t>
  </si>
  <si>
    <t>A0288401E</t>
  </si>
  <si>
    <t>Email 84</t>
  </si>
  <si>
    <t>Mobile 84</t>
  </si>
  <si>
    <t>Sustainability, Green Building practicies, Blue and Green architecture, Architectural History, Conservation and restoration, Art history</t>
  </si>
  <si>
    <t>Advertising</t>
  </si>
  <si>
    <t>Media and Communications</t>
  </si>
  <si>
    <t>Writing and Literature,Dance (e.g., ballet, hip-hop, salsa)</t>
  </si>
  <si>
    <t>Network, Guidance, Social Skills,Volunteer</t>
  </si>
  <si>
    <t>I tend to struggle with networking and I would love to have an opportunity to expand my social and oratorial skills.</t>
  </si>
  <si>
    <t>F_A5o3Wk3eeoN9T1L</t>
  </si>
  <si>
    <t>05.jpg</t>
  </si>
  <si>
    <t>Mentee 85</t>
  </si>
  <si>
    <t>A0312100L</t>
  </si>
  <si>
    <t>Email 85</t>
  </si>
  <si>
    <t>Mobile 85</t>
  </si>
  <si>
    <t>Tissue and Cellular Engineering, Nanotechnology, Genetic Engineering, Regenerative Medicine, Drug Delivery Systems</t>
  </si>
  <si>
    <t>Music (playing instruments, composing, or listening),Outdoor Activities (e.g., hiking, cycling, rock climbing)</t>
  </si>
  <si>
    <t>Research,Chemicals</t>
  </si>
  <si>
    <t>F_1CE0MbJRv3ZZ2Gv</t>
  </si>
  <si>
    <t>Picture1.jpg</t>
  </si>
  <si>
    <t>Mentee 86</t>
  </si>
  <si>
    <t>A0238425A</t>
  </si>
  <si>
    <t>Email 86</t>
  </si>
  <si>
    <t>Mobile 86</t>
  </si>
  <si>
    <t>Nanomaterials, semiconductors</t>
  </si>
  <si>
    <t>Guidance, Resume, Writing,Volunteer</t>
  </si>
  <si>
    <t xml:space="preserve">One of the challenges would be the lack of experience in resume writing and interview practices. </t>
  </si>
  <si>
    <t>F_2YfCdwEJfKdFGoD</t>
  </si>
  <si>
    <t>PANG%20LIQI_Profile%20Photo.png</t>
  </si>
  <si>
    <t>Mentee 87</t>
  </si>
  <si>
    <t>A0272679L</t>
  </si>
  <si>
    <t>Email 87</t>
  </si>
  <si>
    <t>Mobile 87</t>
  </si>
  <si>
    <t>Photography and Videography,Gaming (video games, board games)</t>
  </si>
  <si>
    <t>Guidance, Career, Life</t>
  </si>
  <si>
    <t>future career/ social life path</t>
  </si>
  <si>
    <t>F_1JLLNR55HFH10rj</t>
  </si>
  <si>
    <t>6134445095764738828.jpg</t>
  </si>
  <si>
    <t>Mentee 88</t>
  </si>
  <si>
    <t>A0315812L</t>
  </si>
  <si>
    <t>Email 88</t>
  </si>
  <si>
    <t>Mobile 88</t>
  </si>
  <si>
    <t xml:space="preserve">Hospital settings, biomedical sales engineer, </t>
  </si>
  <si>
    <t>F_2dW9emMjGUhLpqc</t>
  </si>
  <si>
    <t>IMG_7682.jpeg</t>
  </si>
  <si>
    <t>Mentee 89</t>
  </si>
  <si>
    <t>A0306954X</t>
  </si>
  <si>
    <t>Email 89</t>
  </si>
  <si>
    <t>Mobile 89</t>
  </si>
  <si>
    <t>Robotics, 3D mechanical desgin, 3D printing, biomedical systems, want to learn more about ML and generative AI.</t>
  </si>
  <si>
    <t>Logistics</t>
  </si>
  <si>
    <t>Music (playing instruments, composing, or listening),Exploring New Technologies (e.g., virtual reality, drones)</t>
  </si>
  <si>
    <t>Guidance, Biomedical, Robotics, AI,Logistics</t>
  </si>
  <si>
    <t>I want to know more about industrial manufacturing and design in the biomedical sector. Learn more on the robotics field and possible avenues for its application in the biomedical sector. I want also to gain more experience in programming in the context of systems design.</t>
  </si>
  <si>
    <t>F_2b0FM1dTgSVo3jD</t>
  </si>
  <si>
    <t>img.jpg</t>
  </si>
  <si>
    <t>Mentee 90</t>
  </si>
  <si>
    <t>A0282091H</t>
  </si>
  <si>
    <t>Email 90</t>
  </si>
  <si>
    <t>Mobile 90</t>
  </si>
  <si>
    <t>biopharm</t>
  </si>
  <si>
    <t>F_1LGQuLil3GF1let</t>
  </si>
  <si>
    <t>WhatsApp%20Image%202025-02-06%20at%2012.49.54%20PM.jpeg</t>
  </si>
  <si>
    <t>Mentee 91</t>
  </si>
  <si>
    <t>A0309633A</t>
  </si>
  <si>
    <t>Email 91</t>
  </si>
  <si>
    <t>Mobile 91</t>
  </si>
  <si>
    <t>Music, Sports, Reading, Programming, Volunteering and Attending cultural events</t>
  </si>
  <si>
    <t>Guidance, Experience</t>
  </si>
  <si>
    <t>I'm really confused as to which industry to work or pursue my career once I graduate and also which minor, second major or specialization I should take later in Year 2 and Year 3</t>
  </si>
  <si>
    <t>F_2E4vLxeJPJZwvGj</t>
  </si>
  <si>
    <t>20241208_143434.jpg</t>
  </si>
  <si>
    <t>Mentee 92</t>
  </si>
  <si>
    <t>A0300886B</t>
  </si>
  <si>
    <t>Email 92</t>
  </si>
  <si>
    <t>Mobile 92</t>
  </si>
  <si>
    <t>Research, genetic engineering</t>
  </si>
  <si>
    <t>Music (playing instruments, composing, or listening),Traveling and Exploring New Cultures,Do not have a personal interest</t>
  </si>
  <si>
    <t>Guidance, Career, Life, BME</t>
  </si>
  <si>
    <t xml:space="preserve">Hope to have mentor from the same major to advise on possible career </t>
  </si>
  <si>
    <t>F_2dEe4YuiQL11pkG</t>
  </si>
  <si>
    <t>IMG_0061.jpeg</t>
  </si>
  <si>
    <t>Mentee 93</t>
  </si>
  <si>
    <t>A0252440R</t>
  </si>
  <si>
    <t>Email 93</t>
  </si>
  <si>
    <t>Mobile 93</t>
  </si>
  <si>
    <t>Slow Release Technology, Material Science, Chemical Engineering, Business Strategy</t>
  </si>
  <si>
    <t>Guidance, Business</t>
  </si>
  <si>
    <t xml:space="preserve">Preferably someone with business knowledge </t>
  </si>
  <si>
    <t>F_3J7Z4cbORJW0B98</t>
  </si>
  <si>
    <t>IMG_9306.jpeg</t>
  </si>
  <si>
    <t>Mentee 94</t>
  </si>
  <si>
    <t>A0252344L</t>
  </si>
  <si>
    <t>Email 94</t>
  </si>
  <si>
    <t>Mobile 94</t>
  </si>
  <si>
    <t>Medtech startup ecosystem, entrepreneurship</t>
  </si>
  <si>
    <t>consultancy</t>
  </si>
  <si>
    <t>Guidance, Entrepreneurship</t>
  </si>
  <si>
    <t>currently exploring possibilities with a startup project, would appreciate insights and feedback</t>
  </si>
  <si>
    <t>F_OAUB0iWFeUS3RqF</t>
  </si>
  <si>
    <t>image.png</t>
  </si>
  <si>
    <t>Mentee 95</t>
  </si>
  <si>
    <t>A0312322Y</t>
  </si>
  <si>
    <t>Email 95</t>
  </si>
  <si>
    <t>Mobile 95</t>
  </si>
  <si>
    <t>I am interested in the sustainable energy industry or waste management processes. Also want to pursue a career as a process engineer.</t>
  </si>
  <si>
    <t>Music (playing instruments, composing, or listening),Programming and Coding</t>
  </si>
  <si>
    <t>Guidance, Teamwork,Food</t>
  </si>
  <si>
    <t xml:space="preserve">Currently, I am having trouble in prioritizing my time and energy in university. There are too many choices and I am unsure which one I should focus on in order to get where I want to go. My work style is more spontaneous by default but currently working on my consistency because I get antsy if it is too flexible. Another general thing that I could get help in is probably teamworking skills. </t>
  </si>
  <si>
    <t>F_3Pu9RsLlVjJMcsg</t>
  </si>
  <si>
    <t>Student%20ID%20Photo.jpg</t>
  </si>
  <si>
    <t>Mentee 96</t>
  </si>
  <si>
    <t>A0237053L</t>
  </si>
  <si>
    <t>Email 96</t>
  </si>
  <si>
    <t>Mobile 96</t>
  </si>
  <si>
    <t>MedTech/Innovation</t>
  </si>
  <si>
    <t>Intellectual pursuits: Attending lecture and workshops,social and cultural activities:travelling and exploring new cultures, Mindfulness and well being: Meditation and mindfulness practices</t>
  </si>
  <si>
    <t>Guidance, Healthcare, Innovation</t>
  </si>
  <si>
    <t>I'm looking for guidance regarding Singapore Healthcare Landscape and Innovation in Healthcare</t>
  </si>
  <si>
    <t>F_20MquE66Qrcvmhj</t>
  </si>
  <si>
    <t>Photo.jpg</t>
  </si>
  <si>
    <t>Mentee 97</t>
  </si>
  <si>
    <t>A0244994M</t>
  </si>
  <si>
    <t>Email 97</t>
  </si>
  <si>
    <t>Mobile 97</t>
  </si>
  <si>
    <t>Second Major in Economics</t>
  </si>
  <si>
    <t>Operations and Project Management</t>
  </si>
  <si>
    <t>Guidance, Leadership, Career</t>
  </si>
  <si>
    <t>I don't have clear passions but I have high ambitions. I am a high achiever and want a career path that will lead me to the leadership level.</t>
  </si>
  <si>
    <t>F_1ridvM2fNE5Gbdp</t>
  </si>
  <si>
    <t>IMG_5645.JPG</t>
  </si>
  <si>
    <t>Mentee 98</t>
  </si>
  <si>
    <t>A0276313H</t>
  </si>
  <si>
    <t>Email 98</t>
  </si>
  <si>
    <t>Mobile 98</t>
  </si>
  <si>
    <t>Additive Manufacturing, Mechanical Design, Climate Technology</t>
  </si>
  <si>
    <t>Crafts and DIY Projects,Learning New Languages,Do not have a personal interest</t>
  </si>
  <si>
    <t>F_30oz5chd9uyy8y9</t>
  </si>
  <si>
    <t>Mentee 99</t>
  </si>
  <si>
    <t>A0306208M</t>
  </si>
  <si>
    <t>Email 99</t>
  </si>
  <si>
    <t>Mobile 99</t>
  </si>
  <si>
    <t>Sustainability, Microelectronics, Robotics</t>
  </si>
  <si>
    <t>Guidance, Sustainability, Electronics</t>
  </si>
  <si>
    <t>I would like a mentor who can help me figure out how to combine my passion for sustainability and design with my interest in the electronics industry.</t>
  </si>
  <si>
    <t>F_28NYXBXMa8WIPa2</t>
  </si>
  <si>
    <t>Shivani-A-C_Passport-Size-Photo.jpg</t>
  </si>
  <si>
    <t>Mentee 100</t>
  </si>
  <si>
    <t>A0272189U</t>
  </si>
  <si>
    <t>Email 100</t>
  </si>
  <si>
    <t>Mobile 100</t>
  </si>
  <si>
    <t>Embedded System</t>
  </si>
  <si>
    <t>Writing and Literature,Outdoor Activities (e.g., hiking, cycling, rock climbing)</t>
  </si>
  <si>
    <t>I prefer more in-person interaction</t>
  </si>
  <si>
    <t>F_23eniAxePpB2wsA</t>
  </si>
  <si>
    <t>IMG_1615.jpeg</t>
  </si>
  <si>
    <t>Mentee 101</t>
  </si>
  <si>
    <t>A0286545R</t>
  </si>
  <si>
    <t>Email 101</t>
  </si>
  <si>
    <t>Mobile 101</t>
  </si>
  <si>
    <t>Tissue Engineering/Regenerative Medicine, Assistive Technology, Bioinformatics</t>
  </si>
  <si>
    <t>Music (playing instruments, composing, or listening),Attending Lectures and Workshops</t>
  </si>
  <si>
    <t>F_1Qt1lryADRZpY0Y</t>
  </si>
  <si>
    <t>LynelleKoh-NUSPhoto.jpg</t>
  </si>
  <si>
    <t>Mentee 102</t>
  </si>
  <si>
    <t>A0272597M</t>
  </si>
  <si>
    <t>Email 102</t>
  </si>
  <si>
    <t>Mobile 102</t>
  </si>
  <si>
    <t>Industrial Design</t>
  </si>
  <si>
    <t>UI/UX and Service Design</t>
  </si>
  <si>
    <t>Photography and Videography,Traveling and Exploring New Cultures,Do not have a personal interest</t>
  </si>
  <si>
    <t>Internship, Guidance,Government,UI/UX,Design</t>
  </si>
  <si>
    <t>I hope to be able to learn how I could get my first internship, and progress in the UI/UX and Service Design field!</t>
  </si>
  <si>
    <t>F_2YFmw8hE4NVJBrC</t>
  </si>
  <si>
    <t>IMG_1431.jpeg</t>
  </si>
  <si>
    <t>Mentee 103</t>
  </si>
  <si>
    <t>A0283315H</t>
  </si>
  <si>
    <t>Email 103</t>
  </si>
  <si>
    <t>Mobile 103</t>
  </si>
  <si>
    <t xml:space="preserve">Service design/ User research/ UIUX design </t>
  </si>
  <si>
    <t>Painting and Drawing,Sports (e.g., basketball, soccer, tennis)</t>
  </si>
  <si>
    <t>Design, Guidance,UI/UX</t>
  </si>
  <si>
    <t>Coming from a non- design background in JC, moving towards a design- related industry.</t>
  </si>
  <si>
    <t>F_3hGb5ZbrHSNVtHq</t>
  </si>
  <si>
    <t>IMG_5595.jpeg</t>
  </si>
  <si>
    <t>Mentee 104</t>
  </si>
  <si>
    <t>A0277689Y</t>
  </si>
  <si>
    <t>Email 104</t>
  </si>
  <si>
    <t>Mobile 104</t>
  </si>
  <si>
    <t>Spacial/Exhibition Design &amp; Graphic Design</t>
  </si>
  <si>
    <t>Industry, Guidance,Design</t>
  </si>
  <si>
    <t xml:space="preserve">Industry knowledge </t>
  </si>
  <si>
    <t>F_RCSFQfwKvUH1nEt</t>
  </si>
  <si>
    <t>IMG_7462.jpeg</t>
  </si>
  <si>
    <t>Mentee 105</t>
  </si>
  <si>
    <t>A0291589J</t>
  </si>
  <si>
    <t>Email 105</t>
  </si>
  <si>
    <t>Mobile 105</t>
  </si>
  <si>
    <t>Semiconductor &amp; Project Management</t>
  </si>
  <si>
    <t>F_SATvdqIE5QnJvCp</t>
  </si>
  <si>
    <t>IMG_1981.jpeg</t>
  </si>
  <si>
    <t>Mentee 106</t>
  </si>
  <si>
    <t>A0277621B</t>
  </si>
  <si>
    <t>Email 106</t>
  </si>
  <si>
    <t>Mobile 106</t>
  </si>
  <si>
    <t>Software Engineering, Embedded System, Machine Learning</t>
  </si>
  <si>
    <t>Internship, Job, Career, Guidance</t>
  </si>
  <si>
    <t>hard to find internship and full time job</t>
  </si>
  <si>
    <t>F_3KZXc9twiT8sY7E</t>
  </si>
  <si>
    <t>_MG_1462.jpg</t>
  </si>
  <si>
    <t>Mentee 107</t>
  </si>
  <si>
    <t>A0283219B</t>
  </si>
  <si>
    <t>Email 107</t>
  </si>
  <si>
    <t>Mobile 107</t>
  </si>
  <si>
    <t>Music (playing instruments, composing, or listening),Attending Cultural Events (e.g., theater, concerts, festivals)</t>
  </si>
  <si>
    <t>Internship, Software, Guidance</t>
  </si>
  <si>
    <t>I'm currently trying to find a summer internship for May to Aug 2025 to clear graduation requirements. Hoping to explore SWE but lack of prior experience is making it difficult.</t>
  </si>
  <si>
    <t>F_10Vp6jOOwk28BO2</t>
  </si>
  <si>
    <t>IMG_20250212_121455.jpg</t>
  </si>
  <si>
    <t>Mentee 108</t>
  </si>
  <si>
    <t>A0305719B</t>
  </si>
  <si>
    <t>Email 108</t>
  </si>
  <si>
    <t>Mobile 108</t>
  </si>
  <si>
    <t>Advanced Electronics, Microelectronics, Semiconductor</t>
  </si>
  <si>
    <t>Crafts and DIY Projects,Attending Lectures and Workshops</t>
  </si>
  <si>
    <t>Open to all style, preferences. The most important thing for me is to learn and gain more experiences.</t>
  </si>
  <si>
    <t>F_20Mdm6RgpdEO6h2</t>
  </si>
  <si>
    <t>6095966531004514766.jpg</t>
  </si>
  <si>
    <t>Mentee 109</t>
  </si>
  <si>
    <t>A0303003H</t>
  </si>
  <si>
    <t>Email 109</t>
  </si>
  <si>
    <t>Mobile 109</t>
  </si>
  <si>
    <t>Photography and Videography,Volunteering and Community Service</t>
  </si>
  <si>
    <t>F_3scDINecNjvHQ3F</t>
  </si>
  <si>
    <t>1000056334.jpg</t>
  </si>
  <si>
    <t>Mentee 110</t>
  </si>
  <si>
    <t>A0276305E</t>
  </si>
  <si>
    <t>Email 110</t>
  </si>
  <si>
    <t>Mobile 110</t>
  </si>
  <si>
    <t>Robotics, Embedded Systems, AI</t>
  </si>
  <si>
    <t>Writing and Literature,Collecting Art, Antiques, or Memorabilia</t>
  </si>
  <si>
    <t>Guidance, Halal</t>
  </si>
  <si>
    <t>If we talk over lunch, I'd like someone comfortable with finding Halal food places cause I am a muslim.</t>
  </si>
  <si>
    <t>F_czIuuRcQUQrTljH</t>
  </si>
  <si>
    <t>1000003104.jpg</t>
  </si>
  <si>
    <t>Mentee 111</t>
  </si>
  <si>
    <t>A0309623E</t>
  </si>
  <si>
    <t>Email 111</t>
  </si>
  <si>
    <t>Mobile 111</t>
  </si>
  <si>
    <t>IoT, Advanced Electronics</t>
  </si>
  <si>
    <t>Crafts and DIY Projects,Exploring International Cuisines</t>
  </si>
  <si>
    <t>Guidance, Future</t>
  </si>
  <si>
    <t>No idea about what should I for now to prepare for my future besides study</t>
  </si>
  <si>
    <t>F_2xVQQSQ1E6EIC91</t>
  </si>
  <si>
    <t>d53e08deab91bfd316c4f3d07e2f0b6b.JPG</t>
  </si>
  <si>
    <t>Mentee 112</t>
  </si>
  <si>
    <t>A0311076N</t>
  </si>
  <si>
    <t>Email 112</t>
  </si>
  <si>
    <t>Mobile 112</t>
  </si>
  <si>
    <t>Guidance, Future, ECE</t>
  </si>
  <si>
    <t>I still have not decided exactly what I want to do in the future, and if there's someone who studied engineering who was in the same situation, I think I would relate better to them.</t>
  </si>
  <si>
    <t>F_uylPMClMVCeOUN3</t>
  </si>
  <si>
    <t>885da1e4-ba8c-4dc4-b500-c5e8e2747322.jpeg</t>
  </si>
  <si>
    <t>Mentee 113</t>
  </si>
  <si>
    <t>A0303050A</t>
  </si>
  <si>
    <t>Email 113</t>
  </si>
  <si>
    <t>Mobile 113</t>
  </si>
  <si>
    <t>Pharmaceutical, Environmental/Safety Practices</t>
  </si>
  <si>
    <t>Music (playing instruments, composing, or listening),Puzzles and Games (e.g., chess, Sudoku)</t>
  </si>
  <si>
    <t>Guidance, ChBE,Career</t>
  </si>
  <si>
    <t>challenges: still in the process of discovering if i'm interested in chemical engineering and the types of jobs available after graduation</t>
  </si>
  <si>
    <t>F_1zYz8UyKRTBfTXP</t>
  </si>
  <si>
    <t>photo_6154482664388805474_y.jpg</t>
  </si>
  <si>
    <t>Mentee 114</t>
  </si>
  <si>
    <t>A0257990M</t>
  </si>
  <si>
    <t>Email 114</t>
  </si>
  <si>
    <t>Mobile 114</t>
  </si>
  <si>
    <t xml:space="preserve">Healthcare, Biomedical Science, Community Health with Technology </t>
  </si>
  <si>
    <t>F_2ypzIKMiF9Bj3Gj</t>
  </si>
  <si>
    <t>95d1cde5-7cd1-4ba0-9cdd-1eb304b730c1.jpeg</t>
  </si>
  <si>
    <t>Mentee 115</t>
  </si>
  <si>
    <t>A0283132M</t>
  </si>
  <si>
    <t>Email 115</t>
  </si>
  <si>
    <t>Mobile 115</t>
  </si>
  <si>
    <t>Interactive Media development minor</t>
  </si>
  <si>
    <t>Photography and Videography,Fitness and Exercise (e.g., gym workouts, yoga, pilates)</t>
  </si>
  <si>
    <t>May only be free during night time due to CCA and lessons</t>
  </si>
  <si>
    <t>F_2xDa2X1AWdI9rhV</t>
  </si>
  <si>
    <t>IMG_8047.JPG</t>
  </si>
  <si>
    <t>Mentee 116</t>
  </si>
  <si>
    <t>A0269757E</t>
  </si>
  <si>
    <t>Email 116</t>
  </si>
  <si>
    <t>Mobile 116</t>
  </si>
  <si>
    <t>Artificial Intelligence, Banking, Payments</t>
  </si>
  <si>
    <t>Programming and Coding,Others, please specify:</t>
  </si>
  <si>
    <t>Football, Coding, programming, maths, science (physics, chemistry), sports, gym, business</t>
  </si>
  <si>
    <t>Guidance, Business, Finance, Career</t>
  </si>
  <si>
    <t>Not sure what to do for my career, what are the career options, would like to take up minor in finance/ business</t>
  </si>
  <si>
    <t>F_1msVALNnLBO5hKa</t>
  </si>
  <si>
    <t>1000140622.jpg</t>
  </si>
  <si>
    <t>Mentee 117</t>
  </si>
  <si>
    <t>A0300017A</t>
  </si>
  <si>
    <t>Email 117</t>
  </si>
  <si>
    <t>Mobile 117</t>
  </si>
  <si>
    <t xml:space="preserve">Robotics or Industry 4.0 </t>
  </si>
  <si>
    <t>Human Resource</t>
  </si>
  <si>
    <t>Painting and Drawing,Cooking and Baking</t>
  </si>
  <si>
    <t>Guidance, Specialisation, Robotics</t>
  </si>
  <si>
    <t>I am wondering whether I should choose a specialisation now and what to pick</t>
  </si>
  <si>
    <t>F_3j0CsaWmX9SJDdb</t>
  </si>
  <si>
    <t>WhatsApp%20Image%202025-01-17%20at%2022.32.42_cdbb81c0.jpg</t>
  </si>
  <si>
    <t>Mentee 118</t>
  </si>
  <si>
    <t>A0266842W</t>
  </si>
  <si>
    <t>Email 118</t>
  </si>
  <si>
    <t>Mobile 118</t>
  </si>
  <si>
    <t>Data Engineering, AI &amp; ML, SWE</t>
  </si>
  <si>
    <t>F_C7WkgVVMmiPehq1</t>
  </si>
  <si>
    <t>photo_2_2023-09-20_12-43-08.jpg</t>
  </si>
  <si>
    <t>Mentee 119</t>
  </si>
  <si>
    <t>A0288253W</t>
  </si>
  <si>
    <t>Email 119</t>
  </si>
  <si>
    <t>Mobile 119</t>
  </si>
  <si>
    <t>Semiconductor, Quantum, Sustainability</t>
  </si>
  <si>
    <t>Guidance, Career</t>
  </si>
  <si>
    <t xml:space="preserve">I am interested in so many fields, I find it difficult to narrow it down. I just want to listen to some general guidance and their thoughts. </t>
  </si>
  <si>
    <t>F_1H6k2F9TJ27vjMd</t>
  </si>
  <si>
    <t>IMG_4805.jpg</t>
  </si>
  <si>
    <t>Mentee 120</t>
  </si>
  <si>
    <t>A0258923U</t>
  </si>
  <si>
    <t>Email 120</t>
  </si>
  <si>
    <t>Mobile 120</t>
  </si>
  <si>
    <t>Product Development/ Innovation in Consumer Products</t>
  </si>
  <si>
    <t>FMCG Industry</t>
  </si>
  <si>
    <t>Dynamic, Engaged,FMCG,Non-Engineering</t>
  </si>
  <si>
    <t>I prefer to be in a dynamic work environment that enables me to stay engaged and complete a wide variety of tasks</t>
  </si>
  <si>
    <t>F_Q9ubtUHOwe7yYoN</t>
  </si>
  <si>
    <t>LEaRN_2024_0079.jpeg</t>
  </si>
  <si>
    <t>Mentee 121</t>
  </si>
  <si>
    <t>A0301127X</t>
  </si>
  <si>
    <t>Email 121</t>
  </si>
  <si>
    <t>Mobile 121</t>
  </si>
  <si>
    <t>I am doing a double degree in Economics. Interested Area: Technology Consulting; Energy; Quant developer</t>
  </si>
  <si>
    <t>consulting</t>
  </si>
  <si>
    <t>Painting and Drawing,Outdoor Activities (e.g., hiking, cycling, rock climbing)</t>
  </si>
  <si>
    <t>F_3EtjgJ5ZEjkSFnA</t>
  </si>
  <si>
    <t>6154414498962850149.jpg</t>
  </si>
  <si>
    <t>Mentee 122</t>
  </si>
  <si>
    <t>A0305510X</t>
  </si>
  <si>
    <t>Email 122</t>
  </si>
  <si>
    <t>Mobile 122</t>
  </si>
  <si>
    <t>I'm don't have a particular inclination towards any specific areas, would like to seek help in exploring the various aspects and career paths.</t>
  </si>
  <si>
    <t>I'm uncertain about the future career paths I can go on within the industry and what I should be doing given my current stage to set myself up well for future careers or internships.</t>
  </si>
  <si>
    <t>F_1LCkHx7VJV1GZ9c</t>
  </si>
  <si>
    <t>2025-02-13%2015.22.57.jpg</t>
  </si>
  <si>
    <t>Mentee 123</t>
  </si>
  <si>
    <t xml:space="preserve">A0266472X </t>
  </si>
  <si>
    <t>Email 123</t>
  </si>
  <si>
    <t>Mobile 123</t>
  </si>
  <si>
    <t>Academia</t>
  </si>
  <si>
    <t>F_25XVkRnH5qcO5KT</t>
  </si>
  <si>
    <t>20241221_150416.jpg</t>
  </si>
  <si>
    <t>Mentee 124</t>
  </si>
  <si>
    <t>A0251836B</t>
  </si>
  <si>
    <t>Email 124</t>
  </si>
  <si>
    <t>Mobile 124</t>
  </si>
  <si>
    <t>Renewables, Power and Energy, Consulting, Smart Grid, Electric Vehicles, Entrepreneuship</t>
  </si>
  <si>
    <t>Consultancy</t>
  </si>
  <si>
    <t>Entrepreneurship, Business</t>
  </si>
  <si>
    <t>I would love to connect with a mentor that has had expereince with entrepreneuship or scaling a business.</t>
  </si>
  <si>
    <t>F_3oSmYNLOfLVGOt7</t>
  </si>
  <si>
    <t>IMG_3104.jpeg</t>
  </si>
  <si>
    <t>Mentee 125</t>
  </si>
  <si>
    <t>A0271591B</t>
  </si>
  <si>
    <t>Email 125</t>
  </si>
  <si>
    <t>Mobile 125</t>
  </si>
  <si>
    <t>Sustainable Energy Transportation</t>
  </si>
  <si>
    <t>Music (playing instruments, composing, or listening),Relaxation Techniques (e.g., aromatherapy, spa days)</t>
  </si>
  <si>
    <t>F_110VCtfN97aS1TG</t>
  </si>
  <si>
    <t>DSCN9337%20online.jpg</t>
  </si>
  <si>
    <t>Mentee 126</t>
  </si>
  <si>
    <t>A0300352Y</t>
  </si>
  <si>
    <t>Email 126</t>
  </si>
  <si>
    <t>Mobile 126</t>
  </si>
  <si>
    <t xml:space="preserve">Sustainability </t>
  </si>
  <si>
    <t>Guidance,Future,Career</t>
  </si>
  <si>
    <t xml:space="preserve">I feel uncertain about the future. Iâ€™m not sure how to prepare myself for the workforce </t>
  </si>
  <si>
    <t>F_2uW0HxOKMQGIA4W</t>
  </si>
  <si>
    <t>Photo%20ID%203.JPG</t>
  </si>
  <si>
    <t>Mentee 127</t>
  </si>
  <si>
    <t>A0281370J</t>
  </si>
  <si>
    <t>Email 127</t>
  </si>
  <si>
    <t>Mobile 127</t>
  </si>
  <si>
    <t>Postgraduate studies under the MD programme (Doctor of Medicine)</t>
  </si>
  <si>
    <t>Medicine</t>
  </si>
  <si>
    <t>Painting and Drawing,Volunteering and Community Service</t>
  </si>
  <si>
    <t>Guidance, Medical,Healthcare</t>
  </si>
  <si>
    <t>At the moment, I am deeply committed to pursuing the MD programme, but I find it challenging to connect with peers who share similar career aspirations. Additionally, I do not have any family members in the medical field, which makes it difficult to fully grasp the challenges of this path. As a result, I struggle to identify the key skills and experiences I need to develop to become a strong applicant. I believe a mentor with firsthand experience in medicine could provide invaluable guidance in navigating this journey, helping me understand the realities of the profession and how to best prepare for a successful application.</t>
  </si>
  <si>
    <t>F_3Rt5EOu3IHMqSUR</t>
  </si>
  <si>
    <t>photo.png</t>
  </si>
  <si>
    <t>Mentee 128</t>
  </si>
  <si>
    <t>A0302650U</t>
  </si>
  <si>
    <t>Email 128</t>
  </si>
  <si>
    <t>Mobile 128</t>
  </si>
  <si>
    <t>semiconductor industry and quantum computing</t>
  </si>
  <si>
    <t>Legal</t>
  </si>
  <si>
    <t xml:space="preserve">Do not have a specific challenge, but a bit unsure about continuing electrical engineering course and I also want to hear about what's happening at the work site. </t>
  </si>
  <si>
    <t>F_2E0IvLCC7PtYMst</t>
  </si>
  <si>
    <t>F1FE118C-D2A7-4266-A78D-E4FFA6730661.JPG</t>
  </si>
  <si>
    <t>Mentee 129</t>
  </si>
  <si>
    <t>A0312256M</t>
  </si>
  <si>
    <t>Email 129</t>
  </si>
  <si>
    <t>Mobile 129</t>
  </si>
  <si>
    <t>Electronics, robotics, (computing maybe)</t>
  </si>
  <si>
    <t>Future, Career, Guidance</t>
  </si>
  <si>
    <t xml:space="preserve">My general inquiry is based on what to do with my future. Maybe how i can expand beyond just electrical rngineering and go apply it to a different industry. What are some minors or double majors i should look out for? What are the current job market trends? What are the different positions we can go up in an industry( design, project managing, manufacturing, etc) </t>
  </si>
  <si>
    <t>F_2fljaDWNPiqhGa3</t>
  </si>
  <si>
    <t>IMG_2256.jpeg</t>
  </si>
  <si>
    <t>Tells us which department we are in</t>
  </si>
  <si>
    <t>Short Form for Department Naming</t>
  </si>
  <si>
    <t>Course Data</t>
  </si>
  <si>
    <t>Department Category</t>
  </si>
  <si>
    <t>Department Legend</t>
  </si>
  <si>
    <t>Department</t>
  </si>
  <si>
    <t>DOA</t>
  </si>
  <si>
    <t>DoA</t>
  </si>
  <si>
    <t>BME</t>
  </si>
  <si>
    <t>ChBE</t>
  </si>
  <si>
    <t>DBE</t>
  </si>
  <si>
    <t>CEE</t>
  </si>
  <si>
    <t>Chemical and Biomolecular Engineering</t>
  </si>
  <si>
    <t>ECE</t>
  </si>
  <si>
    <t>Civil and Environmental Engineering</t>
  </si>
  <si>
    <t>Electrical and Computer Engineering</t>
  </si>
  <si>
    <t>ME</t>
  </si>
  <si>
    <t>DiD</t>
  </si>
  <si>
    <t>Industrial Systems Engineering and Management</t>
  </si>
  <si>
    <t>ISEM</t>
  </si>
  <si>
    <t>DID</t>
  </si>
  <si>
    <t>Materials Science and Engineering</t>
  </si>
  <si>
    <t>MSE</t>
  </si>
  <si>
    <t>Robotics and Machine Intelligence</t>
  </si>
  <si>
    <t>Masters</t>
  </si>
  <si>
    <t>Postgraduate Department</t>
  </si>
  <si>
    <t>PhD</t>
  </si>
  <si>
    <t>Industry Categories - WSQ Skillsfuture</t>
  </si>
  <si>
    <t xml:space="preserve">Tracks </t>
  </si>
  <si>
    <t>Job Roles - From Mentees Qualtrics List</t>
  </si>
  <si>
    <t>Remarks</t>
  </si>
  <si>
    <t>Accountancy</t>
  </si>
  <si>
    <t>Assurance</t>
  </si>
  <si>
    <t>** Consulting is under Accountancy for Industry Categories
** FMCG also under Accountancy</t>
  </si>
  <si>
    <t>Administrative and Office Support</t>
  </si>
  <si>
    <t>Business Valuation</t>
  </si>
  <si>
    <t>Enterprise Risk Management</t>
  </si>
  <si>
    <t>Financial Accounting</t>
  </si>
  <si>
    <t>Education and Training</t>
  </si>
  <si>
    <t>Financial Forensics</t>
  </si>
  <si>
    <t>Internal Audit</t>
  </si>
  <si>
    <t>Management Accounting</t>
  </si>
  <si>
    <t>Mergers and Acquisitions</t>
  </si>
  <si>
    <t>Human Resources (HR)</t>
  </si>
  <si>
    <t>Restructuring and Advisory</t>
  </si>
  <si>
    <t>Tax</t>
  </si>
  <si>
    <t>Aircraft Engine</t>
  </si>
  <si>
    <t>Aircraft Maintenance</t>
  </si>
  <si>
    <t>Fleet Management</t>
  </si>
  <si>
    <t>Manufacturing</t>
  </si>
  <si>
    <t>Professional, Scientific and Technical Services</t>
  </si>
  <si>
    <t>Consulting is inside this category for Professional, Scientific Services</t>
  </si>
  <si>
    <t>Agrifood</t>
  </si>
  <si>
    <t>General Management</t>
  </si>
  <si>
    <t>Agriculture</t>
  </si>
  <si>
    <t>Aquaculture</t>
  </si>
  <si>
    <t>Air Transport</t>
  </si>
  <si>
    <t>Airport Emergency Services</t>
  </si>
  <si>
    <t>Others</t>
  </si>
  <si>
    <t>Airport Engineering</t>
  </si>
  <si>
    <t>Management</t>
  </si>
  <si>
    <t>Added in for Executive Directors, Upper Managements</t>
  </si>
  <si>
    <t>Airport Operations</t>
  </si>
  <si>
    <t>Baggage Services</t>
  </si>
  <si>
    <t>Cabin Operations</t>
  </si>
  <si>
    <t>Cargo Operations</t>
  </si>
  <si>
    <t>Catering Services</t>
  </si>
  <si>
    <t>Customer Services</t>
  </si>
  <si>
    <t>Flight Operations (AGH)</t>
  </si>
  <si>
    <t>Flight Operations (AGO)</t>
  </si>
  <si>
    <t>Ground Services</t>
  </si>
  <si>
    <t>Load Control Services</t>
  </si>
  <si>
    <t>Network Planning</t>
  </si>
  <si>
    <t>Early Childhood</t>
  </si>
  <si>
    <t>Passenger Services</t>
  </si>
  <si>
    <t>Pilot Operations</t>
  </si>
  <si>
    <t>Energy &amp; Chemicals</t>
  </si>
  <si>
    <t>Ramp and Technical Ramp Services</t>
  </si>
  <si>
    <t>Energy &amp; Power</t>
  </si>
  <si>
    <t>Technical Services</t>
  </si>
  <si>
    <t>Technical Theatre &amp; Production</t>
  </si>
  <si>
    <t>Arts Education</t>
  </si>
  <si>
    <t>Engineering and Maintenance</t>
  </si>
  <si>
    <t>Food Services</t>
  </si>
  <si>
    <t>Process Development</t>
  </si>
  <si>
    <t>Production</t>
  </si>
  <si>
    <t>Hotel and Accomodation Services</t>
  </si>
  <si>
    <t>Quality Assurance and Quality Control (QA &amp; QC)</t>
  </si>
  <si>
    <t xml:space="preserve">Architectural Consultancy and Design </t>
  </si>
  <si>
    <t xml:space="preserve">Construction Management </t>
  </si>
  <si>
    <t>Intellectual Property</t>
  </si>
  <si>
    <t>Construction Management  (Production)</t>
  </si>
  <si>
    <t>Landscape</t>
  </si>
  <si>
    <t>Digital Delivery Management</t>
  </si>
  <si>
    <t>Engineering Consultancy and Design</t>
  </si>
  <si>
    <t>Marine and Offshore</t>
  </si>
  <si>
    <t>Facilities Management</t>
  </si>
  <si>
    <t>Project Management</t>
  </si>
  <si>
    <t xml:space="preserve">Public Service and Government </t>
  </si>
  <si>
    <t xml:space="preserve"> We added in for easier referencing</t>
  </si>
  <si>
    <t>Quantity Surveying</t>
  </si>
  <si>
    <t>Business</t>
  </si>
  <si>
    <t>Sea Transport</t>
  </si>
  <si>
    <t>Security</t>
  </si>
  <si>
    <t>Innovation</t>
  </si>
  <si>
    <t>Social Service</t>
  </si>
  <si>
    <t>Technology</t>
  </si>
  <si>
    <t>Early Childhood Education</t>
  </si>
  <si>
    <t>Early Intervention</t>
  </si>
  <si>
    <t>Learning Support</t>
  </si>
  <si>
    <t>Wholesale Trade</t>
  </si>
  <si>
    <t>Workplace Safety and Health</t>
  </si>
  <si>
    <t>Technical and Engineering</t>
  </si>
  <si>
    <t>Areas of Personal Interest</t>
  </si>
  <si>
    <t>Health, Safety and Environment (HSE)</t>
  </si>
  <si>
    <t>Painting and Drawing</t>
  </si>
  <si>
    <t>Production and Process Engineering</t>
  </si>
  <si>
    <t>Writing and Literature</t>
  </si>
  <si>
    <t>Music (playing instruments, composing or listening)</t>
  </si>
  <si>
    <t>Technical Services, Application and Product Development</t>
  </si>
  <si>
    <t>Crafts and DIY Projects</t>
  </si>
  <si>
    <t>Distributed Generation</t>
  </si>
  <si>
    <t>Sports (e.g., basketball, soccer, tennis)</t>
  </si>
  <si>
    <t>Electricity Transmission and Generation</t>
  </si>
  <si>
    <t>Fitness and Exercise (e.g., gym workouts, yoga, pilates)</t>
  </si>
  <si>
    <t>Energy Retail</t>
  </si>
  <si>
    <t>Energy Trading and Portfolio Management</t>
  </si>
  <si>
    <t>Gas Systems Operation</t>
  </si>
  <si>
    <t>Reading and Book Clubs</t>
  </si>
  <si>
    <t>Gas Transmission and Distribution</t>
  </si>
  <si>
    <t>Puzzles and Games (e.g., chess,Sudoku)</t>
  </si>
  <si>
    <t>Liquefied Natural Gas Trading and Research</t>
  </si>
  <si>
    <t>Learning New Languages</t>
  </si>
  <si>
    <t>Power Generation</t>
  </si>
  <si>
    <t>Terminal Operations and Fuel System Operations</t>
  </si>
  <si>
    <t>Town Gas Production and Maintenance</t>
  </si>
  <si>
    <t>Town Gas Technical Services</t>
  </si>
  <si>
    <t>Exploring New Technologies (e.g.,virtual reality, drones)</t>
  </si>
  <si>
    <t>Engineering Construction and Commissioning</t>
  </si>
  <si>
    <t>Engineering Design</t>
  </si>
  <si>
    <t>Wine and Coffee Tasting</t>
  </si>
  <si>
    <t>Engineering Procurement</t>
  </si>
  <si>
    <t>Exploring International Cuisines</t>
  </si>
  <si>
    <t>Operations and Maintenance</t>
  </si>
  <si>
    <t>Travelling and Exploring New Cultures</t>
  </si>
  <si>
    <t>Project Development</t>
  </si>
  <si>
    <t>Volunteering and Community Service</t>
  </si>
  <si>
    <t>Project Financing</t>
  </si>
  <si>
    <t>Attending Cultural Events (e.g., theater, concerts, festivals)</t>
  </si>
  <si>
    <t>Cleaning Operations</t>
  </si>
  <si>
    <t>Meditation and Mindfulness Practices</t>
  </si>
  <si>
    <t>Environmental, Health and Safety</t>
  </si>
  <si>
    <t>Journaling and Personal Reflection</t>
  </si>
  <si>
    <t>Materials Recovery</t>
  </si>
  <si>
    <t>Relaxation Techniques (e.g., aromatherapy, spa days)</t>
  </si>
  <si>
    <t>Pest Management</t>
  </si>
  <si>
    <t>Collecting Art, Antiques or Memorabilia</t>
  </si>
  <si>
    <t>Treatment and Disposal</t>
  </si>
  <si>
    <t>Stamp or Coin Collecting</t>
  </si>
  <si>
    <t>Waste Collection</t>
  </si>
  <si>
    <t>Do not have a personal interest</t>
  </si>
  <si>
    <t>Digital and Data Analytics</t>
  </si>
  <si>
    <t>Family Office</t>
  </si>
  <si>
    <t>Product Solutioning and Management</t>
  </si>
  <si>
    <t>Risk, Compliance and Legal</t>
  </si>
  <si>
    <t>Sales, After Sales, Distribution and Relationship Management</t>
  </si>
  <si>
    <t>Trading and Execution</t>
  </si>
  <si>
    <t>Business Development</t>
  </si>
  <si>
    <t>Quality Assurance and Control</t>
  </si>
  <si>
    <t>Beverage Service</t>
  </si>
  <si>
    <t>Culinary Arts</t>
  </si>
  <si>
    <t>Food</t>
  </si>
  <si>
    <t>Pastry and Baking</t>
  </si>
  <si>
    <t>Nursing</t>
  </si>
  <si>
    <t>Occupational Therapy</t>
  </si>
  <si>
    <t>Operations</t>
  </si>
  <si>
    <t>Pharmacy Support</t>
  </si>
  <si>
    <t>Physiotherapy</t>
  </si>
  <si>
    <t>Prehospital Emergency Care</t>
  </si>
  <si>
    <t>Speech Therapy</t>
  </si>
  <si>
    <t>Therapy Support</t>
  </si>
  <si>
    <t>Genetic Counselling</t>
  </si>
  <si>
    <t>Community Care</t>
  </si>
  <si>
    <t>Front Office</t>
  </si>
  <si>
    <t>Housekeeping</t>
  </si>
  <si>
    <t>Revenue and Distribution</t>
  </si>
  <si>
    <t>Employee Experience and Relations</t>
  </si>
  <si>
    <t>HR Business Partner</t>
  </si>
  <si>
    <t>Learning and Organisation Development</t>
  </si>
  <si>
    <t>Operations and Technology</t>
  </si>
  <si>
    <t>Performance and Rewards</t>
  </si>
  <si>
    <t>Talent Attraction</t>
  </si>
  <si>
    <t>Talent Management</t>
  </si>
  <si>
    <t>Cyber Security</t>
  </si>
  <si>
    <t>Data and Artificial Intelligence</t>
  </si>
  <si>
    <t>Infrastructure</t>
  </si>
  <si>
    <t>Operations and Support</t>
  </si>
  <si>
    <t>Product Development</t>
  </si>
  <si>
    <t>Software and Applications</t>
  </si>
  <si>
    <t>Strategy and Governance</t>
  </si>
  <si>
    <t>IP Legal</t>
  </si>
  <si>
    <t>IP Strategy</t>
  </si>
  <si>
    <t>Patents Prosecution</t>
  </si>
  <si>
    <t>Arboriculture</t>
  </si>
  <si>
    <t>Horticulture and Turf Maintenance</t>
  </si>
  <si>
    <t>Landscape Design</t>
  </si>
  <si>
    <t>Landscape Implementation</t>
  </si>
  <si>
    <t>Nursery</t>
  </si>
  <si>
    <t>Freight Forwarding and Operations</t>
  </si>
  <si>
    <t>Logistics Process Improvement and Information System</t>
  </si>
  <si>
    <t>Logistics Solutioning and Process Management</t>
  </si>
  <si>
    <t>Sales and Customer Service</t>
  </si>
  <si>
    <t>Transportation Management and Operations</t>
  </si>
  <si>
    <t>Warehouse Managment and Operations</t>
  </si>
  <si>
    <t>Design and Engineering</t>
  </si>
  <si>
    <t xml:space="preserve">Management </t>
  </si>
  <si>
    <t>Bus Fleet Engineering</t>
  </si>
  <si>
    <t>Bus Operations</t>
  </si>
  <si>
    <t>Rail Engineering</t>
  </si>
  <si>
    <t>Rail Operations</t>
  </si>
  <si>
    <t>Administrative Services</t>
  </si>
  <si>
    <t>Engineering and Technical Services</t>
  </si>
  <si>
    <t>Environmental and Natural Resource Management</t>
  </si>
  <si>
    <t>Finance and Auditing</t>
  </si>
  <si>
    <t>Healthcare and Social Services</t>
  </si>
  <si>
    <t>Information and Communication Technology (ICT)</t>
  </si>
  <si>
    <t>Legal and Judicial Services</t>
  </si>
  <si>
    <t>Public Relations and Communications</t>
  </si>
  <si>
    <t>Research and Development</t>
  </si>
  <si>
    <t>Uniformed Services</t>
  </si>
  <si>
    <t>Brand Management</t>
  </si>
  <si>
    <t>E-Commerce (Omni-Channel)</t>
  </si>
  <si>
    <t>Marketing</t>
  </si>
  <si>
    <t>Merchandising</t>
  </si>
  <si>
    <t>Retail Operations</t>
  </si>
  <si>
    <t>Maritime Services</t>
  </si>
  <si>
    <t>Port</t>
  </si>
  <si>
    <t>Shipping</t>
  </si>
  <si>
    <t>Auxiliary Police</t>
  </si>
  <si>
    <t>Private Security</t>
  </si>
  <si>
    <t>Security Consultancy</t>
  </si>
  <si>
    <t>Care and Programme</t>
  </si>
  <si>
    <t>Counselling</t>
  </si>
  <si>
    <t xml:space="preserve">Early Intervention Teaching </t>
  </si>
  <si>
    <t>Psychology</t>
  </si>
  <si>
    <t>Social Work</t>
  </si>
  <si>
    <t>Youth Work</t>
  </si>
  <si>
    <t>Attractions Management and Operations</t>
  </si>
  <si>
    <t>Business Development, Sales, Sponsorship and Marketing</t>
  </si>
  <si>
    <t>Event Management and Operations</t>
  </si>
  <si>
    <t>Travel Management and Operations</t>
  </si>
  <si>
    <t>Venue Management and Operations</t>
  </si>
  <si>
    <t>Branding, Marketing and Communications</t>
  </si>
  <si>
    <t>Capability Building</t>
  </si>
  <si>
    <t>Industry Development</t>
  </si>
  <si>
    <t>Internationalisation</t>
  </si>
  <si>
    <t>Membership</t>
  </si>
  <si>
    <t>Adult Education</t>
  </si>
  <si>
    <t>Learning Management</t>
  </si>
  <si>
    <t>Finance and Regulations</t>
  </si>
  <si>
    <t>Marketing, Business Development and Analysis</t>
  </si>
  <si>
    <t>Operations, Procurement and Sourcing</t>
  </si>
  <si>
    <t>Trading and Sales</t>
  </si>
  <si>
    <t>Corporate</t>
  </si>
  <si>
    <t>Operational Control</t>
  </si>
  <si>
    <t>System Audit</t>
  </si>
  <si>
    <t>Courses</t>
  </si>
  <si>
    <t>Numbers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</si>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</sst>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color theme="1"/>
      <name val="Calibri"/>
      <family val="2"/>
      <scheme val="minor"/>
    </font>
    <font>
      <b/>
      <u/>
      <sz val="11"/>
      <color theme="1"/>
      <name val="Calibri"/>
      <family val="2"/>
      <scheme val="minor"/>
    </font>
    <font>
      <sz val="11"/>
      <color rgb="FF000000"/>
      <name val="Calibri"/>
      <family val="2"/>
    </font>
    <font>
      <b/>
      <sz val="11"/>
      <color rgb="FF000000"/>
      <name val="Calibri"/>
      <family val="2"/>
    </font>
    <font>
      <sz val="11"/>
      <name val="Calibri"/>
      <family val="2"/>
      <scheme val="minor"/>
    </font>
    <font>
      <b/>
      <sz val="11"/>
      <name val="Calibri"/>
      <family val="2"/>
      <scheme val="minor"/>
    </font>
    <font>
      <sz val="11"/>
      <color rgb="FFFF00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theme="4" tint="0.79998168889431442"/>
        <bgColor theme="4" tint="0.79998168889431442"/>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rgb="FF000000"/>
      </top>
      <bottom/>
      <diagonal/>
    </border>
    <border>
      <left style="thin">
        <color indexed="64"/>
      </left>
      <right style="thin">
        <color indexed="64"/>
      </right>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55">
    <xf numFmtId="0" fontId="0" fillId="0" borderId="0" xfId="0"/>
    <xf numFmtId="0" fontId="2" fillId="0" borderId="1" xfId="0" applyFont="1" applyBorder="1" applyAlignment="1">
      <alignment horizontal="center" vertical="center"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xf>
    <xf numFmtId="0" fontId="1" fillId="2" borderId="2" xfId="0" applyFont="1" applyFill="1" applyBorder="1" applyAlignment="1">
      <alignment horizontal="center" vertical="center"/>
    </xf>
    <xf numFmtId="0" fontId="1" fillId="2" borderId="1" xfId="0" applyFont="1" applyFill="1" applyBorder="1" applyAlignment="1">
      <alignment horizontal="center" vertical="center"/>
    </xf>
    <xf numFmtId="0" fontId="0" fillId="0" borderId="3" xfId="0" applyBorder="1" applyAlignment="1">
      <alignment vertical="center" wrapText="1"/>
    </xf>
    <xf numFmtId="0" fontId="0" fillId="0" borderId="0" xfId="0" applyAlignment="1">
      <alignment horizontal="center" vertical="center" wrapText="1"/>
    </xf>
    <xf numFmtId="0" fontId="0" fillId="0" borderId="1" xfId="0" applyBorder="1" applyAlignment="1">
      <alignment horizontal="center" vertical="center"/>
    </xf>
    <xf numFmtId="0" fontId="0" fillId="0" borderId="3" xfId="0" applyBorder="1" applyAlignment="1">
      <alignment vertical="center"/>
    </xf>
    <xf numFmtId="0" fontId="0" fillId="0" borderId="7" xfId="0" applyBorder="1" applyAlignment="1">
      <alignment vertical="center"/>
    </xf>
    <xf numFmtId="0" fontId="0" fillId="0" borderId="4" xfId="0" applyBorder="1" applyAlignment="1">
      <alignment vertical="center"/>
    </xf>
    <xf numFmtId="0" fontId="0" fillId="0" borderId="8" xfId="0" applyBorder="1" applyAlignment="1">
      <alignment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0" borderId="6" xfId="0" applyFont="1" applyBorder="1"/>
    <xf numFmtId="0" fontId="3" fillId="0" borderId="9" xfId="0" applyFont="1" applyBorder="1"/>
    <xf numFmtId="0" fontId="0" fillId="0" borderId="1" xfId="0" applyBorder="1" applyAlignment="1">
      <alignment horizontal="left" vertical="center"/>
    </xf>
    <xf numFmtId="0" fontId="0" fillId="0" borderId="2"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wrapText="1"/>
    </xf>
    <xf numFmtId="0" fontId="3" fillId="0" borderId="1" xfId="0" applyFont="1" applyBorder="1"/>
    <xf numFmtId="0" fontId="3" fillId="0" borderId="5" xfId="0" applyFont="1" applyBorder="1"/>
    <xf numFmtId="0" fontId="3" fillId="2" borderId="5" xfId="0" applyFont="1" applyFill="1" applyBorder="1" applyAlignment="1">
      <alignment wrapText="1"/>
    </xf>
    <xf numFmtId="0" fontId="0" fillId="2" borderId="0" xfId="0" applyFill="1" applyAlignment="1">
      <alignment horizontal="center" vertical="center"/>
    </xf>
    <xf numFmtId="0" fontId="0" fillId="0" borderId="12" xfId="0" applyBorder="1" applyAlignment="1">
      <alignment horizontal="left" vertical="center"/>
    </xf>
    <xf numFmtId="0" fontId="0" fillId="0" borderId="3" xfId="0" applyBorder="1" applyAlignment="1">
      <alignment horizontal="left" vertical="center"/>
    </xf>
    <xf numFmtId="0" fontId="0" fillId="0" borderId="0" xfId="0" applyAlignment="1">
      <alignment horizontal="left" vertical="center"/>
    </xf>
    <xf numFmtId="0" fontId="0" fillId="0" borderId="6" xfId="0" applyBorder="1" applyAlignment="1">
      <alignment horizontal="left" vertical="center"/>
    </xf>
    <xf numFmtId="0" fontId="0" fillId="0" borderId="6" xfId="0" applyBorder="1" applyAlignment="1">
      <alignment vertical="center"/>
    </xf>
    <xf numFmtId="0" fontId="0" fillId="0" borderId="6" xfId="0" applyBorder="1" applyAlignment="1">
      <alignment vertical="center" wrapText="1"/>
    </xf>
    <xf numFmtId="0" fontId="0" fillId="0" borderId="0" xfId="0" applyAlignment="1">
      <alignment vertical="center" wrapText="1"/>
    </xf>
    <xf numFmtId="0" fontId="5"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0" fillId="2" borderId="1" xfId="0" applyFill="1" applyBorder="1" applyAlignment="1">
      <alignment horizontal="left" vertical="center" wrapText="1"/>
    </xf>
    <xf numFmtId="0" fontId="0" fillId="0" borderId="1" xfId="0" applyBorder="1" applyAlignment="1">
      <alignment horizontal="left" vertical="center" wrapText="1"/>
    </xf>
    <xf numFmtId="0" fontId="7" fillId="4"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6" borderId="1" xfId="0" applyFill="1" applyBorder="1" applyAlignment="1">
      <alignment horizontal="center" vertical="center"/>
    </xf>
    <xf numFmtId="0" fontId="0" fillId="2" borderId="1" xfId="0" applyFill="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4" fillId="0" borderId="3" xfId="0" applyFont="1" applyBorder="1" applyAlignment="1">
      <alignment horizontal="center" vertical="center"/>
    </xf>
    <xf numFmtId="0" fontId="4" fillId="0" borderId="6"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cellXfs>
  <cellStyles count="1">
    <cellStyle name="Normal" xfId="0" builtinId="0"/>
  </cellStyles>
  <dxfs count="4">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Distribution of Mentees</a:t>
            </a:r>
            <a:r>
              <a:rPr lang="en-SG" baseline="0"/>
              <a:t> - Alumni Mentorship Programme by Course</a:t>
            </a:r>
            <a:endParaRPr lang="en-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G"/>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Data_Stats!$D$4:$D$18</c:f>
              <c:strCache>
                <c:ptCount val="15"/>
                <c:pt idx="0">
                  <c:v>Architecture</c:v>
                </c:pt>
                <c:pt idx="1">
                  <c:v>Biomedical Engineering</c:v>
                </c:pt>
                <c:pt idx="2">
                  <c:v>Chemical Engineering</c:v>
                </c:pt>
                <c:pt idx="3">
                  <c:v>Civil Engineering</c:v>
                </c:pt>
                <c:pt idx="4">
                  <c:v>Computer Engineering</c:v>
                </c:pt>
                <c:pt idx="5">
                  <c:v>Electrical Engineering</c:v>
                </c:pt>
                <c:pt idx="6">
                  <c:v>Engineering Science</c:v>
                </c:pt>
                <c:pt idx="7">
                  <c:v>Environmental &amp; Sustainability Engineering</c:v>
                </c:pt>
                <c:pt idx="8">
                  <c:v>Industrial Design</c:v>
                </c:pt>
                <c:pt idx="9">
                  <c:v>Industrial &amp; Systems Engineering</c:v>
                </c:pt>
                <c:pt idx="10">
                  <c:v>Infrastructure &amp; Project Management</c:v>
                </c:pt>
                <c:pt idx="11">
                  <c:v>Landscape Architecture</c:v>
                </c:pt>
                <c:pt idx="12">
                  <c:v>Materials Science &amp; Engineering</c:v>
                </c:pt>
                <c:pt idx="13">
                  <c:v>Mechanical Engineering</c:v>
                </c:pt>
                <c:pt idx="14">
                  <c:v>Robotics and Machine Intelligence</c:v>
                </c:pt>
              </c:strCache>
            </c:strRef>
          </c:cat>
          <c:val>
            <c:numRef>
              <c:f>Data_Stats!$E$4:$E$18</c:f>
              <c:numCache>
                <c:formatCode>General</c:formatCode>
                <c:ptCount val="15"/>
                <c:pt idx="0">
                  <c:v>5</c:v>
                </c:pt>
                <c:pt idx="1">
                  <c:v>34</c:v>
                </c:pt>
                <c:pt idx="2">
                  <c:v>20</c:v>
                </c:pt>
                <c:pt idx="3">
                  <c:v>2</c:v>
                </c:pt>
                <c:pt idx="4">
                  <c:v>12</c:v>
                </c:pt>
                <c:pt idx="5">
                  <c:v>25</c:v>
                </c:pt>
                <c:pt idx="6">
                  <c:v>1</c:v>
                </c:pt>
                <c:pt idx="7">
                  <c:v>2</c:v>
                </c:pt>
                <c:pt idx="8">
                  <c:v>3</c:v>
                </c:pt>
                <c:pt idx="9">
                  <c:v>3</c:v>
                </c:pt>
                <c:pt idx="10">
                  <c:v>1</c:v>
                </c:pt>
                <c:pt idx="11">
                  <c:v>1</c:v>
                </c:pt>
                <c:pt idx="12">
                  <c:v>11</c:v>
                </c:pt>
                <c:pt idx="13">
                  <c:v>9</c:v>
                </c:pt>
                <c:pt idx="14">
                  <c:v>0</c:v>
                </c:pt>
              </c:numCache>
            </c:numRef>
          </c:val>
          <c:extLst>
            <c:ext xmlns:c16="http://schemas.microsoft.com/office/drawing/2014/chart" uri="{C3380CC4-5D6E-409C-BE32-E72D297353CC}">
              <c16:uniqueId val="{00000000-4DC0-4994-A895-BE0CB72069D1}"/>
            </c:ext>
          </c:extLst>
        </c:ser>
        <c:dLbls>
          <c:dLblPos val="outEnd"/>
          <c:showLegendKey val="0"/>
          <c:showVal val="1"/>
          <c:showCatName val="0"/>
          <c:showSerName val="0"/>
          <c:showPercent val="0"/>
          <c:showBubbleSize val="0"/>
        </c:dLbls>
        <c:gapWidth val="219"/>
        <c:overlap val="-27"/>
        <c:axId val="898540400"/>
        <c:axId val="777288304"/>
      </c:barChart>
      <c:catAx>
        <c:axId val="89854040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777288304"/>
        <c:crosses val="autoZero"/>
        <c:auto val="1"/>
        <c:lblAlgn val="ctr"/>
        <c:lblOffset val="100"/>
        <c:noMultiLvlLbl val="0"/>
      </c:catAx>
      <c:valAx>
        <c:axId val="777288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Number</a:t>
                </a:r>
                <a:r>
                  <a:rPr lang="en-SG" baseline="0"/>
                  <a:t> of Students</a:t>
                </a:r>
                <a:endParaRPr lang="en-SG"/>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540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182706</xdr:colOff>
      <xdr:row>7</xdr:row>
      <xdr:rowOff>114732</xdr:rowOff>
    </xdr:from>
    <xdr:to>
      <xdr:col>33</xdr:col>
      <xdr:colOff>231321</xdr:colOff>
      <xdr:row>41</xdr:row>
      <xdr:rowOff>108857</xdr:rowOff>
    </xdr:to>
    <xdr:graphicFrame macro="">
      <xdr:nvGraphicFramePr>
        <xdr:cNvPr id="2" name="Chart 1">
          <a:extLst>
            <a:ext uri="{FF2B5EF4-FFF2-40B4-BE49-F238E27FC236}">
              <a16:creationId xmlns:a16="http://schemas.microsoft.com/office/drawing/2014/main" id="{843E89F1-30E8-4248-9F01-48922FCDAA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F6A0AC-2FEB-4B83-8F99-BFD2670E195D}" name="Table1" displayName="Table1" ref="B2:C19" totalsRowShown="0" headerRowDxfId="3" dataDxfId="2">
  <autoFilter ref="B2:C19" xr:uid="{B1C58BAD-DB6D-42B7-97A4-78C561C68D6E}"/>
  <tableColumns count="2">
    <tableColumn id="1" xr3:uid="{186795A4-82F4-4B50-B20C-8363E01C9B2C}" name="Course Data" dataDxfId="1"/>
    <tableColumn id="2" xr3:uid="{5783AE66-17BF-4C57-BD38-4A7CB7103209}" name="Department Category"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96083-DAAB-4131-8E45-74640D9D1649}">
  <dimension ref="A1:AE130"/>
  <sheetViews>
    <sheetView tabSelected="1" topLeftCell="Q1" zoomScale="70" zoomScaleNormal="70" workbookViewId="0">
      <selection activeCell="D2" sqref="D2"/>
    </sheetView>
  </sheetViews>
  <sheetFormatPr defaultColWidth="27.140625" defaultRowHeight="77.25" customHeight="1"/>
  <cols>
    <col min="1" max="1" width="27.140625" style="2"/>
    <col min="2" max="4" width="27.140625" style="12"/>
    <col min="5" max="7" width="27.140625" style="2"/>
    <col min="8" max="8" width="27.140625" style="12"/>
    <col min="9" max="9" width="27.140625" style="2"/>
    <col min="10" max="10" width="148.140625" style="12" bestFit="1" customWidth="1"/>
    <col min="11" max="11" width="27.140625" style="36"/>
    <col min="12" max="12" width="27.140625" style="12"/>
    <col min="13" max="13" width="27.140625" style="3"/>
    <col min="14" max="14" width="27.140625" style="12"/>
    <col min="15" max="15" width="27.140625" style="4"/>
    <col min="16" max="16" width="27.140625" style="12"/>
    <col min="17" max="17" width="27.140625" style="5"/>
    <col min="18" max="18" width="27.140625" style="12"/>
    <col min="19" max="20" width="27.140625" style="2"/>
    <col min="21" max="21" width="47.28515625" style="44" customWidth="1"/>
    <col min="22" max="23" width="27.140625" style="2"/>
    <col min="24" max="31" width="27.140625" style="12"/>
    <col min="32" max="16384" width="27.140625" style="2"/>
  </cols>
  <sheetData>
    <row r="1" spans="1:31" ht="77.25" customHeight="1">
      <c r="A1" s="2" t="s">
        <v>0</v>
      </c>
      <c r="B1" s="12" t="s">
        <v>1</v>
      </c>
      <c r="C1" s="12" t="s">
        <v>2</v>
      </c>
      <c r="D1" s="12" t="s">
        <v>3</v>
      </c>
      <c r="E1" s="2" t="s">
        <v>4</v>
      </c>
      <c r="F1" s="2" t="s">
        <v>5</v>
      </c>
      <c r="G1" s="1" t="s">
        <v>6</v>
      </c>
      <c r="H1" s="12" t="s">
        <v>7</v>
      </c>
      <c r="I1" s="2" t="s">
        <v>8</v>
      </c>
      <c r="J1" s="2" t="s">
        <v>9</v>
      </c>
      <c r="K1" s="37" t="s">
        <v>10</v>
      </c>
      <c r="L1" s="12" t="s">
        <v>11</v>
      </c>
      <c r="M1" s="38" t="s">
        <v>12</v>
      </c>
      <c r="N1" s="12" t="s">
        <v>13</v>
      </c>
      <c r="O1" s="39" t="s">
        <v>14</v>
      </c>
      <c r="P1" s="12" t="s">
        <v>15</v>
      </c>
      <c r="Q1" s="40" t="s">
        <v>16</v>
      </c>
      <c r="R1" s="2" t="s">
        <v>17</v>
      </c>
      <c r="S1" s="1" t="s">
        <v>18</v>
      </c>
      <c r="T1" s="1" t="s">
        <v>19</v>
      </c>
      <c r="U1" s="44" t="s">
        <v>20</v>
      </c>
      <c r="V1" s="1" t="s">
        <v>21</v>
      </c>
      <c r="W1" s="1" t="s">
        <v>22</v>
      </c>
      <c r="X1" s="12" t="s">
        <v>23</v>
      </c>
      <c r="Y1" s="12" t="s">
        <v>24</v>
      </c>
      <c r="Z1" s="12" t="s">
        <v>25</v>
      </c>
      <c r="AA1" s="12" t="s">
        <v>26</v>
      </c>
      <c r="AB1" s="12" t="s">
        <v>27</v>
      </c>
      <c r="AC1" s="12" t="s">
        <v>28</v>
      </c>
      <c r="AD1" s="2" t="s">
        <v>29</v>
      </c>
      <c r="AE1" s="2" t="s">
        <v>30</v>
      </c>
    </row>
    <row r="2" spans="1:31" ht="77.25" customHeight="1">
      <c r="A2" s="2" t="s">
        <v>31</v>
      </c>
      <c r="B2" s="12" t="s">
        <v>32</v>
      </c>
      <c r="C2" s="12" t="s">
        <v>33</v>
      </c>
      <c r="D2" s="12" t="s">
        <v>34</v>
      </c>
      <c r="F2" s="2" t="s">
        <v>35</v>
      </c>
      <c r="G2" s="2" t="s">
        <v>36</v>
      </c>
      <c r="H2" s="12" t="s">
        <v>37</v>
      </c>
      <c r="I2" s="2" t="str">
        <f>VLOOKUP(G:G,Table1[],2,FALSE)</f>
        <v>CEE</v>
      </c>
      <c r="J2" s="12" t="s">
        <v>38</v>
      </c>
      <c r="K2" s="36" t="s">
        <v>39</v>
      </c>
      <c r="M2" s="3" t="s">
        <v>40</v>
      </c>
      <c r="Q2" s="5" t="s">
        <v>41</v>
      </c>
      <c r="S2" s="2" t="s">
        <v>42</v>
      </c>
      <c r="U2" s="44" t="s">
        <v>43</v>
      </c>
      <c r="V2" s="2" t="s">
        <v>44</v>
      </c>
      <c r="X2" s="12" t="s">
        <v>45</v>
      </c>
      <c r="Y2" s="12" t="s">
        <v>46</v>
      </c>
      <c r="Z2" s="12">
        <v>113705</v>
      </c>
      <c r="AA2" s="12" t="s">
        <v>47</v>
      </c>
      <c r="AD2" s="12" t="s">
        <v>48</v>
      </c>
      <c r="AE2" s="12" t="s">
        <v>48</v>
      </c>
    </row>
    <row r="3" spans="1:31" ht="77.25" customHeight="1">
      <c r="A3" s="2" t="s">
        <v>49</v>
      </c>
      <c r="B3" s="12" t="s">
        <v>50</v>
      </c>
      <c r="C3" s="12" t="s">
        <v>51</v>
      </c>
      <c r="D3" s="12" t="s">
        <v>52</v>
      </c>
      <c r="F3" s="2" t="s">
        <v>35</v>
      </c>
      <c r="G3" s="2" t="s">
        <v>53</v>
      </c>
      <c r="H3" s="12" t="s">
        <v>37</v>
      </c>
      <c r="I3" s="2" t="str">
        <f>VLOOKUP(G:G,Table1[],2,FALSE)</f>
        <v>ChBE</v>
      </c>
      <c r="J3" s="12" t="s">
        <v>54</v>
      </c>
      <c r="K3" s="36" t="s">
        <v>55</v>
      </c>
      <c r="M3" s="3" t="s">
        <v>56</v>
      </c>
      <c r="O3" s="4" t="s">
        <v>57</v>
      </c>
      <c r="Q3" s="5" t="s">
        <v>58</v>
      </c>
      <c r="S3" s="2" t="s">
        <v>42</v>
      </c>
      <c r="U3" s="44" t="s">
        <v>59</v>
      </c>
      <c r="V3" s="2" t="s">
        <v>60</v>
      </c>
      <c r="X3" s="12" t="s">
        <v>61</v>
      </c>
      <c r="Y3" s="12" t="s">
        <v>62</v>
      </c>
      <c r="Z3" s="12">
        <v>2882507</v>
      </c>
      <c r="AA3" s="12" t="s">
        <v>47</v>
      </c>
      <c r="AD3" s="12" t="s">
        <v>48</v>
      </c>
      <c r="AE3" s="12" t="s">
        <v>48</v>
      </c>
    </row>
    <row r="4" spans="1:31" ht="77.25" customHeight="1">
      <c r="A4" s="2" t="s">
        <v>63</v>
      </c>
      <c r="B4" s="12" t="s">
        <v>64</v>
      </c>
      <c r="C4" s="12" t="s">
        <v>65</v>
      </c>
      <c r="D4" s="12" t="s">
        <v>66</v>
      </c>
      <c r="F4" s="2" t="s">
        <v>67</v>
      </c>
      <c r="G4" s="2" t="s">
        <v>68</v>
      </c>
      <c r="H4" s="12" t="s">
        <v>69</v>
      </c>
      <c r="I4" s="2" t="str">
        <f>VLOOKUP(G:G,Table1[],2,FALSE)</f>
        <v>ECE</v>
      </c>
      <c r="J4" s="12" t="s">
        <v>70</v>
      </c>
      <c r="K4" s="36" t="s">
        <v>71</v>
      </c>
      <c r="L4" s="12" t="s">
        <v>72</v>
      </c>
      <c r="M4" s="3" t="s">
        <v>71</v>
      </c>
      <c r="O4" s="4" t="s">
        <v>73</v>
      </c>
      <c r="Q4" s="5" t="s">
        <v>41</v>
      </c>
      <c r="S4" s="2" t="s">
        <v>42</v>
      </c>
      <c r="U4" s="44" t="s">
        <v>74</v>
      </c>
      <c r="V4" s="2" t="s">
        <v>75</v>
      </c>
      <c r="X4" s="12" t="s">
        <v>76</v>
      </c>
      <c r="Y4" s="12" t="s">
        <v>77</v>
      </c>
      <c r="Z4" s="12">
        <v>90654</v>
      </c>
      <c r="AA4" s="12" t="s">
        <v>78</v>
      </c>
      <c r="AD4" s="12" t="s">
        <v>48</v>
      </c>
      <c r="AE4" s="12" t="s">
        <v>48</v>
      </c>
    </row>
    <row r="5" spans="1:31" ht="77.25" customHeight="1">
      <c r="A5" s="2" t="s">
        <v>79</v>
      </c>
      <c r="B5" s="12" t="s">
        <v>80</v>
      </c>
      <c r="C5" s="12" t="s">
        <v>81</v>
      </c>
      <c r="D5" s="12" t="s">
        <v>82</v>
      </c>
      <c r="F5" s="2" t="s">
        <v>67</v>
      </c>
      <c r="G5" s="2" t="s">
        <v>68</v>
      </c>
      <c r="H5" s="12" t="s">
        <v>37</v>
      </c>
      <c r="I5" s="2" t="str">
        <f>VLOOKUP(G:G,Table1[],2,FALSE)</f>
        <v>ECE</v>
      </c>
      <c r="K5" s="36" t="s">
        <v>40</v>
      </c>
      <c r="Q5" s="5" t="s">
        <v>83</v>
      </c>
      <c r="S5" s="2" t="s">
        <v>42</v>
      </c>
      <c r="U5" s="44" t="s">
        <v>84</v>
      </c>
      <c r="V5" s="2" t="s">
        <v>44</v>
      </c>
      <c r="X5" s="12" t="s">
        <v>85</v>
      </c>
      <c r="Y5" s="12" t="s">
        <v>86</v>
      </c>
      <c r="Z5" s="12">
        <v>1332340</v>
      </c>
      <c r="AA5" s="12" t="s">
        <v>47</v>
      </c>
      <c r="AD5" s="12" t="s">
        <v>48</v>
      </c>
      <c r="AE5" s="12" t="s">
        <v>48</v>
      </c>
    </row>
    <row r="6" spans="1:31" ht="77.25" customHeight="1">
      <c r="A6" s="2" t="s">
        <v>87</v>
      </c>
      <c r="B6" s="12" t="s">
        <v>88</v>
      </c>
      <c r="C6" s="12" t="s">
        <v>89</v>
      </c>
      <c r="D6" s="12" t="s">
        <v>90</v>
      </c>
      <c r="F6" s="2" t="s">
        <v>67</v>
      </c>
      <c r="G6" s="2" t="s">
        <v>91</v>
      </c>
      <c r="H6" s="12" t="s">
        <v>69</v>
      </c>
      <c r="I6" s="2" t="str">
        <f>VLOOKUP(G:G,Table1[],2,FALSE)</f>
        <v>ECE</v>
      </c>
      <c r="J6" s="12" t="s">
        <v>92</v>
      </c>
      <c r="K6" s="36" t="s">
        <v>93</v>
      </c>
      <c r="M6" s="3" t="s">
        <v>93</v>
      </c>
      <c r="O6" s="4" t="s">
        <v>73</v>
      </c>
      <c r="Q6" s="5" t="s">
        <v>58</v>
      </c>
      <c r="S6" s="2" t="s">
        <v>42</v>
      </c>
      <c r="U6" s="44" t="s">
        <v>94</v>
      </c>
      <c r="V6" s="2" t="s">
        <v>95</v>
      </c>
      <c r="X6" s="12" t="s">
        <v>96</v>
      </c>
      <c r="Y6" s="12" t="s">
        <v>97</v>
      </c>
      <c r="Z6" s="12">
        <v>48959</v>
      </c>
      <c r="AA6" s="12" t="s">
        <v>47</v>
      </c>
      <c r="AD6" s="12" t="s">
        <v>48</v>
      </c>
      <c r="AE6" s="12" t="s">
        <v>48</v>
      </c>
    </row>
    <row r="7" spans="1:31" ht="77.25" customHeight="1">
      <c r="A7" s="2" t="s">
        <v>98</v>
      </c>
      <c r="B7" s="12" t="s">
        <v>99</v>
      </c>
      <c r="C7" s="12" t="s">
        <v>100</v>
      </c>
      <c r="D7" s="12" t="s">
        <v>101</v>
      </c>
      <c r="F7" s="2" t="s">
        <v>35</v>
      </c>
      <c r="G7" s="2" t="s">
        <v>53</v>
      </c>
      <c r="H7" s="12" t="s">
        <v>69</v>
      </c>
      <c r="I7" s="2" t="str">
        <f>VLOOKUP(G:G,Table1[],2,FALSE)</f>
        <v>ChBE</v>
      </c>
      <c r="J7" s="12" t="s">
        <v>102</v>
      </c>
      <c r="K7" s="36" t="s">
        <v>55</v>
      </c>
      <c r="M7" s="3" t="s">
        <v>57</v>
      </c>
      <c r="O7" s="4" t="s">
        <v>103</v>
      </c>
      <c r="Q7" s="5" t="s">
        <v>41</v>
      </c>
      <c r="S7" s="2" t="s">
        <v>42</v>
      </c>
      <c r="U7" s="44" t="s">
        <v>104</v>
      </c>
      <c r="V7" s="2" t="s">
        <v>105</v>
      </c>
      <c r="X7" s="12" t="s">
        <v>106</v>
      </c>
      <c r="Y7" s="12" t="s">
        <v>107</v>
      </c>
      <c r="Z7" s="12">
        <v>250028</v>
      </c>
      <c r="AA7" s="12" t="s">
        <v>47</v>
      </c>
      <c r="AD7" s="12" t="s">
        <v>48</v>
      </c>
      <c r="AE7" s="12" t="s">
        <v>48</v>
      </c>
    </row>
    <row r="8" spans="1:31" ht="77.25" customHeight="1">
      <c r="A8" s="2" t="s">
        <v>108</v>
      </c>
      <c r="B8" s="12" t="s">
        <v>109</v>
      </c>
      <c r="C8" s="12" t="s">
        <v>110</v>
      </c>
      <c r="D8" s="12" t="s">
        <v>111</v>
      </c>
      <c r="F8" s="2" t="s">
        <v>35</v>
      </c>
      <c r="G8" s="2" t="s">
        <v>112</v>
      </c>
      <c r="H8" s="12" t="s">
        <v>69</v>
      </c>
      <c r="I8" s="2" t="str">
        <f>VLOOKUP(G:G,Table1[],2,FALSE)</f>
        <v>BME</v>
      </c>
      <c r="J8" s="12" t="s">
        <v>113</v>
      </c>
      <c r="K8" s="36" t="s">
        <v>114</v>
      </c>
      <c r="M8" s="3" t="s">
        <v>93</v>
      </c>
      <c r="O8" s="4" t="s">
        <v>57</v>
      </c>
      <c r="Q8" s="5" t="s">
        <v>115</v>
      </c>
      <c r="S8" s="2" t="s">
        <v>42</v>
      </c>
      <c r="U8" s="44" t="s">
        <v>116</v>
      </c>
      <c r="V8" s="2" t="s">
        <v>117</v>
      </c>
      <c r="X8" s="12" t="s">
        <v>118</v>
      </c>
      <c r="Y8" s="12" t="s">
        <v>119</v>
      </c>
      <c r="Z8" s="12">
        <v>169892</v>
      </c>
      <c r="AA8" s="12" t="s">
        <v>47</v>
      </c>
      <c r="AD8" s="12" t="s">
        <v>48</v>
      </c>
      <c r="AE8" s="12" t="s">
        <v>48</v>
      </c>
    </row>
    <row r="9" spans="1:31" ht="77.25" customHeight="1">
      <c r="A9" s="2" t="s">
        <v>120</v>
      </c>
      <c r="B9" s="12" t="s">
        <v>121</v>
      </c>
      <c r="C9" s="12" t="s">
        <v>122</v>
      </c>
      <c r="D9" s="12" t="s">
        <v>123</v>
      </c>
      <c r="F9" s="2" t="s">
        <v>35</v>
      </c>
      <c r="G9" s="2" t="s">
        <v>91</v>
      </c>
      <c r="H9" s="12" t="s">
        <v>124</v>
      </c>
      <c r="I9" s="2" t="str">
        <f>VLOOKUP(G:G,Table1[],2,FALSE)</f>
        <v>ECE</v>
      </c>
      <c r="J9" s="12" t="s">
        <v>125</v>
      </c>
      <c r="K9" s="36" t="s">
        <v>71</v>
      </c>
      <c r="M9" s="3" t="s">
        <v>73</v>
      </c>
      <c r="O9" s="4" t="s">
        <v>40</v>
      </c>
      <c r="Q9" s="5" t="s">
        <v>41</v>
      </c>
      <c r="S9" s="2" t="s">
        <v>42</v>
      </c>
      <c r="U9" s="44" t="s">
        <v>126</v>
      </c>
      <c r="V9" s="2" t="s">
        <v>127</v>
      </c>
      <c r="X9" s="12" t="s">
        <v>128</v>
      </c>
      <c r="Y9" s="12" t="s">
        <v>129</v>
      </c>
      <c r="Z9" s="12">
        <v>155922</v>
      </c>
      <c r="AA9" s="12" t="s">
        <v>47</v>
      </c>
      <c r="AB9" s="12" t="s">
        <v>130</v>
      </c>
      <c r="AD9" s="12" t="s">
        <v>48</v>
      </c>
      <c r="AE9" s="12" t="s">
        <v>48</v>
      </c>
    </row>
    <row r="10" spans="1:31" ht="77.25" customHeight="1">
      <c r="A10" s="2" t="s">
        <v>131</v>
      </c>
      <c r="B10" s="12" t="s">
        <v>132</v>
      </c>
      <c r="C10" s="12" t="s">
        <v>133</v>
      </c>
      <c r="D10" s="12" t="s">
        <v>134</v>
      </c>
      <c r="F10" s="2" t="s">
        <v>67</v>
      </c>
      <c r="G10" s="2" t="s">
        <v>135</v>
      </c>
      <c r="H10" s="12" t="s">
        <v>37</v>
      </c>
      <c r="I10" s="2" t="str">
        <f>VLOOKUP(G:G,Table1[],2,FALSE)</f>
        <v>CEE</v>
      </c>
      <c r="J10" s="12" t="s">
        <v>136</v>
      </c>
      <c r="K10" s="36" t="s">
        <v>137</v>
      </c>
      <c r="M10" s="3" t="s">
        <v>39</v>
      </c>
      <c r="O10" s="4" t="s">
        <v>138</v>
      </c>
      <c r="Q10" s="5" t="s">
        <v>41</v>
      </c>
      <c r="S10" s="2" t="s">
        <v>42</v>
      </c>
      <c r="U10" s="44" t="s">
        <v>139</v>
      </c>
      <c r="V10" s="2" t="s">
        <v>140</v>
      </c>
      <c r="X10" s="12" t="s">
        <v>141</v>
      </c>
      <c r="Y10" s="12" t="s">
        <v>142</v>
      </c>
      <c r="Z10" s="12">
        <v>2010184</v>
      </c>
      <c r="AA10" s="12" t="s">
        <v>47</v>
      </c>
      <c r="AB10" s="12" t="s">
        <v>130</v>
      </c>
      <c r="AD10" s="12" t="s">
        <v>48</v>
      </c>
      <c r="AE10" s="12" t="s">
        <v>48</v>
      </c>
    </row>
    <row r="11" spans="1:31" ht="77.25" customHeight="1">
      <c r="A11" s="2" t="s">
        <v>143</v>
      </c>
      <c r="B11" s="12" t="s">
        <v>144</v>
      </c>
      <c r="C11" s="12" t="s">
        <v>145</v>
      </c>
      <c r="D11" s="12" t="s">
        <v>146</v>
      </c>
      <c r="F11" s="2" t="s">
        <v>67</v>
      </c>
      <c r="G11" s="2" t="s">
        <v>53</v>
      </c>
      <c r="H11" s="12" t="s">
        <v>69</v>
      </c>
      <c r="I11" s="2" t="str">
        <f>VLOOKUP(G:G,Table1[],2,FALSE)</f>
        <v>ChBE</v>
      </c>
      <c r="J11" s="12" t="s">
        <v>147</v>
      </c>
      <c r="K11" s="36" t="s">
        <v>40</v>
      </c>
      <c r="Q11" s="5" t="s">
        <v>148</v>
      </c>
      <c r="S11" s="2" t="s">
        <v>42</v>
      </c>
      <c r="U11" s="44" t="s">
        <v>42</v>
      </c>
      <c r="V11" s="2" t="s">
        <v>149</v>
      </c>
      <c r="X11" s="12" t="s">
        <v>150</v>
      </c>
      <c r="Y11" s="12" t="s">
        <v>151</v>
      </c>
      <c r="Z11" s="12">
        <v>290456</v>
      </c>
      <c r="AA11" s="12" t="s">
        <v>47</v>
      </c>
      <c r="AB11" s="12" t="s">
        <v>130</v>
      </c>
      <c r="AD11" s="12" t="s">
        <v>48</v>
      </c>
      <c r="AE11" s="12" t="s">
        <v>48</v>
      </c>
    </row>
    <row r="12" spans="1:31" ht="77.25" customHeight="1">
      <c r="A12" s="2" t="s">
        <v>152</v>
      </c>
      <c r="B12" s="12" t="s">
        <v>153</v>
      </c>
      <c r="C12" s="12" t="s">
        <v>154</v>
      </c>
      <c r="D12" s="12" t="s">
        <v>155</v>
      </c>
      <c r="F12" s="2" t="s">
        <v>67</v>
      </c>
      <c r="G12" s="2" t="s">
        <v>91</v>
      </c>
      <c r="H12" s="12" t="s">
        <v>156</v>
      </c>
      <c r="I12" s="2" t="str">
        <f>VLOOKUP(G:G,Table1[],2,FALSE)</f>
        <v>ECE</v>
      </c>
      <c r="J12" s="12" t="s">
        <v>157</v>
      </c>
      <c r="K12" s="36" t="s">
        <v>73</v>
      </c>
      <c r="M12" s="3" t="s">
        <v>158</v>
      </c>
      <c r="O12" s="4" t="s">
        <v>103</v>
      </c>
      <c r="Q12" s="5" t="s">
        <v>41</v>
      </c>
      <c r="S12" s="2" t="s">
        <v>42</v>
      </c>
      <c r="U12" s="44" t="s">
        <v>42</v>
      </c>
      <c r="V12" s="2" t="s">
        <v>159</v>
      </c>
      <c r="X12" s="12" t="s">
        <v>160</v>
      </c>
      <c r="Y12" s="12" t="s">
        <v>161</v>
      </c>
      <c r="Z12" s="12">
        <v>5256717</v>
      </c>
      <c r="AA12" s="12" t="s">
        <v>47</v>
      </c>
      <c r="AB12" s="12" t="s">
        <v>162</v>
      </c>
      <c r="AD12" s="12" t="s">
        <v>48</v>
      </c>
      <c r="AE12" s="12" t="s">
        <v>48</v>
      </c>
    </row>
    <row r="13" spans="1:31" ht="77.25" customHeight="1">
      <c r="A13" s="2" t="s">
        <v>163</v>
      </c>
      <c r="B13" s="12" t="s">
        <v>164</v>
      </c>
      <c r="C13" s="12" t="s">
        <v>165</v>
      </c>
      <c r="D13" s="12" t="s">
        <v>166</v>
      </c>
      <c r="F13" s="2" t="s">
        <v>35</v>
      </c>
      <c r="G13" s="2" t="s">
        <v>167</v>
      </c>
      <c r="H13" s="12" t="s">
        <v>124</v>
      </c>
      <c r="I13" s="2" t="str">
        <f>VLOOKUP(G:G,Table1[],2,FALSE)</f>
        <v>ME</v>
      </c>
      <c r="J13" s="12" t="s">
        <v>168</v>
      </c>
      <c r="K13" s="36" t="s">
        <v>169</v>
      </c>
      <c r="M13" s="3" t="s">
        <v>103</v>
      </c>
      <c r="O13" s="4" t="s">
        <v>93</v>
      </c>
      <c r="Q13" s="5" t="s">
        <v>41</v>
      </c>
      <c r="S13" s="2" t="s">
        <v>42</v>
      </c>
      <c r="U13" s="44" t="s">
        <v>42</v>
      </c>
      <c r="V13" s="2" t="s">
        <v>170</v>
      </c>
      <c r="X13" s="12" t="s">
        <v>171</v>
      </c>
      <c r="Y13" s="12" t="s">
        <v>172</v>
      </c>
      <c r="Z13" s="12">
        <v>256064</v>
      </c>
      <c r="AA13" s="12" t="s">
        <v>47</v>
      </c>
      <c r="AB13" s="12" t="s">
        <v>130</v>
      </c>
      <c r="AD13" s="12" t="s">
        <v>48</v>
      </c>
      <c r="AE13" s="12" t="s">
        <v>48</v>
      </c>
    </row>
    <row r="14" spans="1:31" ht="77.25" customHeight="1">
      <c r="A14" s="2" t="s">
        <v>173</v>
      </c>
      <c r="B14" s="12" t="s">
        <v>174</v>
      </c>
      <c r="C14" s="12" t="s">
        <v>175</v>
      </c>
      <c r="D14" s="12" t="s">
        <v>176</v>
      </c>
      <c r="F14" s="2" t="s">
        <v>67</v>
      </c>
      <c r="G14" s="2" t="s">
        <v>135</v>
      </c>
      <c r="H14" s="12" t="s">
        <v>124</v>
      </c>
      <c r="I14" s="2" t="str">
        <f>VLOOKUP(G:G,Table1[],2,FALSE)</f>
        <v>CEE</v>
      </c>
      <c r="K14" s="36" t="s">
        <v>138</v>
      </c>
      <c r="O14" s="4" t="s">
        <v>40</v>
      </c>
      <c r="Q14" s="5" t="s">
        <v>41</v>
      </c>
      <c r="S14" s="2" t="s">
        <v>42</v>
      </c>
      <c r="U14" s="44" t="s">
        <v>42</v>
      </c>
      <c r="V14" s="2" t="s">
        <v>177</v>
      </c>
      <c r="X14" s="12" t="s">
        <v>178</v>
      </c>
      <c r="Y14" s="12" t="s">
        <v>179</v>
      </c>
      <c r="Z14" s="12">
        <v>948290</v>
      </c>
      <c r="AA14" s="12" t="s">
        <v>47</v>
      </c>
      <c r="AB14" s="12" t="s">
        <v>162</v>
      </c>
      <c r="AD14" s="12" t="s">
        <v>48</v>
      </c>
      <c r="AE14" s="12" t="s">
        <v>48</v>
      </c>
    </row>
    <row r="15" spans="1:31" ht="77.25" customHeight="1">
      <c r="A15" s="2" t="s">
        <v>180</v>
      </c>
      <c r="B15" s="12" t="s">
        <v>181</v>
      </c>
      <c r="C15" s="12" t="s">
        <v>182</v>
      </c>
      <c r="D15" s="12" t="s">
        <v>183</v>
      </c>
      <c r="F15" s="2" t="s">
        <v>67</v>
      </c>
      <c r="G15" s="2" t="s">
        <v>184</v>
      </c>
      <c r="H15" s="12" t="s">
        <v>69</v>
      </c>
      <c r="I15" s="2" t="str">
        <f>VLOOKUP(G:G,Table1[],2,FALSE)</f>
        <v>DOA</v>
      </c>
      <c r="K15" s="36" t="s">
        <v>137</v>
      </c>
      <c r="M15" s="3" t="s">
        <v>93</v>
      </c>
      <c r="O15" s="4" t="s">
        <v>40</v>
      </c>
      <c r="Q15" s="5" t="s">
        <v>83</v>
      </c>
      <c r="S15" s="2" t="s">
        <v>42</v>
      </c>
      <c r="U15" s="44" t="s">
        <v>42</v>
      </c>
      <c r="V15" s="2" t="s">
        <v>185</v>
      </c>
      <c r="X15" s="12" t="s">
        <v>186</v>
      </c>
      <c r="Y15" s="12" t="s">
        <v>187</v>
      </c>
      <c r="Z15" s="12">
        <v>100595</v>
      </c>
      <c r="AA15" s="12" t="s">
        <v>47</v>
      </c>
      <c r="AB15" s="12" t="s">
        <v>188</v>
      </c>
      <c r="AD15" s="12" t="s">
        <v>48</v>
      </c>
      <c r="AE15" s="12" t="s">
        <v>48</v>
      </c>
    </row>
    <row r="16" spans="1:31" ht="77.25" customHeight="1">
      <c r="A16" s="2" t="s">
        <v>189</v>
      </c>
      <c r="B16" s="12" t="s">
        <v>190</v>
      </c>
      <c r="C16" s="12" t="s">
        <v>191</v>
      </c>
      <c r="D16" s="12" t="s">
        <v>192</v>
      </c>
      <c r="F16" s="2" t="s">
        <v>67</v>
      </c>
      <c r="G16" s="2" t="s">
        <v>91</v>
      </c>
      <c r="H16" s="12" t="s">
        <v>37</v>
      </c>
      <c r="I16" s="2" t="str">
        <f>VLOOKUP(G:G,Table1[],2,FALSE)</f>
        <v>ECE</v>
      </c>
      <c r="J16" s="12" t="s">
        <v>193</v>
      </c>
      <c r="K16" s="36" t="s">
        <v>40</v>
      </c>
      <c r="Q16" s="5" t="s">
        <v>194</v>
      </c>
      <c r="S16" s="2" t="s">
        <v>42</v>
      </c>
      <c r="U16" s="44" t="s">
        <v>195</v>
      </c>
      <c r="V16" s="2" t="s">
        <v>196</v>
      </c>
      <c r="X16" s="12" t="s">
        <v>197</v>
      </c>
      <c r="Y16" s="12" t="s">
        <v>198</v>
      </c>
      <c r="Z16" s="12">
        <v>1709752</v>
      </c>
      <c r="AA16" s="12" t="s">
        <v>47</v>
      </c>
      <c r="AB16" s="12" t="s">
        <v>130</v>
      </c>
      <c r="AD16" s="12" t="s">
        <v>48</v>
      </c>
      <c r="AE16" s="12" t="s">
        <v>48</v>
      </c>
    </row>
    <row r="17" spans="1:31" ht="77.25" customHeight="1">
      <c r="A17" s="2" t="s">
        <v>199</v>
      </c>
      <c r="B17" s="12" t="s">
        <v>200</v>
      </c>
      <c r="C17" s="12" t="s">
        <v>201</v>
      </c>
      <c r="D17" s="12" t="s">
        <v>202</v>
      </c>
      <c r="F17" s="2" t="s">
        <v>67</v>
      </c>
      <c r="G17" s="2" t="s">
        <v>91</v>
      </c>
      <c r="H17" s="12" t="s">
        <v>203</v>
      </c>
      <c r="I17" s="2" t="str">
        <f>VLOOKUP(G:G,Table1[],2,FALSE)</f>
        <v>ECE</v>
      </c>
      <c r="J17" s="12" t="s">
        <v>204</v>
      </c>
      <c r="K17" s="36" t="s">
        <v>73</v>
      </c>
      <c r="M17" s="3" t="s">
        <v>56</v>
      </c>
      <c r="O17" s="4" t="s">
        <v>205</v>
      </c>
      <c r="Q17" s="5" t="s">
        <v>41</v>
      </c>
      <c r="S17" s="2" t="s">
        <v>42</v>
      </c>
      <c r="U17" s="44" t="s">
        <v>206</v>
      </c>
      <c r="V17" s="2" t="s">
        <v>207</v>
      </c>
      <c r="X17" s="12" t="s">
        <v>208</v>
      </c>
      <c r="Y17" s="12" t="s">
        <v>209</v>
      </c>
      <c r="Z17" s="12">
        <v>8368894</v>
      </c>
      <c r="AA17" s="12" t="s">
        <v>47</v>
      </c>
      <c r="AB17" s="12" t="s">
        <v>130</v>
      </c>
      <c r="AD17" s="12" t="s">
        <v>48</v>
      </c>
      <c r="AE17" s="12" t="s">
        <v>48</v>
      </c>
    </row>
    <row r="18" spans="1:31" ht="77.25" customHeight="1">
      <c r="A18" s="2" t="s">
        <v>210</v>
      </c>
      <c r="B18" s="12" t="s">
        <v>211</v>
      </c>
      <c r="C18" s="12" t="s">
        <v>212</v>
      </c>
      <c r="D18" s="12" t="s">
        <v>213</v>
      </c>
      <c r="F18" s="2" t="s">
        <v>35</v>
      </c>
      <c r="G18" s="2" t="s">
        <v>112</v>
      </c>
      <c r="H18" s="12" t="s">
        <v>37</v>
      </c>
      <c r="I18" s="2" t="str">
        <f>VLOOKUP(G:G,Table1[],2,FALSE)</f>
        <v>BME</v>
      </c>
      <c r="J18" s="12" t="s">
        <v>214</v>
      </c>
      <c r="K18" s="36" t="s">
        <v>114</v>
      </c>
      <c r="M18" s="3" t="s">
        <v>57</v>
      </c>
      <c r="O18" s="4" t="s">
        <v>40</v>
      </c>
      <c r="Q18" s="5" t="s">
        <v>115</v>
      </c>
      <c r="S18" s="2" t="s">
        <v>42</v>
      </c>
      <c r="U18" s="44" t="s">
        <v>206</v>
      </c>
      <c r="V18" s="2" t="s">
        <v>215</v>
      </c>
      <c r="X18" s="12" t="s">
        <v>216</v>
      </c>
      <c r="Y18" s="12" t="s">
        <v>217</v>
      </c>
      <c r="Z18" s="12">
        <v>448890</v>
      </c>
      <c r="AA18" s="12" t="s">
        <v>47</v>
      </c>
      <c r="AB18" s="12" t="s">
        <v>162</v>
      </c>
      <c r="AD18" s="12" t="s">
        <v>48</v>
      </c>
      <c r="AE18" s="12" t="s">
        <v>48</v>
      </c>
    </row>
    <row r="19" spans="1:31" ht="77.25" customHeight="1">
      <c r="A19" s="2" t="s">
        <v>218</v>
      </c>
      <c r="B19" s="12" t="s">
        <v>219</v>
      </c>
      <c r="C19" s="12" t="s">
        <v>220</v>
      </c>
      <c r="D19" s="12" t="s">
        <v>221</v>
      </c>
      <c r="F19" s="2" t="s">
        <v>67</v>
      </c>
      <c r="G19" s="2" t="s">
        <v>184</v>
      </c>
      <c r="H19" s="12" t="s">
        <v>37</v>
      </c>
      <c r="I19" s="2" t="str">
        <f>VLOOKUP(G:G,Table1[],2,FALSE)</f>
        <v>DOA</v>
      </c>
      <c r="J19" s="12" t="s">
        <v>222</v>
      </c>
      <c r="K19" s="36" t="s">
        <v>137</v>
      </c>
      <c r="M19" s="3" t="s">
        <v>93</v>
      </c>
      <c r="O19" s="4" t="s">
        <v>223</v>
      </c>
      <c r="Q19" s="5" t="s">
        <v>83</v>
      </c>
      <c r="S19" s="2" t="s">
        <v>42</v>
      </c>
      <c r="U19" s="44" t="s">
        <v>224</v>
      </c>
      <c r="V19" s="2" t="s">
        <v>225</v>
      </c>
      <c r="X19" s="12" t="s">
        <v>226</v>
      </c>
      <c r="Y19" s="12" t="s">
        <v>227</v>
      </c>
      <c r="Z19" s="12">
        <v>5181497</v>
      </c>
      <c r="AA19" s="12" t="s">
        <v>47</v>
      </c>
      <c r="AB19" s="12" t="s">
        <v>228</v>
      </c>
      <c r="AD19" s="12" t="s">
        <v>48</v>
      </c>
      <c r="AE19" s="12" t="s">
        <v>48</v>
      </c>
    </row>
    <row r="20" spans="1:31" ht="77.25" customHeight="1">
      <c r="A20" s="2" t="s">
        <v>229</v>
      </c>
      <c r="B20" s="12" t="s">
        <v>230</v>
      </c>
      <c r="C20" s="12" t="s">
        <v>231</v>
      </c>
      <c r="D20" s="12" t="s">
        <v>232</v>
      </c>
      <c r="F20" s="2" t="s">
        <v>35</v>
      </c>
      <c r="G20" s="2" t="s">
        <v>233</v>
      </c>
      <c r="H20" s="12" t="s">
        <v>69</v>
      </c>
      <c r="I20" s="2" t="str">
        <f>VLOOKUP(G:G,Table1[],2,FALSE)</f>
        <v>ISEM</v>
      </c>
      <c r="J20" s="12" t="s">
        <v>234</v>
      </c>
      <c r="K20" s="36" t="s">
        <v>73</v>
      </c>
      <c r="L20" s="12" t="s">
        <v>235</v>
      </c>
      <c r="M20" s="3" t="s">
        <v>114</v>
      </c>
      <c r="O20" s="4" t="s">
        <v>39</v>
      </c>
      <c r="Q20" s="5" t="s">
        <v>41</v>
      </c>
      <c r="S20" s="2" t="s">
        <v>42</v>
      </c>
      <c r="U20" s="44" t="s">
        <v>236</v>
      </c>
      <c r="V20" s="2" t="s">
        <v>237</v>
      </c>
      <c r="X20" s="12" t="s">
        <v>238</v>
      </c>
      <c r="Y20" s="12" t="s">
        <v>239</v>
      </c>
      <c r="Z20" s="12">
        <v>282149</v>
      </c>
      <c r="AA20" s="12" t="s">
        <v>47</v>
      </c>
      <c r="AB20" s="12" t="s">
        <v>130</v>
      </c>
      <c r="AD20" s="12" t="s">
        <v>48</v>
      </c>
      <c r="AE20" s="12" t="s">
        <v>48</v>
      </c>
    </row>
    <row r="21" spans="1:31" ht="77.25" customHeight="1">
      <c r="A21" s="2" t="s">
        <v>240</v>
      </c>
      <c r="B21" s="12" t="s">
        <v>241</v>
      </c>
      <c r="C21" s="12" t="s">
        <v>242</v>
      </c>
      <c r="D21" s="12" t="s">
        <v>243</v>
      </c>
      <c r="F21" s="2" t="s">
        <v>67</v>
      </c>
      <c r="G21" s="2" t="s">
        <v>233</v>
      </c>
      <c r="H21" s="12" t="s">
        <v>37</v>
      </c>
      <c r="I21" s="2" t="str">
        <f>VLOOKUP(G:G,Table1[],2,FALSE)</f>
        <v>ISEM</v>
      </c>
      <c r="J21" s="12" t="s">
        <v>244</v>
      </c>
      <c r="K21" s="36" t="s">
        <v>40</v>
      </c>
      <c r="Q21" s="5" t="s">
        <v>245</v>
      </c>
      <c r="S21" s="2" t="s">
        <v>42</v>
      </c>
      <c r="U21" s="44" t="s">
        <v>42</v>
      </c>
      <c r="V21" s="2" t="s">
        <v>246</v>
      </c>
      <c r="X21" s="12" t="s">
        <v>247</v>
      </c>
      <c r="Y21" s="12" t="s">
        <v>248</v>
      </c>
      <c r="Z21" s="12">
        <v>446291</v>
      </c>
      <c r="AA21" s="12" t="s">
        <v>47</v>
      </c>
      <c r="AB21" s="12" t="s">
        <v>130</v>
      </c>
      <c r="AD21" s="12" t="s">
        <v>48</v>
      </c>
      <c r="AE21" s="12" t="s">
        <v>48</v>
      </c>
    </row>
    <row r="22" spans="1:31" ht="77.25" customHeight="1">
      <c r="A22" s="2" t="s">
        <v>249</v>
      </c>
      <c r="B22" s="12" t="s">
        <v>250</v>
      </c>
      <c r="C22" s="12" t="s">
        <v>251</v>
      </c>
      <c r="D22" s="12" t="s">
        <v>252</v>
      </c>
      <c r="F22" s="2" t="s">
        <v>67</v>
      </c>
      <c r="G22" s="2" t="s">
        <v>68</v>
      </c>
      <c r="H22" s="12" t="s">
        <v>69</v>
      </c>
      <c r="I22" s="2" t="str">
        <f>VLOOKUP(G:G,Table1[],2,FALSE)</f>
        <v>ECE</v>
      </c>
      <c r="J22" s="12" t="s">
        <v>253</v>
      </c>
      <c r="K22" s="36" t="s">
        <v>73</v>
      </c>
      <c r="M22" s="3" t="s">
        <v>71</v>
      </c>
      <c r="O22" s="4" t="s">
        <v>205</v>
      </c>
      <c r="Q22" s="5" t="s">
        <v>41</v>
      </c>
      <c r="S22" s="2" t="s">
        <v>254</v>
      </c>
      <c r="U22" s="44" t="s">
        <v>42</v>
      </c>
      <c r="V22" s="2" t="s">
        <v>44</v>
      </c>
      <c r="X22" s="12" t="s">
        <v>255</v>
      </c>
      <c r="Y22" s="12" t="s">
        <v>256</v>
      </c>
      <c r="Z22" s="12">
        <v>299089</v>
      </c>
      <c r="AA22" s="12" t="s">
        <v>47</v>
      </c>
      <c r="AB22" s="12" t="s">
        <v>257</v>
      </c>
      <c r="AD22" s="12" t="s">
        <v>48</v>
      </c>
      <c r="AE22" s="12" t="s">
        <v>48</v>
      </c>
    </row>
    <row r="23" spans="1:31" s="44" customFormat="1" ht="77.25" customHeight="1">
      <c r="A23" s="2" t="s">
        <v>258</v>
      </c>
      <c r="B23" s="12" t="s">
        <v>259</v>
      </c>
      <c r="C23" s="12" t="s">
        <v>260</v>
      </c>
      <c r="D23" s="12" t="s">
        <v>261</v>
      </c>
      <c r="E23" s="2"/>
      <c r="F23" s="44" t="s">
        <v>67</v>
      </c>
      <c r="G23" s="44" t="s">
        <v>262</v>
      </c>
      <c r="H23" s="46" t="s">
        <v>69</v>
      </c>
      <c r="I23" s="44" t="str">
        <f>VLOOKUP(G:G,Table1[],2,FALSE)</f>
        <v>MSE</v>
      </c>
      <c r="J23" s="46" t="s">
        <v>263</v>
      </c>
      <c r="K23" s="36" t="s">
        <v>93</v>
      </c>
      <c r="L23" s="46"/>
      <c r="M23" s="44" t="s">
        <v>56</v>
      </c>
      <c r="N23" s="46"/>
      <c r="O23" s="44" t="s">
        <v>158</v>
      </c>
      <c r="P23" s="46"/>
      <c r="Q23" s="44" t="s">
        <v>58</v>
      </c>
      <c r="R23" s="46"/>
      <c r="S23" s="44" t="s">
        <v>264</v>
      </c>
      <c r="U23" s="44" t="s">
        <v>265</v>
      </c>
      <c r="V23" s="44" t="s">
        <v>266</v>
      </c>
      <c r="X23" s="46" t="s">
        <v>267</v>
      </c>
      <c r="Y23" s="46" t="s">
        <v>268</v>
      </c>
      <c r="Z23" s="46">
        <v>940586</v>
      </c>
      <c r="AA23" s="46" t="s">
        <v>47</v>
      </c>
      <c r="AB23" s="46" t="s">
        <v>162</v>
      </c>
      <c r="AC23" s="46"/>
      <c r="AD23" s="46" t="s">
        <v>48</v>
      </c>
      <c r="AE23" s="46" t="s">
        <v>48</v>
      </c>
    </row>
    <row r="24" spans="1:31" ht="77.25" customHeight="1">
      <c r="A24" s="2" t="s">
        <v>269</v>
      </c>
      <c r="B24" s="12" t="s">
        <v>270</v>
      </c>
      <c r="C24" s="12" t="s">
        <v>271</v>
      </c>
      <c r="D24" s="12" t="s">
        <v>272</v>
      </c>
      <c r="F24" s="2" t="s">
        <v>35</v>
      </c>
      <c r="G24" s="2" t="s">
        <v>112</v>
      </c>
      <c r="H24" s="12" t="s">
        <v>37</v>
      </c>
      <c r="I24" s="2" t="str">
        <f>VLOOKUP(G:G,Table1[],2,FALSE)</f>
        <v>BME</v>
      </c>
      <c r="K24" s="36" t="s">
        <v>93</v>
      </c>
      <c r="M24" s="3" t="s">
        <v>114</v>
      </c>
      <c r="O24" s="4" t="s">
        <v>57</v>
      </c>
      <c r="Q24" s="5" t="s">
        <v>115</v>
      </c>
      <c r="S24" s="2" t="s">
        <v>273</v>
      </c>
      <c r="U24" s="44" t="s">
        <v>42</v>
      </c>
      <c r="V24" s="2" t="s">
        <v>274</v>
      </c>
      <c r="X24" s="12" t="s">
        <v>275</v>
      </c>
      <c r="Y24" s="12" t="s">
        <v>276</v>
      </c>
      <c r="Z24" s="12">
        <v>40331</v>
      </c>
      <c r="AA24" s="12" t="s">
        <v>47</v>
      </c>
      <c r="AB24" s="12" t="s">
        <v>162</v>
      </c>
      <c r="AD24" s="12" t="s">
        <v>48</v>
      </c>
      <c r="AE24" s="12" t="s">
        <v>48</v>
      </c>
    </row>
    <row r="25" spans="1:31" ht="77.25" customHeight="1">
      <c r="A25" s="2" t="s">
        <v>277</v>
      </c>
      <c r="B25" s="12" t="s">
        <v>278</v>
      </c>
      <c r="C25" s="12" t="s">
        <v>279</v>
      </c>
      <c r="D25" s="12" t="s">
        <v>280</v>
      </c>
      <c r="F25" s="2" t="s">
        <v>67</v>
      </c>
      <c r="G25" s="2" t="s">
        <v>68</v>
      </c>
      <c r="H25" s="12" t="s">
        <v>69</v>
      </c>
      <c r="I25" s="2" t="str">
        <f>VLOOKUP(G:G,Table1[],2,FALSE)</f>
        <v>ECE</v>
      </c>
      <c r="J25" s="12" t="s">
        <v>281</v>
      </c>
      <c r="K25" s="36" t="s">
        <v>40</v>
      </c>
      <c r="Q25" s="5" t="s">
        <v>194</v>
      </c>
      <c r="S25" s="2" t="s">
        <v>282</v>
      </c>
      <c r="U25" s="44" t="s">
        <v>283</v>
      </c>
      <c r="V25" s="2" t="s">
        <v>284</v>
      </c>
      <c r="X25" s="12" t="s">
        <v>285</v>
      </c>
      <c r="Y25" s="12" t="s">
        <v>286</v>
      </c>
      <c r="Z25" s="12">
        <v>97121</v>
      </c>
      <c r="AA25" s="12" t="s">
        <v>47</v>
      </c>
      <c r="AB25" s="12" t="s">
        <v>130</v>
      </c>
      <c r="AD25" s="12" t="s">
        <v>48</v>
      </c>
      <c r="AE25" s="12" t="s">
        <v>48</v>
      </c>
    </row>
    <row r="26" spans="1:31" ht="77.25" customHeight="1">
      <c r="A26" s="2" t="s">
        <v>287</v>
      </c>
      <c r="B26" s="12" t="s">
        <v>288</v>
      </c>
      <c r="C26" s="12" t="s">
        <v>289</v>
      </c>
      <c r="D26" s="12" t="s">
        <v>290</v>
      </c>
      <c r="F26" s="2" t="s">
        <v>35</v>
      </c>
      <c r="G26" s="2" t="s">
        <v>184</v>
      </c>
      <c r="H26" s="12" t="s">
        <v>69</v>
      </c>
      <c r="I26" s="2" t="str">
        <f>VLOOKUP(G:G,Table1[],2,FALSE)</f>
        <v>DOA</v>
      </c>
      <c r="K26" s="36" t="s">
        <v>223</v>
      </c>
      <c r="M26" s="3" t="s">
        <v>291</v>
      </c>
      <c r="O26" s="4" t="s">
        <v>40</v>
      </c>
      <c r="Q26" s="5" t="s">
        <v>83</v>
      </c>
      <c r="S26" s="2" t="s">
        <v>292</v>
      </c>
      <c r="U26" s="44" t="s">
        <v>42</v>
      </c>
      <c r="V26" s="2" t="s">
        <v>149</v>
      </c>
      <c r="X26" s="12" t="s">
        <v>293</v>
      </c>
      <c r="Y26" s="12" t="s">
        <v>294</v>
      </c>
      <c r="Z26" s="12">
        <v>290065</v>
      </c>
      <c r="AA26" s="12" t="s">
        <v>47</v>
      </c>
      <c r="AB26" s="12" t="s">
        <v>130</v>
      </c>
      <c r="AD26" s="12" t="s">
        <v>48</v>
      </c>
      <c r="AE26" s="12" t="s">
        <v>48</v>
      </c>
    </row>
    <row r="27" spans="1:31" ht="77.25" customHeight="1">
      <c r="A27" s="2" t="s">
        <v>295</v>
      </c>
      <c r="B27" s="12" t="s">
        <v>296</v>
      </c>
      <c r="C27" s="12" t="s">
        <v>297</v>
      </c>
      <c r="D27" s="12" t="s">
        <v>298</v>
      </c>
      <c r="F27" s="2" t="s">
        <v>35</v>
      </c>
      <c r="G27" s="2" t="s">
        <v>36</v>
      </c>
      <c r="H27" s="12" t="s">
        <v>124</v>
      </c>
      <c r="I27" s="2" t="str">
        <f>VLOOKUP(G:G,Table1[],2,FALSE)</f>
        <v>CEE</v>
      </c>
      <c r="J27" s="12" t="s">
        <v>299</v>
      </c>
      <c r="K27" s="36" t="s">
        <v>39</v>
      </c>
      <c r="M27" s="3" t="s">
        <v>137</v>
      </c>
      <c r="O27" s="4" t="s">
        <v>55</v>
      </c>
      <c r="Q27" s="5" t="s">
        <v>41</v>
      </c>
      <c r="S27" s="2" t="s">
        <v>300</v>
      </c>
      <c r="T27" s="2" t="s">
        <v>301</v>
      </c>
      <c r="U27" s="44" t="s">
        <v>42</v>
      </c>
      <c r="V27" s="2" t="s">
        <v>159</v>
      </c>
      <c r="X27" s="12" t="s">
        <v>302</v>
      </c>
      <c r="Y27" s="12" t="s">
        <v>303</v>
      </c>
      <c r="Z27" s="12">
        <v>505734</v>
      </c>
      <c r="AA27" s="12" t="s">
        <v>47</v>
      </c>
      <c r="AB27" s="12" t="s">
        <v>130</v>
      </c>
      <c r="AD27" s="12" t="s">
        <v>48</v>
      </c>
      <c r="AE27" s="12" t="s">
        <v>48</v>
      </c>
    </row>
    <row r="28" spans="1:31" ht="77.25" customHeight="1">
      <c r="A28" s="2" t="s">
        <v>304</v>
      </c>
      <c r="B28" s="12" t="s">
        <v>305</v>
      </c>
      <c r="C28" s="12" t="s">
        <v>306</v>
      </c>
      <c r="D28" s="12" t="s">
        <v>307</v>
      </c>
      <c r="F28" s="2" t="s">
        <v>35</v>
      </c>
      <c r="G28" s="2" t="s">
        <v>91</v>
      </c>
      <c r="H28" s="12" t="s">
        <v>37</v>
      </c>
      <c r="I28" s="2" t="str">
        <f>VLOOKUP(G:G,Table1[],2,FALSE)</f>
        <v>ECE</v>
      </c>
      <c r="J28" s="12" t="s">
        <v>308</v>
      </c>
      <c r="K28" s="36" t="s">
        <v>73</v>
      </c>
      <c r="M28" s="3" t="s">
        <v>56</v>
      </c>
      <c r="O28" s="4" t="s">
        <v>169</v>
      </c>
      <c r="Q28" s="5" t="s">
        <v>41</v>
      </c>
      <c r="S28" s="2" t="s">
        <v>309</v>
      </c>
      <c r="U28" s="44" t="s">
        <v>43</v>
      </c>
      <c r="V28" s="2" t="s">
        <v>149</v>
      </c>
      <c r="X28" s="12" t="s">
        <v>310</v>
      </c>
      <c r="Y28" s="12" t="s">
        <v>311</v>
      </c>
      <c r="Z28" s="12">
        <v>7376984</v>
      </c>
      <c r="AA28" s="12" t="s">
        <v>47</v>
      </c>
      <c r="AB28" s="12" t="s">
        <v>130</v>
      </c>
      <c r="AD28" s="12" t="s">
        <v>48</v>
      </c>
      <c r="AE28" s="12" t="s">
        <v>48</v>
      </c>
    </row>
    <row r="29" spans="1:31" ht="77.25" customHeight="1">
      <c r="A29" s="2" t="s">
        <v>312</v>
      </c>
      <c r="B29" s="12" t="s">
        <v>313</v>
      </c>
      <c r="C29" s="12" t="s">
        <v>314</v>
      </c>
      <c r="D29" s="12" t="s">
        <v>315</v>
      </c>
      <c r="F29" s="2" t="s">
        <v>67</v>
      </c>
      <c r="G29" s="2" t="s">
        <v>68</v>
      </c>
      <c r="H29" s="12" t="s">
        <v>37</v>
      </c>
      <c r="I29" s="2" t="str">
        <f>VLOOKUP(G:G,Table1[],2,FALSE)</f>
        <v>ECE</v>
      </c>
      <c r="J29" s="12" t="s">
        <v>316</v>
      </c>
      <c r="K29" s="36" t="s">
        <v>73</v>
      </c>
      <c r="M29" s="3" t="s">
        <v>235</v>
      </c>
      <c r="O29" s="4" t="s">
        <v>56</v>
      </c>
      <c r="P29" s="12" t="s">
        <v>317</v>
      </c>
      <c r="Q29" s="5" t="s">
        <v>41</v>
      </c>
      <c r="S29" s="2" t="s">
        <v>318</v>
      </c>
      <c r="U29" s="44" t="s">
        <v>319</v>
      </c>
      <c r="V29" s="2" t="s">
        <v>320</v>
      </c>
      <c r="X29" s="12" t="s">
        <v>321</v>
      </c>
      <c r="Y29" s="12" t="s">
        <v>322</v>
      </c>
      <c r="Z29" s="12">
        <v>275935</v>
      </c>
      <c r="AA29" s="12" t="s">
        <v>47</v>
      </c>
      <c r="AB29" s="12" t="s">
        <v>257</v>
      </c>
      <c r="AD29" s="12" t="s">
        <v>48</v>
      </c>
      <c r="AE29" s="12" t="s">
        <v>48</v>
      </c>
    </row>
    <row r="30" spans="1:31" ht="77.25" customHeight="1">
      <c r="A30" s="2" t="s">
        <v>323</v>
      </c>
      <c r="B30" s="12" t="s">
        <v>324</v>
      </c>
      <c r="C30" s="12" t="s">
        <v>325</v>
      </c>
      <c r="D30" s="12" t="s">
        <v>326</v>
      </c>
      <c r="F30" s="2" t="s">
        <v>35</v>
      </c>
      <c r="G30" s="2" t="s">
        <v>167</v>
      </c>
      <c r="H30" s="12" t="s">
        <v>37</v>
      </c>
      <c r="I30" s="2" t="str">
        <f>VLOOKUP(G:G,Table1[],2,FALSE)</f>
        <v>ME</v>
      </c>
      <c r="J30" s="12" t="s">
        <v>327</v>
      </c>
      <c r="K30" s="36" t="s">
        <v>40</v>
      </c>
      <c r="Q30" s="5" t="s">
        <v>115</v>
      </c>
      <c r="S30" s="2" t="s">
        <v>328</v>
      </c>
      <c r="U30" s="44" t="s">
        <v>329</v>
      </c>
      <c r="V30" s="2" t="s">
        <v>330</v>
      </c>
      <c r="X30" s="12" t="s">
        <v>331</v>
      </c>
      <c r="Y30" s="12" t="s">
        <v>332</v>
      </c>
      <c r="Z30" s="12">
        <v>295500</v>
      </c>
      <c r="AA30" s="12" t="s">
        <v>47</v>
      </c>
      <c r="AB30" s="12" t="s">
        <v>130</v>
      </c>
      <c r="AD30" s="12" t="s">
        <v>48</v>
      </c>
      <c r="AE30" s="12" t="s">
        <v>48</v>
      </c>
    </row>
    <row r="31" spans="1:31" ht="77.25" customHeight="1">
      <c r="A31" s="2" t="s">
        <v>333</v>
      </c>
      <c r="B31" s="12" t="s">
        <v>334</v>
      </c>
      <c r="C31" s="12" t="s">
        <v>335</v>
      </c>
      <c r="D31" s="12" t="s">
        <v>336</v>
      </c>
      <c r="F31" s="2" t="s">
        <v>35</v>
      </c>
      <c r="G31" s="2" t="s">
        <v>167</v>
      </c>
      <c r="H31" s="12" t="s">
        <v>124</v>
      </c>
      <c r="I31" s="2" t="str">
        <f>VLOOKUP(G:G,Table1[],2,FALSE)</f>
        <v>ME</v>
      </c>
      <c r="J31" s="12" t="s">
        <v>337</v>
      </c>
      <c r="K31" s="36" t="s">
        <v>169</v>
      </c>
      <c r="M31" s="3" t="s">
        <v>338</v>
      </c>
      <c r="O31" s="4" t="s">
        <v>223</v>
      </c>
      <c r="Q31" s="5" t="s">
        <v>41</v>
      </c>
      <c r="S31" s="2" t="s">
        <v>339</v>
      </c>
      <c r="U31" s="44" t="s">
        <v>42</v>
      </c>
      <c r="V31" s="2" t="s">
        <v>159</v>
      </c>
      <c r="X31" s="12" t="s">
        <v>340</v>
      </c>
      <c r="Y31" s="12" t="s">
        <v>341</v>
      </c>
      <c r="Z31" s="12">
        <v>154099</v>
      </c>
      <c r="AA31" s="12" t="s">
        <v>47</v>
      </c>
      <c r="AB31" s="12" t="s">
        <v>130</v>
      </c>
      <c r="AD31" s="12" t="s">
        <v>48</v>
      </c>
      <c r="AE31" s="12" t="s">
        <v>48</v>
      </c>
    </row>
    <row r="32" spans="1:31" ht="77.25" customHeight="1">
      <c r="A32" s="2" t="s">
        <v>342</v>
      </c>
      <c r="B32" s="12" t="s">
        <v>343</v>
      </c>
      <c r="C32" s="12" t="s">
        <v>344</v>
      </c>
      <c r="D32" s="12" t="s">
        <v>345</v>
      </c>
      <c r="F32" s="2" t="s">
        <v>35</v>
      </c>
      <c r="G32" s="2" t="s">
        <v>167</v>
      </c>
      <c r="H32" s="12" t="s">
        <v>69</v>
      </c>
      <c r="I32" s="2" t="str">
        <f>VLOOKUP(G:G,Table1[],2,FALSE)</f>
        <v>ME</v>
      </c>
      <c r="J32" s="12" t="s">
        <v>346</v>
      </c>
      <c r="K32" s="36" t="s">
        <v>56</v>
      </c>
      <c r="M32" s="3" t="s">
        <v>39</v>
      </c>
      <c r="O32" s="4" t="s">
        <v>55</v>
      </c>
      <c r="Q32" s="5" t="s">
        <v>41</v>
      </c>
      <c r="S32" s="2" t="s">
        <v>347</v>
      </c>
      <c r="U32" s="44" t="s">
        <v>42</v>
      </c>
      <c r="V32" s="2" t="s">
        <v>149</v>
      </c>
      <c r="X32" s="12" t="s">
        <v>348</v>
      </c>
      <c r="Y32" s="12" t="s">
        <v>349</v>
      </c>
      <c r="Z32" s="12">
        <v>2232788</v>
      </c>
      <c r="AA32" s="12" t="s">
        <v>47</v>
      </c>
      <c r="AB32" s="12" t="s">
        <v>257</v>
      </c>
      <c r="AD32" s="12" t="s">
        <v>48</v>
      </c>
      <c r="AE32" s="12" t="s">
        <v>48</v>
      </c>
    </row>
    <row r="33" spans="1:31" ht="77.25" customHeight="1">
      <c r="A33" s="2" t="s">
        <v>350</v>
      </c>
      <c r="B33" s="12" t="s">
        <v>351</v>
      </c>
      <c r="C33" s="12" t="s">
        <v>352</v>
      </c>
      <c r="D33" s="12" t="s">
        <v>353</v>
      </c>
      <c r="F33" s="2" t="s">
        <v>67</v>
      </c>
      <c r="G33" s="2" t="s">
        <v>167</v>
      </c>
      <c r="H33" s="12" t="s">
        <v>69</v>
      </c>
      <c r="I33" s="2" t="str">
        <f>VLOOKUP(G:G,Table1[],2,FALSE)</f>
        <v>ME</v>
      </c>
      <c r="J33" s="12" t="s">
        <v>354</v>
      </c>
      <c r="K33" s="36" t="s">
        <v>223</v>
      </c>
      <c r="M33" s="3" t="s">
        <v>169</v>
      </c>
      <c r="O33" s="4" t="s">
        <v>158</v>
      </c>
      <c r="Q33" s="5" t="s">
        <v>83</v>
      </c>
      <c r="S33" s="2" t="s">
        <v>355</v>
      </c>
      <c r="U33" s="44" t="s">
        <v>42</v>
      </c>
      <c r="V33" s="2" t="s">
        <v>42</v>
      </c>
      <c r="X33" s="12" t="s">
        <v>356</v>
      </c>
      <c r="Y33" s="12" t="s">
        <v>357</v>
      </c>
      <c r="Z33" s="12">
        <v>407785</v>
      </c>
      <c r="AA33" s="12" t="s">
        <v>47</v>
      </c>
      <c r="AB33" s="12" t="s">
        <v>130</v>
      </c>
      <c r="AD33" s="12" t="s">
        <v>48</v>
      </c>
      <c r="AE33" s="12" t="s">
        <v>48</v>
      </c>
    </row>
    <row r="34" spans="1:31" ht="77.25" customHeight="1">
      <c r="A34" s="2" t="s">
        <v>358</v>
      </c>
      <c r="B34" s="12" t="s">
        <v>359</v>
      </c>
      <c r="C34" s="12" t="s">
        <v>360</v>
      </c>
      <c r="D34" s="12" t="s">
        <v>361</v>
      </c>
      <c r="F34" s="2" t="s">
        <v>67</v>
      </c>
      <c r="G34" s="2" t="s">
        <v>68</v>
      </c>
      <c r="H34" s="12" t="s">
        <v>69</v>
      </c>
      <c r="I34" s="2" t="str">
        <f>VLOOKUP(G:G,Table1[],2,FALSE)</f>
        <v>ECE</v>
      </c>
      <c r="J34" s="12" t="s">
        <v>362</v>
      </c>
      <c r="K34" s="36" t="s">
        <v>71</v>
      </c>
      <c r="M34" s="3" t="s">
        <v>73</v>
      </c>
      <c r="O34" s="4" t="s">
        <v>103</v>
      </c>
      <c r="Q34" s="5" t="s">
        <v>194</v>
      </c>
      <c r="S34" s="2" t="s">
        <v>363</v>
      </c>
      <c r="U34" s="44" t="s">
        <v>364</v>
      </c>
      <c r="V34" s="2" t="s">
        <v>365</v>
      </c>
      <c r="X34" s="12" t="s">
        <v>366</v>
      </c>
      <c r="Y34" s="12" t="s">
        <v>367</v>
      </c>
      <c r="Z34" s="12">
        <v>48403</v>
      </c>
      <c r="AA34" s="12" t="s">
        <v>47</v>
      </c>
      <c r="AB34" s="12" t="s">
        <v>162</v>
      </c>
      <c r="AD34" s="12" t="s">
        <v>48</v>
      </c>
      <c r="AE34" s="12" t="s">
        <v>48</v>
      </c>
    </row>
    <row r="35" spans="1:31" ht="77.25" customHeight="1">
      <c r="A35" s="2" t="s">
        <v>368</v>
      </c>
      <c r="B35" s="12" t="s">
        <v>369</v>
      </c>
      <c r="C35" s="12" t="s">
        <v>370</v>
      </c>
      <c r="D35" s="12" t="s">
        <v>371</v>
      </c>
      <c r="F35" s="2" t="s">
        <v>35</v>
      </c>
      <c r="G35" s="2" t="s">
        <v>372</v>
      </c>
      <c r="H35" s="12" t="s">
        <v>37</v>
      </c>
      <c r="I35" s="2" t="str">
        <f>VLOOKUP(G:G,Table1[],2,FALSE)</f>
        <v>ME</v>
      </c>
      <c r="J35" s="12" t="s">
        <v>373</v>
      </c>
      <c r="K35" s="36" t="s">
        <v>223</v>
      </c>
      <c r="M35" s="3" t="s">
        <v>114</v>
      </c>
      <c r="O35" s="4" t="s">
        <v>103</v>
      </c>
      <c r="Q35" s="5" t="s">
        <v>374</v>
      </c>
      <c r="R35" s="12" t="s">
        <v>374</v>
      </c>
      <c r="S35" s="2" t="s">
        <v>42</v>
      </c>
      <c r="U35" s="44" t="s">
        <v>375</v>
      </c>
      <c r="V35" s="2" t="s">
        <v>376</v>
      </c>
      <c r="X35" s="12" t="s">
        <v>377</v>
      </c>
      <c r="Y35" s="12" t="s">
        <v>378</v>
      </c>
      <c r="Z35" s="12">
        <v>198307</v>
      </c>
      <c r="AA35" s="12" t="s">
        <v>47</v>
      </c>
      <c r="AB35" s="12" t="s">
        <v>162</v>
      </c>
      <c r="AD35" s="12" t="s">
        <v>48</v>
      </c>
      <c r="AE35" s="12" t="s">
        <v>48</v>
      </c>
    </row>
    <row r="36" spans="1:31" ht="77.25" customHeight="1">
      <c r="A36" s="2" t="s">
        <v>379</v>
      </c>
      <c r="B36" s="12" t="s">
        <v>380</v>
      </c>
      <c r="C36" s="12" t="s">
        <v>381</v>
      </c>
      <c r="D36" s="12" t="s">
        <v>382</v>
      </c>
      <c r="F36" s="2" t="s">
        <v>67</v>
      </c>
      <c r="G36" s="2" t="s">
        <v>167</v>
      </c>
      <c r="H36" s="12" t="s">
        <v>124</v>
      </c>
      <c r="I36" s="2" t="str">
        <f>VLOOKUP(G:G,Table1[],2,FALSE)</f>
        <v>ME</v>
      </c>
      <c r="K36" s="36" t="s">
        <v>383</v>
      </c>
      <c r="M36" s="3" t="s">
        <v>138</v>
      </c>
      <c r="O36" s="4" t="s">
        <v>39</v>
      </c>
      <c r="Q36" s="5" t="s">
        <v>384</v>
      </c>
      <c r="S36" s="2" t="s">
        <v>264</v>
      </c>
      <c r="U36" s="44" t="s">
        <v>385</v>
      </c>
      <c r="V36" s="2" t="s">
        <v>386</v>
      </c>
      <c r="X36" s="12" t="s">
        <v>387</v>
      </c>
      <c r="Y36" s="12" t="s">
        <v>388</v>
      </c>
      <c r="Z36" s="12">
        <v>48029</v>
      </c>
      <c r="AA36" s="12" t="s">
        <v>47</v>
      </c>
      <c r="AB36" s="12" t="s">
        <v>162</v>
      </c>
      <c r="AD36" s="12" t="s">
        <v>48</v>
      </c>
      <c r="AE36" s="12" t="s">
        <v>48</v>
      </c>
    </row>
    <row r="37" spans="1:31" ht="77.25" customHeight="1">
      <c r="A37" s="2" t="s">
        <v>389</v>
      </c>
      <c r="B37" s="12" t="s">
        <v>390</v>
      </c>
      <c r="C37" s="12" t="s">
        <v>391</v>
      </c>
      <c r="D37" s="12" t="s">
        <v>392</v>
      </c>
      <c r="F37" s="2" t="s">
        <v>67</v>
      </c>
      <c r="G37" s="2" t="s">
        <v>68</v>
      </c>
      <c r="H37" s="12" t="s">
        <v>37</v>
      </c>
      <c r="I37" s="2" t="str">
        <f>VLOOKUP(G:G,Table1[],2,FALSE)</f>
        <v>ECE</v>
      </c>
      <c r="J37" s="12" t="s">
        <v>393</v>
      </c>
      <c r="K37" s="36" t="s">
        <v>71</v>
      </c>
      <c r="M37" s="3" t="s">
        <v>394</v>
      </c>
      <c r="O37" s="4" t="s">
        <v>103</v>
      </c>
      <c r="Q37" s="5" t="s">
        <v>194</v>
      </c>
      <c r="S37" s="2" t="s">
        <v>42</v>
      </c>
      <c r="U37" s="44" t="s">
        <v>395</v>
      </c>
      <c r="V37" s="2" t="s">
        <v>396</v>
      </c>
      <c r="X37" s="12" t="s">
        <v>397</v>
      </c>
      <c r="Y37" s="12" t="s">
        <v>398</v>
      </c>
      <c r="Z37" s="12">
        <v>2668046</v>
      </c>
      <c r="AA37" s="12" t="s">
        <v>47</v>
      </c>
      <c r="AB37" s="12" t="s">
        <v>162</v>
      </c>
      <c r="AD37" s="12" t="s">
        <v>48</v>
      </c>
      <c r="AE37" s="12" t="s">
        <v>48</v>
      </c>
    </row>
    <row r="38" spans="1:31" ht="77.25" customHeight="1">
      <c r="A38" s="2" t="s">
        <v>399</v>
      </c>
      <c r="B38" s="12" t="s">
        <v>400</v>
      </c>
      <c r="C38" s="12" t="s">
        <v>401</v>
      </c>
      <c r="D38" s="12" t="s">
        <v>402</v>
      </c>
      <c r="F38" s="2" t="s">
        <v>67</v>
      </c>
      <c r="G38" s="2" t="s">
        <v>91</v>
      </c>
      <c r="H38" s="12" t="s">
        <v>124</v>
      </c>
      <c r="I38" s="2" t="str">
        <f>VLOOKUP(G:G,Table1[],2,FALSE)</f>
        <v>ECE</v>
      </c>
      <c r="J38" s="12" t="s">
        <v>403</v>
      </c>
      <c r="K38" s="36" t="s">
        <v>404</v>
      </c>
      <c r="M38" s="3" t="s">
        <v>394</v>
      </c>
      <c r="O38" s="4" t="s">
        <v>71</v>
      </c>
      <c r="Q38" s="5" t="s">
        <v>148</v>
      </c>
      <c r="S38" s="2" t="s">
        <v>405</v>
      </c>
      <c r="U38" s="44" t="s">
        <v>42</v>
      </c>
      <c r="V38" s="2" t="s">
        <v>406</v>
      </c>
      <c r="X38" s="12" t="s">
        <v>407</v>
      </c>
      <c r="Y38" s="12" t="s">
        <v>408</v>
      </c>
      <c r="Z38" s="12">
        <v>757353</v>
      </c>
      <c r="AA38" s="12" t="s">
        <v>409</v>
      </c>
      <c r="AB38" s="12" t="s">
        <v>162</v>
      </c>
      <c r="AD38" s="12" t="s">
        <v>48</v>
      </c>
      <c r="AE38" s="12" t="s">
        <v>48</v>
      </c>
    </row>
    <row r="39" spans="1:31" ht="77.25" customHeight="1">
      <c r="A39" s="2" t="s">
        <v>410</v>
      </c>
      <c r="B39" s="12" t="s">
        <v>411</v>
      </c>
      <c r="C39" s="12" t="s">
        <v>412</v>
      </c>
      <c r="D39" s="12" t="s">
        <v>413</v>
      </c>
      <c r="F39" s="2" t="s">
        <v>67</v>
      </c>
      <c r="G39" s="2" t="s">
        <v>167</v>
      </c>
      <c r="H39" s="12" t="s">
        <v>69</v>
      </c>
      <c r="I39" s="2" t="str">
        <f>VLOOKUP(G:G,Table1[],2,FALSE)</f>
        <v>ME</v>
      </c>
      <c r="K39" s="36" t="s">
        <v>40</v>
      </c>
      <c r="Q39" s="5" t="s">
        <v>41</v>
      </c>
      <c r="S39" s="2" t="s">
        <v>414</v>
      </c>
      <c r="U39" s="44" t="s">
        <v>139</v>
      </c>
      <c r="V39" s="2" t="s">
        <v>415</v>
      </c>
      <c r="X39" s="12" t="s">
        <v>416</v>
      </c>
      <c r="Y39" s="12" t="s">
        <v>417</v>
      </c>
      <c r="Z39" s="12">
        <v>254660</v>
      </c>
      <c r="AA39" s="12" t="s">
        <v>47</v>
      </c>
      <c r="AB39" s="12" t="s">
        <v>130</v>
      </c>
      <c r="AD39" s="12" t="s">
        <v>48</v>
      </c>
      <c r="AE39" s="12" t="s">
        <v>48</v>
      </c>
    </row>
    <row r="40" spans="1:31" ht="77.25" customHeight="1">
      <c r="A40" s="2" t="s">
        <v>418</v>
      </c>
      <c r="B40" s="12" t="s">
        <v>419</v>
      </c>
      <c r="C40" s="12" t="s">
        <v>420</v>
      </c>
      <c r="D40" s="12" t="s">
        <v>421</v>
      </c>
      <c r="F40" s="2" t="s">
        <v>35</v>
      </c>
      <c r="G40" s="2" t="s">
        <v>53</v>
      </c>
      <c r="H40" s="12" t="s">
        <v>69</v>
      </c>
      <c r="I40" s="2" t="str">
        <f>VLOOKUP(G:G,Table1[],2,FALSE)</f>
        <v>ChBE</v>
      </c>
      <c r="J40" s="12" t="s">
        <v>422</v>
      </c>
      <c r="K40" s="36" t="s">
        <v>56</v>
      </c>
      <c r="L40" s="12" t="s">
        <v>423</v>
      </c>
      <c r="M40" s="3" t="s">
        <v>55</v>
      </c>
      <c r="O40" s="4" t="s">
        <v>40</v>
      </c>
      <c r="Q40" s="5" t="s">
        <v>424</v>
      </c>
      <c r="R40" s="12" t="s">
        <v>424</v>
      </c>
      <c r="S40" s="2" t="s">
        <v>425</v>
      </c>
      <c r="U40" s="44" t="s">
        <v>426</v>
      </c>
      <c r="V40" s="2" t="s">
        <v>427</v>
      </c>
      <c r="X40" s="12" t="s">
        <v>428</v>
      </c>
      <c r="Y40" s="12" t="s">
        <v>429</v>
      </c>
      <c r="Z40" s="12">
        <v>7644731</v>
      </c>
      <c r="AA40" s="12" t="s">
        <v>47</v>
      </c>
      <c r="AB40" s="12" t="s">
        <v>130</v>
      </c>
      <c r="AD40" s="12" t="s">
        <v>48</v>
      </c>
      <c r="AE40" s="12" t="s">
        <v>48</v>
      </c>
    </row>
    <row r="41" spans="1:31" ht="77.25" customHeight="1">
      <c r="A41" s="2" t="s">
        <v>430</v>
      </c>
      <c r="B41" s="12" t="s">
        <v>431</v>
      </c>
      <c r="C41" s="12" t="s">
        <v>432</v>
      </c>
      <c r="D41" s="12" t="s">
        <v>433</v>
      </c>
      <c r="F41" s="2" t="s">
        <v>67</v>
      </c>
      <c r="G41" s="2" t="s">
        <v>262</v>
      </c>
      <c r="H41" s="12" t="s">
        <v>156</v>
      </c>
      <c r="I41" s="2" t="str">
        <f>VLOOKUP(G:G,Table1[],2,FALSE)</f>
        <v>MSE</v>
      </c>
      <c r="J41" s="12" t="s">
        <v>434</v>
      </c>
      <c r="K41" s="36" t="s">
        <v>73</v>
      </c>
      <c r="M41" s="3" t="s">
        <v>93</v>
      </c>
      <c r="O41" s="4" t="s">
        <v>158</v>
      </c>
      <c r="Q41" s="5" t="s">
        <v>58</v>
      </c>
      <c r="S41" s="2" t="s">
        <v>435</v>
      </c>
      <c r="U41" s="44" t="s">
        <v>436</v>
      </c>
      <c r="V41" s="2" t="s">
        <v>437</v>
      </c>
      <c r="X41" s="12" t="s">
        <v>438</v>
      </c>
      <c r="Y41" s="12" t="s">
        <v>439</v>
      </c>
      <c r="Z41" s="12">
        <v>6954552</v>
      </c>
      <c r="AA41" s="12" t="s">
        <v>47</v>
      </c>
      <c r="AB41" s="12" t="s">
        <v>162</v>
      </c>
      <c r="AD41" s="12" t="s">
        <v>48</v>
      </c>
      <c r="AE41" s="12" t="s">
        <v>48</v>
      </c>
    </row>
    <row r="42" spans="1:31" ht="77.25" customHeight="1">
      <c r="A42" s="2" t="s">
        <v>440</v>
      </c>
      <c r="B42" s="12" t="s">
        <v>441</v>
      </c>
      <c r="C42" s="12" t="s">
        <v>442</v>
      </c>
      <c r="D42" s="12" t="s">
        <v>443</v>
      </c>
      <c r="F42" s="2" t="s">
        <v>67</v>
      </c>
      <c r="G42" s="2" t="s">
        <v>53</v>
      </c>
      <c r="H42" s="12" t="s">
        <v>69</v>
      </c>
      <c r="I42" s="2" t="str">
        <f>VLOOKUP(G:G,Table1[],2,FALSE)</f>
        <v>ChBE</v>
      </c>
      <c r="J42" s="12" t="s">
        <v>444</v>
      </c>
      <c r="K42" s="36" t="s">
        <v>57</v>
      </c>
      <c r="M42" s="3" t="s">
        <v>55</v>
      </c>
      <c r="O42" s="4" t="s">
        <v>445</v>
      </c>
      <c r="Q42" s="5" t="s">
        <v>41</v>
      </c>
      <c r="S42" s="2" t="s">
        <v>264</v>
      </c>
      <c r="U42" s="44" t="s">
        <v>446</v>
      </c>
      <c r="V42" s="2" t="s">
        <v>447</v>
      </c>
      <c r="X42" s="12" t="s">
        <v>448</v>
      </c>
      <c r="Y42" s="12" t="s">
        <v>449</v>
      </c>
      <c r="Z42" s="12">
        <v>80813</v>
      </c>
      <c r="AA42" s="12" t="s">
        <v>78</v>
      </c>
      <c r="AB42" s="12" t="s">
        <v>130</v>
      </c>
      <c r="AD42" s="12" t="s">
        <v>48</v>
      </c>
      <c r="AE42" s="12" t="s">
        <v>48</v>
      </c>
    </row>
    <row r="43" spans="1:31" ht="77.25" customHeight="1">
      <c r="A43" s="2" t="s">
        <v>450</v>
      </c>
      <c r="B43" s="12" t="s">
        <v>451</v>
      </c>
      <c r="C43" s="12" t="s">
        <v>452</v>
      </c>
      <c r="D43" s="12" t="s">
        <v>453</v>
      </c>
      <c r="F43" s="2" t="s">
        <v>35</v>
      </c>
      <c r="G43" s="2" t="s">
        <v>91</v>
      </c>
      <c r="H43" s="12" t="s">
        <v>37</v>
      </c>
      <c r="I43" s="2" t="str">
        <f>VLOOKUP(G:G,Table1[],2,FALSE)</f>
        <v>ECE</v>
      </c>
      <c r="J43" s="12" t="s">
        <v>454</v>
      </c>
      <c r="K43" s="36" t="s">
        <v>138</v>
      </c>
      <c r="M43" s="3" t="s">
        <v>73</v>
      </c>
      <c r="O43" s="4" t="s">
        <v>40</v>
      </c>
      <c r="Q43" s="5" t="s">
        <v>245</v>
      </c>
      <c r="S43" s="2" t="s">
        <v>455</v>
      </c>
      <c r="U43" s="44" t="s">
        <v>456</v>
      </c>
      <c r="V43" s="2" t="s">
        <v>457</v>
      </c>
      <c r="X43" s="12" t="s">
        <v>458</v>
      </c>
      <c r="Y43" s="12" t="s">
        <v>459</v>
      </c>
      <c r="Z43" s="12">
        <v>37356</v>
      </c>
      <c r="AA43" s="12" t="s">
        <v>47</v>
      </c>
      <c r="AB43" s="12" t="s">
        <v>130</v>
      </c>
      <c r="AD43" s="12" t="s">
        <v>48</v>
      </c>
      <c r="AE43" s="12" t="s">
        <v>48</v>
      </c>
    </row>
    <row r="44" spans="1:31" ht="77.25" customHeight="1">
      <c r="A44" s="2" t="s">
        <v>460</v>
      </c>
      <c r="B44" s="12" t="s">
        <v>461</v>
      </c>
      <c r="C44" s="12" t="s">
        <v>462</v>
      </c>
      <c r="D44" s="12" t="s">
        <v>463</v>
      </c>
      <c r="F44" s="2" t="s">
        <v>67</v>
      </c>
      <c r="G44" s="2" t="s">
        <v>91</v>
      </c>
      <c r="H44" s="12" t="s">
        <v>69</v>
      </c>
      <c r="I44" s="2" t="str">
        <f>VLOOKUP(G:G,Table1[],2,FALSE)</f>
        <v>ECE</v>
      </c>
      <c r="K44" s="36" t="s">
        <v>73</v>
      </c>
      <c r="M44" s="3" t="s">
        <v>56</v>
      </c>
      <c r="O44" s="4" t="s">
        <v>40</v>
      </c>
      <c r="Q44" s="5" t="s">
        <v>41</v>
      </c>
      <c r="S44" s="2" t="s">
        <v>435</v>
      </c>
      <c r="U44" s="44" t="s">
        <v>464</v>
      </c>
      <c r="V44" s="2" t="s">
        <v>465</v>
      </c>
      <c r="X44" s="12" t="s">
        <v>466</v>
      </c>
      <c r="Y44" s="12" t="s">
        <v>467</v>
      </c>
      <c r="Z44" s="12">
        <v>2814241</v>
      </c>
      <c r="AA44" s="12" t="s">
        <v>47</v>
      </c>
      <c r="AB44" s="12" t="s">
        <v>162</v>
      </c>
      <c r="AD44" s="12" t="s">
        <v>48</v>
      </c>
      <c r="AE44" s="12" t="s">
        <v>48</v>
      </c>
    </row>
    <row r="45" spans="1:31" ht="77.25" customHeight="1">
      <c r="A45" s="2" t="s">
        <v>468</v>
      </c>
      <c r="B45" s="12" t="s">
        <v>469</v>
      </c>
      <c r="C45" s="12" t="s">
        <v>470</v>
      </c>
      <c r="D45" s="12" t="s">
        <v>471</v>
      </c>
      <c r="F45" s="2" t="s">
        <v>67</v>
      </c>
      <c r="G45" s="2" t="s">
        <v>472</v>
      </c>
      <c r="H45" s="12" t="s">
        <v>124</v>
      </c>
      <c r="I45" s="2" t="str">
        <f>VLOOKUP(G:G,Table1[],2,FALSE)</f>
        <v>DBE</v>
      </c>
      <c r="J45" s="12" t="s">
        <v>473</v>
      </c>
      <c r="K45" s="36" t="s">
        <v>394</v>
      </c>
      <c r="M45" s="3" t="s">
        <v>40</v>
      </c>
      <c r="O45" s="4" t="s">
        <v>40</v>
      </c>
      <c r="Q45" s="5" t="s">
        <v>148</v>
      </c>
      <c r="S45" s="2" t="s">
        <v>474</v>
      </c>
      <c r="T45" s="2" t="s">
        <v>475</v>
      </c>
      <c r="U45" s="44" t="s">
        <v>476</v>
      </c>
      <c r="V45" s="2" t="s">
        <v>44</v>
      </c>
      <c r="X45" s="12" t="s">
        <v>477</v>
      </c>
      <c r="Y45" s="12" t="s">
        <v>478</v>
      </c>
      <c r="Z45" s="12">
        <v>6212</v>
      </c>
      <c r="AA45" s="12" t="s">
        <v>47</v>
      </c>
      <c r="AB45" s="12" t="s">
        <v>257</v>
      </c>
      <c r="AD45" s="12" t="s">
        <v>48</v>
      </c>
      <c r="AE45" s="12" t="s">
        <v>48</v>
      </c>
    </row>
    <row r="46" spans="1:31" ht="77.25" customHeight="1">
      <c r="A46" s="2" t="s">
        <v>479</v>
      </c>
      <c r="B46" s="12" t="s">
        <v>480</v>
      </c>
      <c r="C46" s="12" t="s">
        <v>481</v>
      </c>
      <c r="D46" s="12" t="s">
        <v>482</v>
      </c>
      <c r="F46" s="2" t="s">
        <v>67</v>
      </c>
      <c r="G46" s="2" t="s">
        <v>167</v>
      </c>
      <c r="H46" s="12" t="s">
        <v>156</v>
      </c>
      <c r="I46" s="2" t="str">
        <f>VLOOKUP(G:G,Table1[],2,FALSE)</f>
        <v>ME</v>
      </c>
      <c r="J46" s="12" t="s">
        <v>483</v>
      </c>
      <c r="K46" s="36" t="s">
        <v>169</v>
      </c>
      <c r="M46" s="3" t="s">
        <v>138</v>
      </c>
      <c r="O46" s="4" t="s">
        <v>158</v>
      </c>
      <c r="Q46" s="5" t="s">
        <v>384</v>
      </c>
      <c r="S46" s="2" t="s">
        <v>484</v>
      </c>
      <c r="U46" s="44" t="s">
        <v>485</v>
      </c>
      <c r="V46" s="2" t="s">
        <v>486</v>
      </c>
      <c r="X46" s="12" t="s">
        <v>487</v>
      </c>
      <c r="Y46" s="12" t="s">
        <v>488</v>
      </c>
      <c r="Z46" s="12">
        <v>1294853</v>
      </c>
      <c r="AA46" s="12" t="s">
        <v>47</v>
      </c>
      <c r="AB46" s="12" t="s">
        <v>130</v>
      </c>
      <c r="AD46" s="12" t="s">
        <v>48</v>
      </c>
      <c r="AE46" s="12" t="s">
        <v>48</v>
      </c>
    </row>
    <row r="47" spans="1:31" ht="77.25" customHeight="1">
      <c r="A47" s="2" t="s">
        <v>489</v>
      </c>
      <c r="B47" s="12" t="s">
        <v>490</v>
      </c>
      <c r="C47" s="12" t="s">
        <v>491</v>
      </c>
      <c r="D47" s="12" t="s">
        <v>492</v>
      </c>
      <c r="F47" s="2" t="s">
        <v>67</v>
      </c>
      <c r="G47" s="2" t="s">
        <v>112</v>
      </c>
      <c r="H47" s="12" t="s">
        <v>37</v>
      </c>
      <c r="I47" s="2" t="str">
        <f>VLOOKUP(G:G,Table1[],2,FALSE)</f>
        <v>BME</v>
      </c>
      <c r="J47" s="12" t="s">
        <v>493</v>
      </c>
      <c r="K47" s="36" t="s">
        <v>114</v>
      </c>
      <c r="M47" s="3" t="s">
        <v>57</v>
      </c>
      <c r="O47" s="4" t="s">
        <v>40</v>
      </c>
      <c r="Q47" s="5" t="s">
        <v>58</v>
      </c>
      <c r="S47" s="2" t="s">
        <v>494</v>
      </c>
      <c r="U47" s="44" t="s">
        <v>42</v>
      </c>
      <c r="V47" s="2" t="s">
        <v>159</v>
      </c>
      <c r="X47" s="12" t="s">
        <v>495</v>
      </c>
      <c r="Y47" s="12" t="s">
        <v>496</v>
      </c>
      <c r="Z47" s="12">
        <v>108298</v>
      </c>
      <c r="AA47" s="12" t="s">
        <v>47</v>
      </c>
      <c r="AB47" s="12" t="s">
        <v>162</v>
      </c>
      <c r="AD47" s="12" t="s">
        <v>48</v>
      </c>
      <c r="AE47" s="12" t="s">
        <v>48</v>
      </c>
    </row>
    <row r="48" spans="1:31" ht="77.25" customHeight="1">
      <c r="A48" s="2" t="s">
        <v>497</v>
      </c>
      <c r="B48" s="12" t="s">
        <v>498</v>
      </c>
      <c r="C48" s="12" t="s">
        <v>499</v>
      </c>
      <c r="D48" s="12" t="s">
        <v>500</v>
      </c>
      <c r="F48" s="2" t="s">
        <v>67</v>
      </c>
      <c r="G48" s="2" t="s">
        <v>112</v>
      </c>
      <c r="H48" s="12" t="s">
        <v>37</v>
      </c>
      <c r="I48" s="2" t="str">
        <f>VLOOKUP(G:G,Table1[],2,FALSE)</f>
        <v>BME</v>
      </c>
      <c r="J48" s="12" t="s">
        <v>501</v>
      </c>
      <c r="K48" s="36" t="s">
        <v>114</v>
      </c>
      <c r="M48" s="3" t="s">
        <v>57</v>
      </c>
      <c r="O48" s="4" t="s">
        <v>338</v>
      </c>
      <c r="Q48" s="5" t="s">
        <v>58</v>
      </c>
      <c r="S48" s="2" t="s">
        <v>502</v>
      </c>
      <c r="T48" s="2" t="s">
        <v>503</v>
      </c>
      <c r="U48" s="44" t="s">
        <v>42</v>
      </c>
      <c r="V48" s="2" t="s">
        <v>149</v>
      </c>
      <c r="X48" s="12" t="s">
        <v>504</v>
      </c>
      <c r="Y48" s="12" t="s">
        <v>505</v>
      </c>
      <c r="Z48" s="12">
        <v>1824035</v>
      </c>
      <c r="AA48" s="12" t="s">
        <v>47</v>
      </c>
      <c r="AB48" s="12" t="s">
        <v>162</v>
      </c>
      <c r="AD48" s="12" t="s">
        <v>48</v>
      </c>
      <c r="AE48" s="12" t="s">
        <v>48</v>
      </c>
    </row>
    <row r="49" spans="1:31" ht="77.25" customHeight="1">
      <c r="A49" s="2" t="s">
        <v>506</v>
      </c>
      <c r="B49" s="12" t="s">
        <v>507</v>
      </c>
      <c r="C49" s="12" t="s">
        <v>508</v>
      </c>
      <c r="D49" s="12" t="s">
        <v>509</v>
      </c>
      <c r="F49" s="2" t="s">
        <v>35</v>
      </c>
      <c r="G49" s="2" t="s">
        <v>112</v>
      </c>
      <c r="H49" s="12" t="s">
        <v>124</v>
      </c>
      <c r="I49" s="2" t="str">
        <f>VLOOKUP(G:G,Table1[],2,FALSE)</f>
        <v>BME</v>
      </c>
      <c r="J49" s="12" t="s">
        <v>510</v>
      </c>
      <c r="K49" s="36" t="s">
        <v>57</v>
      </c>
      <c r="M49" s="3" t="s">
        <v>93</v>
      </c>
      <c r="O49" s="4" t="s">
        <v>40</v>
      </c>
      <c r="P49" s="12" t="s">
        <v>511</v>
      </c>
      <c r="Q49" s="5" t="s">
        <v>41</v>
      </c>
      <c r="S49" s="2" t="s">
        <v>474</v>
      </c>
      <c r="T49" s="2" t="s">
        <v>512</v>
      </c>
      <c r="U49" s="44" t="s">
        <v>42</v>
      </c>
      <c r="V49" s="2" t="s">
        <v>170</v>
      </c>
      <c r="X49" s="12" t="s">
        <v>513</v>
      </c>
      <c r="Y49" s="12" t="s">
        <v>514</v>
      </c>
      <c r="Z49" s="12">
        <v>452638</v>
      </c>
      <c r="AA49" s="12" t="s">
        <v>47</v>
      </c>
      <c r="AB49" s="12" t="s">
        <v>162</v>
      </c>
      <c r="AD49" s="12" t="s">
        <v>48</v>
      </c>
      <c r="AE49" s="12" t="s">
        <v>48</v>
      </c>
    </row>
    <row r="50" spans="1:31" ht="77.25" customHeight="1">
      <c r="A50" s="2" t="s">
        <v>515</v>
      </c>
      <c r="B50" s="12" t="s">
        <v>516</v>
      </c>
      <c r="C50" s="12" t="s">
        <v>517</v>
      </c>
      <c r="D50" s="12" t="s">
        <v>518</v>
      </c>
      <c r="F50" s="2" t="s">
        <v>35</v>
      </c>
      <c r="G50" s="2" t="s">
        <v>112</v>
      </c>
      <c r="H50" s="12" t="s">
        <v>69</v>
      </c>
      <c r="I50" s="2" t="str">
        <f>VLOOKUP(G:G,Table1[],2,FALSE)</f>
        <v>BME</v>
      </c>
      <c r="J50" s="12" t="s">
        <v>519</v>
      </c>
      <c r="K50" s="36" t="s">
        <v>57</v>
      </c>
      <c r="M50" s="3" t="s">
        <v>114</v>
      </c>
      <c r="O50" s="4" t="s">
        <v>93</v>
      </c>
      <c r="Q50" s="5" t="s">
        <v>41</v>
      </c>
      <c r="S50" s="2" t="s">
        <v>520</v>
      </c>
      <c r="U50" s="44" t="s">
        <v>42</v>
      </c>
      <c r="V50" s="2" t="s">
        <v>521</v>
      </c>
      <c r="X50" s="12" t="s">
        <v>522</v>
      </c>
      <c r="Y50" s="12" t="s">
        <v>523</v>
      </c>
      <c r="Z50" s="12">
        <v>3262722</v>
      </c>
      <c r="AA50" s="12" t="s">
        <v>47</v>
      </c>
      <c r="AB50" s="12" t="s">
        <v>162</v>
      </c>
      <c r="AD50" s="12" t="s">
        <v>48</v>
      </c>
      <c r="AE50" s="12" t="s">
        <v>48</v>
      </c>
    </row>
    <row r="51" spans="1:31" ht="77.25" customHeight="1">
      <c r="A51" s="2" t="s">
        <v>524</v>
      </c>
      <c r="B51" s="12" t="s">
        <v>525</v>
      </c>
      <c r="C51" s="12" t="s">
        <v>526</v>
      </c>
      <c r="D51" s="12" t="s">
        <v>527</v>
      </c>
      <c r="F51" s="2" t="s">
        <v>35</v>
      </c>
      <c r="G51" s="2" t="s">
        <v>112</v>
      </c>
      <c r="H51" s="12" t="s">
        <v>69</v>
      </c>
      <c r="I51" s="2" t="str">
        <f>VLOOKUP(G:G,Table1[],2,FALSE)</f>
        <v>BME</v>
      </c>
      <c r="J51" s="12" t="s">
        <v>528</v>
      </c>
      <c r="K51" s="36" t="s">
        <v>57</v>
      </c>
      <c r="M51" s="3" t="s">
        <v>114</v>
      </c>
      <c r="O51" s="4" t="s">
        <v>40</v>
      </c>
      <c r="Q51" s="5" t="s">
        <v>41</v>
      </c>
      <c r="S51" s="2" t="s">
        <v>529</v>
      </c>
      <c r="U51" s="44" t="s">
        <v>206</v>
      </c>
      <c r="V51" s="2" t="s">
        <v>530</v>
      </c>
      <c r="X51" s="12" t="s">
        <v>531</v>
      </c>
      <c r="Y51" s="12" t="s">
        <v>532</v>
      </c>
      <c r="Z51" s="12">
        <v>3720999</v>
      </c>
      <c r="AA51" s="12" t="s">
        <v>47</v>
      </c>
      <c r="AB51" s="12" t="s">
        <v>162</v>
      </c>
      <c r="AD51" s="12" t="s">
        <v>48</v>
      </c>
      <c r="AE51" s="12" t="s">
        <v>48</v>
      </c>
    </row>
    <row r="52" spans="1:31" ht="77.25" customHeight="1">
      <c r="A52" s="2" t="s">
        <v>533</v>
      </c>
      <c r="B52" s="12" t="s">
        <v>534</v>
      </c>
      <c r="C52" s="12" t="s">
        <v>535</v>
      </c>
      <c r="D52" s="12" t="s">
        <v>536</v>
      </c>
      <c r="F52" s="2" t="s">
        <v>67</v>
      </c>
      <c r="G52" s="2" t="s">
        <v>112</v>
      </c>
      <c r="H52" s="12" t="s">
        <v>156</v>
      </c>
      <c r="I52" s="2" t="str">
        <f>VLOOKUP(G:G,Table1[],2,FALSE)</f>
        <v>BME</v>
      </c>
      <c r="J52" s="12" t="s">
        <v>537</v>
      </c>
      <c r="K52" s="36" t="s">
        <v>103</v>
      </c>
      <c r="L52" s="12" t="s">
        <v>538</v>
      </c>
      <c r="M52" s="3" t="s">
        <v>71</v>
      </c>
      <c r="O52" s="4" t="s">
        <v>114</v>
      </c>
      <c r="Q52" s="5" t="s">
        <v>115</v>
      </c>
      <c r="S52" s="2" t="s">
        <v>539</v>
      </c>
      <c r="U52" s="44" t="s">
        <v>540</v>
      </c>
      <c r="V52" s="2" t="s">
        <v>541</v>
      </c>
      <c r="X52" s="12" t="s">
        <v>542</v>
      </c>
      <c r="Y52" s="12" t="s">
        <v>543</v>
      </c>
      <c r="Z52" s="12">
        <v>1767268</v>
      </c>
      <c r="AA52" s="12" t="s">
        <v>47</v>
      </c>
      <c r="AB52" s="12" t="s">
        <v>162</v>
      </c>
      <c r="AD52" s="12" t="s">
        <v>48</v>
      </c>
      <c r="AE52" s="12" t="s">
        <v>48</v>
      </c>
    </row>
    <row r="53" spans="1:31" ht="77.25" customHeight="1">
      <c r="A53" s="2" t="s">
        <v>544</v>
      </c>
      <c r="B53" s="12" t="s">
        <v>545</v>
      </c>
      <c r="C53" s="12" t="s">
        <v>546</v>
      </c>
      <c r="D53" s="12" t="s">
        <v>547</v>
      </c>
      <c r="F53" s="2" t="s">
        <v>35</v>
      </c>
      <c r="G53" s="2" t="s">
        <v>112</v>
      </c>
      <c r="H53" s="12" t="s">
        <v>69</v>
      </c>
      <c r="I53" s="2" t="str">
        <f>VLOOKUP(G:G,Table1[],2,FALSE)</f>
        <v>BME</v>
      </c>
      <c r="J53" s="12" t="s">
        <v>548</v>
      </c>
      <c r="K53" s="36" t="s">
        <v>93</v>
      </c>
      <c r="M53" s="3" t="s">
        <v>114</v>
      </c>
      <c r="O53" s="4" t="s">
        <v>394</v>
      </c>
      <c r="Q53" s="5" t="s">
        <v>245</v>
      </c>
      <c r="S53" s="2" t="s">
        <v>549</v>
      </c>
      <c r="U53" s="44" t="s">
        <v>550</v>
      </c>
      <c r="V53" s="2" t="s">
        <v>551</v>
      </c>
      <c r="X53" s="12" t="s">
        <v>552</v>
      </c>
      <c r="Y53" s="12" t="s">
        <v>553</v>
      </c>
      <c r="Z53" s="12">
        <v>34475</v>
      </c>
      <c r="AA53" s="12" t="s">
        <v>47</v>
      </c>
      <c r="AB53" s="12" t="s">
        <v>162</v>
      </c>
      <c r="AD53" s="12" t="s">
        <v>48</v>
      </c>
      <c r="AE53" s="12" t="s">
        <v>48</v>
      </c>
    </row>
    <row r="54" spans="1:31" ht="77.25" customHeight="1">
      <c r="A54" s="2" t="s">
        <v>554</v>
      </c>
      <c r="B54" s="12" t="s">
        <v>555</v>
      </c>
      <c r="C54" s="12" t="s">
        <v>556</v>
      </c>
      <c r="D54" s="12" t="s">
        <v>557</v>
      </c>
      <c r="F54" s="2" t="s">
        <v>67</v>
      </c>
      <c r="G54" s="2" t="s">
        <v>112</v>
      </c>
      <c r="H54" s="12" t="s">
        <v>69</v>
      </c>
      <c r="I54" s="2" t="str">
        <f>VLOOKUP(G:G,Table1[],2,FALSE)</f>
        <v>BME</v>
      </c>
      <c r="J54" s="12" t="s">
        <v>558</v>
      </c>
      <c r="K54" s="36" t="s">
        <v>114</v>
      </c>
      <c r="M54" s="3" t="s">
        <v>93</v>
      </c>
      <c r="O54" s="4" t="s">
        <v>57</v>
      </c>
      <c r="Q54" s="5" t="s">
        <v>115</v>
      </c>
      <c r="S54" s="2" t="s">
        <v>559</v>
      </c>
      <c r="T54" s="2" t="s">
        <v>560</v>
      </c>
      <c r="U54" s="44" t="s">
        <v>561</v>
      </c>
      <c r="V54" s="2" t="s">
        <v>562</v>
      </c>
      <c r="X54" s="12" t="s">
        <v>563</v>
      </c>
      <c r="Y54" s="12" t="s">
        <v>564</v>
      </c>
      <c r="Z54" s="12">
        <v>2233610</v>
      </c>
      <c r="AA54" s="12" t="s">
        <v>47</v>
      </c>
      <c r="AB54" s="12" t="s">
        <v>162</v>
      </c>
      <c r="AD54" s="12" t="s">
        <v>48</v>
      </c>
      <c r="AE54" s="12" t="s">
        <v>48</v>
      </c>
    </row>
    <row r="55" spans="1:31" ht="77.25" customHeight="1">
      <c r="A55" s="2" t="s">
        <v>565</v>
      </c>
      <c r="B55" s="12" t="s">
        <v>566</v>
      </c>
      <c r="C55" s="12" t="s">
        <v>567</v>
      </c>
      <c r="D55" s="12" t="s">
        <v>568</v>
      </c>
      <c r="F55" s="2" t="s">
        <v>35</v>
      </c>
      <c r="G55" s="2" t="s">
        <v>112</v>
      </c>
      <c r="H55" s="12" t="s">
        <v>37</v>
      </c>
      <c r="I55" s="2" t="str">
        <f>VLOOKUP(G:G,Table1[],2,FALSE)</f>
        <v>BME</v>
      </c>
      <c r="J55" s="12" t="s">
        <v>569</v>
      </c>
      <c r="K55" s="36" t="s">
        <v>114</v>
      </c>
      <c r="M55" s="3" t="s">
        <v>57</v>
      </c>
      <c r="O55" s="4" t="s">
        <v>137</v>
      </c>
      <c r="Q55" s="5" t="s">
        <v>115</v>
      </c>
      <c r="S55" s="2" t="s">
        <v>570</v>
      </c>
      <c r="U55" s="44" t="s">
        <v>571</v>
      </c>
      <c r="V55" s="2" t="s">
        <v>572</v>
      </c>
      <c r="X55" s="12" t="s">
        <v>573</v>
      </c>
      <c r="Y55" s="12" t="s">
        <v>574</v>
      </c>
      <c r="Z55" s="12">
        <v>2396023</v>
      </c>
      <c r="AA55" s="12" t="s">
        <v>47</v>
      </c>
      <c r="AB55" s="12" t="s">
        <v>162</v>
      </c>
      <c r="AD55" s="12" t="s">
        <v>48</v>
      </c>
      <c r="AE55" s="12" t="s">
        <v>48</v>
      </c>
    </row>
    <row r="56" spans="1:31" ht="77.25" customHeight="1">
      <c r="A56" s="2" t="s">
        <v>575</v>
      </c>
      <c r="B56" s="12" t="s">
        <v>576</v>
      </c>
      <c r="C56" s="12" t="s">
        <v>577</v>
      </c>
      <c r="D56" s="12" t="s">
        <v>578</v>
      </c>
      <c r="F56" s="2" t="s">
        <v>67</v>
      </c>
      <c r="G56" s="2" t="s">
        <v>112</v>
      </c>
      <c r="H56" s="12" t="s">
        <v>37</v>
      </c>
      <c r="I56" s="2" t="str">
        <f>VLOOKUP(G:G,Table1[],2,FALSE)</f>
        <v>BME</v>
      </c>
      <c r="J56" s="12" t="s">
        <v>579</v>
      </c>
      <c r="K56" s="36" t="s">
        <v>57</v>
      </c>
      <c r="M56" s="3" t="s">
        <v>114</v>
      </c>
      <c r="O56" s="4" t="s">
        <v>40</v>
      </c>
      <c r="Q56" s="5" t="s">
        <v>115</v>
      </c>
      <c r="S56" s="2" t="s">
        <v>580</v>
      </c>
      <c r="U56" s="44" t="s">
        <v>42</v>
      </c>
      <c r="V56" s="2" t="s">
        <v>170</v>
      </c>
      <c r="X56" s="12" t="s">
        <v>581</v>
      </c>
      <c r="Y56" s="12" t="s">
        <v>582</v>
      </c>
      <c r="Z56" s="12">
        <v>1950215</v>
      </c>
      <c r="AA56" s="12" t="s">
        <v>409</v>
      </c>
      <c r="AB56" s="12" t="s">
        <v>162</v>
      </c>
      <c r="AD56" s="12" t="s">
        <v>48</v>
      </c>
      <c r="AE56" s="12" t="s">
        <v>48</v>
      </c>
    </row>
    <row r="57" spans="1:31" ht="77.25" customHeight="1">
      <c r="A57" s="2" t="s">
        <v>583</v>
      </c>
      <c r="B57" s="12" t="s">
        <v>584</v>
      </c>
      <c r="C57" s="12" t="s">
        <v>585</v>
      </c>
      <c r="D57" s="12" t="s">
        <v>586</v>
      </c>
      <c r="F57" s="2" t="s">
        <v>35</v>
      </c>
      <c r="G57" s="2" t="s">
        <v>112</v>
      </c>
      <c r="H57" s="12" t="s">
        <v>37</v>
      </c>
      <c r="I57" s="2" t="str">
        <f>VLOOKUP(G:G,Table1[],2,FALSE)</f>
        <v>BME</v>
      </c>
      <c r="J57" s="12" t="s">
        <v>587</v>
      </c>
      <c r="K57" s="36" t="s">
        <v>114</v>
      </c>
      <c r="M57" s="3" t="s">
        <v>57</v>
      </c>
      <c r="O57" s="4" t="s">
        <v>40</v>
      </c>
      <c r="Q57" s="5" t="s">
        <v>115</v>
      </c>
      <c r="S57" s="2" t="s">
        <v>549</v>
      </c>
      <c r="U57" s="44" t="s">
        <v>588</v>
      </c>
      <c r="V57" s="2" t="s">
        <v>589</v>
      </c>
      <c r="X57" s="12" t="s">
        <v>590</v>
      </c>
      <c r="Y57" s="12" t="s">
        <v>591</v>
      </c>
      <c r="Z57" s="12">
        <v>762520</v>
      </c>
      <c r="AA57" s="12" t="s">
        <v>78</v>
      </c>
      <c r="AB57" s="12" t="s">
        <v>162</v>
      </c>
      <c r="AD57" s="12" t="s">
        <v>48</v>
      </c>
      <c r="AE57" s="12" t="s">
        <v>48</v>
      </c>
    </row>
    <row r="58" spans="1:31" ht="77.25" customHeight="1">
      <c r="A58" s="2" t="s">
        <v>592</v>
      </c>
      <c r="B58" s="12" t="s">
        <v>593</v>
      </c>
      <c r="C58" s="12" t="s">
        <v>594</v>
      </c>
      <c r="D58" s="12" t="s">
        <v>595</v>
      </c>
      <c r="F58" s="2" t="s">
        <v>35</v>
      </c>
      <c r="G58" s="2" t="s">
        <v>112</v>
      </c>
      <c r="H58" s="12" t="s">
        <v>37</v>
      </c>
      <c r="I58" s="2" t="str">
        <f>VLOOKUP(G:G,Table1[],2,FALSE)</f>
        <v>BME</v>
      </c>
      <c r="J58" s="12" t="s">
        <v>596</v>
      </c>
      <c r="K58" s="36" t="s">
        <v>40</v>
      </c>
      <c r="Q58" s="5" t="s">
        <v>245</v>
      </c>
      <c r="S58" s="2" t="s">
        <v>597</v>
      </c>
      <c r="U58" s="44" t="s">
        <v>42</v>
      </c>
      <c r="V58" s="2" t="s">
        <v>170</v>
      </c>
      <c r="X58" s="12" t="s">
        <v>598</v>
      </c>
      <c r="Y58" s="12" t="s">
        <v>599</v>
      </c>
      <c r="Z58" s="12">
        <v>235728</v>
      </c>
      <c r="AA58" s="12" t="s">
        <v>47</v>
      </c>
      <c r="AB58" s="12" t="s">
        <v>162</v>
      </c>
      <c r="AD58" s="12" t="s">
        <v>48</v>
      </c>
      <c r="AE58" s="12" t="s">
        <v>48</v>
      </c>
    </row>
    <row r="59" spans="1:31" ht="77.25" customHeight="1">
      <c r="A59" s="2" t="s">
        <v>600</v>
      </c>
      <c r="B59" s="12" t="s">
        <v>601</v>
      </c>
      <c r="C59" s="12" t="s">
        <v>602</v>
      </c>
      <c r="D59" s="12" t="s">
        <v>603</v>
      </c>
      <c r="F59" s="2" t="s">
        <v>67</v>
      </c>
      <c r="G59" s="2" t="s">
        <v>112</v>
      </c>
      <c r="H59" s="12" t="s">
        <v>69</v>
      </c>
      <c r="I59" s="2" t="str">
        <f>VLOOKUP(G:G,Table1[],2,FALSE)</f>
        <v>BME</v>
      </c>
      <c r="J59" s="12" t="s">
        <v>604</v>
      </c>
      <c r="K59" s="36" t="s">
        <v>103</v>
      </c>
      <c r="M59" s="3" t="s">
        <v>114</v>
      </c>
      <c r="O59" s="4" t="s">
        <v>137</v>
      </c>
      <c r="Q59" s="5" t="s">
        <v>58</v>
      </c>
      <c r="S59" s="2" t="s">
        <v>363</v>
      </c>
      <c r="U59" s="44" t="s">
        <v>605</v>
      </c>
      <c r="V59" s="2" t="s">
        <v>606</v>
      </c>
      <c r="X59" s="12" t="s">
        <v>607</v>
      </c>
      <c r="Y59" s="12" t="s">
        <v>608</v>
      </c>
      <c r="Z59" s="12">
        <v>327636</v>
      </c>
      <c r="AA59" s="12" t="s">
        <v>47</v>
      </c>
      <c r="AB59" s="12" t="s">
        <v>162</v>
      </c>
      <c r="AD59" s="12" t="s">
        <v>48</v>
      </c>
      <c r="AE59" s="12" t="s">
        <v>48</v>
      </c>
    </row>
    <row r="60" spans="1:31" ht="77.25" customHeight="1">
      <c r="A60" s="2" t="s">
        <v>609</v>
      </c>
      <c r="B60" s="12" t="s">
        <v>610</v>
      </c>
      <c r="C60" s="12" t="s">
        <v>611</v>
      </c>
      <c r="D60" s="12" t="s">
        <v>612</v>
      </c>
      <c r="F60" s="2" t="s">
        <v>67</v>
      </c>
      <c r="G60" s="2" t="s">
        <v>112</v>
      </c>
      <c r="H60" s="12" t="s">
        <v>69</v>
      </c>
      <c r="I60" s="2" t="str">
        <f>VLOOKUP(G:G,Table1[],2,FALSE)</f>
        <v>BME</v>
      </c>
      <c r="J60" s="12" t="s">
        <v>613</v>
      </c>
      <c r="K60" s="36" t="s">
        <v>114</v>
      </c>
      <c r="M60" s="3" t="s">
        <v>57</v>
      </c>
      <c r="O60" s="4" t="s">
        <v>93</v>
      </c>
      <c r="Q60" s="5" t="s">
        <v>115</v>
      </c>
      <c r="S60" s="2" t="s">
        <v>614</v>
      </c>
      <c r="U60" s="44" t="s">
        <v>615</v>
      </c>
      <c r="V60" s="2" t="s">
        <v>616</v>
      </c>
      <c r="X60" s="12" t="s">
        <v>617</v>
      </c>
      <c r="Y60" s="12" t="s">
        <v>618</v>
      </c>
      <c r="Z60" s="12">
        <v>452642</v>
      </c>
      <c r="AA60" s="12" t="s">
        <v>78</v>
      </c>
      <c r="AB60" s="12" t="s">
        <v>162</v>
      </c>
      <c r="AD60" s="12" t="s">
        <v>48</v>
      </c>
      <c r="AE60" s="12" t="s">
        <v>48</v>
      </c>
    </row>
    <row r="61" spans="1:31" ht="77.25" customHeight="1">
      <c r="A61" s="2" t="s">
        <v>619</v>
      </c>
      <c r="B61" s="12" t="s">
        <v>620</v>
      </c>
      <c r="C61" s="12" t="s">
        <v>621</v>
      </c>
      <c r="D61" s="12" t="s">
        <v>622</v>
      </c>
      <c r="F61" s="2" t="s">
        <v>35</v>
      </c>
      <c r="G61" s="2" t="s">
        <v>112</v>
      </c>
      <c r="H61" s="12" t="s">
        <v>37</v>
      </c>
      <c r="I61" s="2" t="str">
        <f>VLOOKUP(G:G,Table1[],2,FALSE)</f>
        <v>BME</v>
      </c>
      <c r="J61" s="12" t="s">
        <v>623</v>
      </c>
      <c r="K61" s="36" t="s">
        <v>93</v>
      </c>
      <c r="M61" s="3" t="s">
        <v>103</v>
      </c>
      <c r="O61" s="4" t="s">
        <v>57</v>
      </c>
      <c r="Q61" s="5" t="s">
        <v>58</v>
      </c>
      <c r="S61" s="2" t="s">
        <v>624</v>
      </c>
      <c r="U61" s="44" t="s">
        <v>625</v>
      </c>
      <c r="V61" s="2" t="s">
        <v>626</v>
      </c>
      <c r="X61" s="12" t="s">
        <v>627</v>
      </c>
      <c r="Y61" s="12" t="s">
        <v>628</v>
      </c>
      <c r="Z61" s="12">
        <v>73691</v>
      </c>
      <c r="AA61" s="12" t="s">
        <v>78</v>
      </c>
      <c r="AB61" s="12" t="s">
        <v>162</v>
      </c>
      <c r="AD61" s="12" t="s">
        <v>48</v>
      </c>
      <c r="AE61" s="12" t="s">
        <v>48</v>
      </c>
    </row>
    <row r="62" spans="1:31" ht="77.25" customHeight="1">
      <c r="A62" s="2" t="s">
        <v>629</v>
      </c>
      <c r="B62" s="12" t="s">
        <v>630</v>
      </c>
      <c r="C62" s="12" t="s">
        <v>631</v>
      </c>
      <c r="D62" s="12" t="s">
        <v>632</v>
      </c>
      <c r="F62" s="2" t="s">
        <v>67</v>
      </c>
      <c r="G62" s="2" t="s">
        <v>53</v>
      </c>
      <c r="H62" s="12" t="s">
        <v>37</v>
      </c>
      <c r="I62" s="2" t="str">
        <f>VLOOKUP(G:G,Table1[],2,FALSE)</f>
        <v>ChBE</v>
      </c>
      <c r="J62" s="12" t="s">
        <v>633</v>
      </c>
      <c r="K62" s="36" t="s">
        <v>56</v>
      </c>
      <c r="M62" s="3" t="s">
        <v>57</v>
      </c>
      <c r="O62" s="4" t="s">
        <v>394</v>
      </c>
      <c r="Q62" s="5" t="s">
        <v>41</v>
      </c>
      <c r="S62" s="2" t="s">
        <v>634</v>
      </c>
      <c r="U62" s="44" t="s">
        <v>635</v>
      </c>
      <c r="V62" s="2" t="s">
        <v>636</v>
      </c>
      <c r="X62" s="12" t="s">
        <v>637</v>
      </c>
      <c r="Y62" s="12" t="s">
        <v>638</v>
      </c>
      <c r="Z62" s="12">
        <v>137661</v>
      </c>
      <c r="AA62" s="12" t="s">
        <v>47</v>
      </c>
      <c r="AB62" s="12" t="s">
        <v>162</v>
      </c>
      <c r="AD62" s="12" t="s">
        <v>48</v>
      </c>
      <c r="AE62" s="12" t="s">
        <v>48</v>
      </c>
    </row>
    <row r="63" spans="1:31" ht="77.25" customHeight="1">
      <c r="A63" s="2" t="s">
        <v>639</v>
      </c>
      <c r="B63" s="12" t="s">
        <v>640</v>
      </c>
      <c r="C63" s="12" t="s">
        <v>641</v>
      </c>
      <c r="D63" s="12" t="s">
        <v>642</v>
      </c>
      <c r="F63" s="2" t="s">
        <v>67</v>
      </c>
      <c r="G63" s="2" t="s">
        <v>53</v>
      </c>
      <c r="H63" s="12" t="s">
        <v>69</v>
      </c>
      <c r="I63" s="2" t="str">
        <f>VLOOKUP(G:G,Table1[],2,FALSE)</f>
        <v>ChBE</v>
      </c>
      <c r="J63" s="12" t="s">
        <v>643</v>
      </c>
      <c r="K63" s="36" t="s">
        <v>55</v>
      </c>
      <c r="M63" s="3" t="s">
        <v>56</v>
      </c>
      <c r="O63" s="4" t="s">
        <v>57</v>
      </c>
      <c r="Q63" s="5" t="s">
        <v>41</v>
      </c>
      <c r="S63" s="2" t="s">
        <v>644</v>
      </c>
      <c r="U63" s="44" t="s">
        <v>42</v>
      </c>
      <c r="V63" s="2" t="s">
        <v>645</v>
      </c>
      <c r="X63" s="12" t="s">
        <v>646</v>
      </c>
      <c r="Y63" s="12" t="s">
        <v>647</v>
      </c>
      <c r="Z63" s="12">
        <v>366641</v>
      </c>
      <c r="AA63" s="12" t="s">
        <v>47</v>
      </c>
      <c r="AB63" s="12" t="s">
        <v>162</v>
      </c>
      <c r="AD63" s="12" t="s">
        <v>48</v>
      </c>
      <c r="AE63" s="12" t="s">
        <v>48</v>
      </c>
    </row>
    <row r="64" spans="1:31" ht="77.25" customHeight="1">
      <c r="A64" s="2" t="s">
        <v>648</v>
      </c>
      <c r="B64" s="12" t="s">
        <v>649</v>
      </c>
      <c r="C64" s="12" t="s">
        <v>650</v>
      </c>
      <c r="D64" s="12" t="s">
        <v>651</v>
      </c>
      <c r="F64" s="2" t="s">
        <v>35</v>
      </c>
      <c r="G64" s="2" t="s">
        <v>112</v>
      </c>
      <c r="H64" s="12" t="s">
        <v>124</v>
      </c>
      <c r="I64" s="2" t="str">
        <f>VLOOKUP(G:G,Table1[],2,FALSE)</f>
        <v>BME</v>
      </c>
      <c r="J64" s="12" t="s">
        <v>114</v>
      </c>
      <c r="K64" s="36" t="s">
        <v>114</v>
      </c>
      <c r="M64" s="3" t="s">
        <v>57</v>
      </c>
      <c r="O64" s="4" t="s">
        <v>40</v>
      </c>
      <c r="Q64" s="5" t="s">
        <v>41</v>
      </c>
      <c r="S64" s="2" t="s">
        <v>652</v>
      </c>
      <c r="U64" s="44" t="s">
        <v>653</v>
      </c>
      <c r="V64" s="2" t="s">
        <v>654</v>
      </c>
      <c r="X64" s="12" t="s">
        <v>655</v>
      </c>
      <c r="Y64" s="12" t="s">
        <v>656</v>
      </c>
      <c r="Z64" s="12">
        <v>709532</v>
      </c>
      <c r="AA64" s="12" t="s">
        <v>47</v>
      </c>
      <c r="AB64" s="12" t="s">
        <v>162</v>
      </c>
      <c r="AD64" s="12" t="s">
        <v>48</v>
      </c>
      <c r="AE64" s="12" t="s">
        <v>48</v>
      </c>
    </row>
    <row r="65" spans="1:31" ht="77.25" customHeight="1">
      <c r="A65" s="2" t="s">
        <v>657</v>
      </c>
      <c r="B65" s="12" t="s">
        <v>658</v>
      </c>
      <c r="C65" s="12" t="s">
        <v>659</v>
      </c>
      <c r="D65" s="12" t="s">
        <v>660</v>
      </c>
      <c r="F65" s="2" t="s">
        <v>67</v>
      </c>
      <c r="G65" s="2" t="s">
        <v>262</v>
      </c>
      <c r="H65" s="12" t="s">
        <v>37</v>
      </c>
      <c r="I65" s="2" t="str">
        <f>VLOOKUP(G:G,Table1[],2,FALSE)</f>
        <v>MSE</v>
      </c>
      <c r="J65" s="12" t="s">
        <v>114</v>
      </c>
      <c r="K65" s="36" t="s">
        <v>114</v>
      </c>
      <c r="M65" s="3" t="s">
        <v>57</v>
      </c>
      <c r="O65" s="4" t="s">
        <v>40</v>
      </c>
      <c r="Q65" s="5" t="s">
        <v>58</v>
      </c>
      <c r="S65" s="2" t="s">
        <v>661</v>
      </c>
      <c r="U65" s="44" t="s">
        <v>662</v>
      </c>
      <c r="V65" s="2" t="s">
        <v>663</v>
      </c>
      <c r="X65" s="12" t="s">
        <v>664</v>
      </c>
      <c r="Y65" s="12" t="s">
        <v>665</v>
      </c>
      <c r="Z65" s="12">
        <v>1011210</v>
      </c>
      <c r="AA65" s="12" t="s">
        <v>666</v>
      </c>
      <c r="AB65" s="12" t="s">
        <v>162</v>
      </c>
      <c r="AD65" s="12" t="s">
        <v>48</v>
      </c>
      <c r="AE65" s="12" t="s">
        <v>48</v>
      </c>
    </row>
    <row r="66" spans="1:31" ht="77.25" customHeight="1">
      <c r="A66" s="2" t="s">
        <v>667</v>
      </c>
      <c r="B66" s="12" t="s">
        <v>668</v>
      </c>
      <c r="C66" s="12" t="s">
        <v>669</v>
      </c>
      <c r="D66" s="12" t="s">
        <v>670</v>
      </c>
      <c r="F66" s="2" t="s">
        <v>35</v>
      </c>
      <c r="G66" s="2" t="s">
        <v>53</v>
      </c>
      <c r="H66" s="12" t="s">
        <v>124</v>
      </c>
      <c r="I66" s="2" t="str">
        <f>VLOOKUP(G:G,Table1[],2,FALSE)</f>
        <v>ChBE</v>
      </c>
      <c r="K66" s="36" t="s">
        <v>57</v>
      </c>
      <c r="M66" s="3" t="s">
        <v>103</v>
      </c>
      <c r="O66" s="4" t="s">
        <v>445</v>
      </c>
      <c r="Q66" s="5" t="s">
        <v>41</v>
      </c>
      <c r="S66" s="2" t="s">
        <v>339</v>
      </c>
      <c r="U66" s="44" t="s">
        <v>42</v>
      </c>
      <c r="V66" s="2" t="s">
        <v>42</v>
      </c>
      <c r="X66" s="12" t="s">
        <v>671</v>
      </c>
      <c r="Y66" s="12" t="s">
        <v>672</v>
      </c>
      <c r="Z66" s="12">
        <v>436525</v>
      </c>
      <c r="AA66" s="12" t="s">
        <v>47</v>
      </c>
      <c r="AB66" s="12" t="s">
        <v>162</v>
      </c>
      <c r="AD66" s="12" t="s">
        <v>48</v>
      </c>
      <c r="AE66" s="12" t="s">
        <v>48</v>
      </c>
    </row>
    <row r="67" spans="1:31" ht="77.25" customHeight="1">
      <c r="A67" s="2" t="s">
        <v>673</v>
      </c>
      <c r="B67" s="12" t="s">
        <v>674</v>
      </c>
      <c r="C67" s="12" t="s">
        <v>675</v>
      </c>
      <c r="D67" s="12" t="s">
        <v>676</v>
      </c>
      <c r="F67" s="2" t="s">
        <v>67</v>
      </c>
      <c r="G67" s="2" t="s">
        <v>53</v>
      </c>
      <c r="H67" s="12" t="s">
        <v>69</v>
      </c>
      <c r="I67" s="2" t="str">
        <f>VLOOKUP(G:G,Table1[],2,FALSE)</f>
        <v>ChBE</v>
      </c>
      <c r="J67" s="12" t="s">
        <v>677</v>
      </c>
      <c r="K67" s="36" t="s">
        <v>394</v>
      </c>
      <c r="M67" s="3" t="s">
        <v>103</v>
      </c>
      <c r="O67" s="4" t="s">
        <v>39</v>
      </c>
      <c r="Q67" s="5" t="s">
        <v>678</v>
      </c>
      <c r="R67" s="12" t="s">
        <v>679</v>
      </c>
      <c r="S67" s="2" t="s">
        <v>680</v>
      </c>
      <c r="U67" s="44" t="s">
        <v>681</v>
      </c>
      <c r="V67" s="2" t="s">
        <v>682</v>
      </c>
      <c r="X67" s="12" t="s">
        <v>683</v>
      </c>
      <c r="Y67" s="12" t="s">
        <v>684</v>
      </c>
      <c r="Z67" s="12">
        <v>132441</v>
      </c>
      <c r="AA67" s="12" t="s">
        <v>47</v>
      </c>
      <c r="AB67" s="12" t="s">
        <v>162</v>
      </c>
      <c r="AD67" s="12" t="s">
        <v>48</v>
      </c>
      <c r="AE67" s="12" t="s">
        <v>48</v>
      </c>
    </row>
    <row r="68" spans="1:31" ht="77.25" customHeight="1">
      <c r="A68" s="2" t="s">
        <v>685</v>
      </c>
      <c r="B68" s="12" t="s">
        <v>686</v>
      </c>
      <c r="C68" s="12" t="s">
        <v>687</v>
      </c>
      <c r="D68" s="12" t="s">
        <v>688</v>
      </c>
      <c r="F68" s="2" t="s">
        <v>67</v>
      </c>
      <c r="G68" s="2" t="s">
        <v>53</v>
      </c>
      <c r="H68" s="12" t="s">
        <v>37</v>
      </c>
      <c r="I68" s="2" t="str">
        <f>VLOOKUP(G:G,Table1[],2,FALSE)</f>
        <v>ChBE</v>
      </c>
      <c r="J68" s="12" t="s">
        <v>689</v>
      </c>
      <c r="K68" s="36" t="s">
        <v>394</v>
      </c>
      <c r="M68" s="3" t="s">
        <v>56</v>
      </c>
      <c r="O68" s="4" t="s">
        <v>39</v>
      </c>
      <c r="Q68" s="5" t="s">
        <v>690</v>
      </c>
      <c r="R68" s="12" t="s">
        <v>691</v>
      </c>
      <c r="S68" s="2" t="s">
        <v>692</v>
      </c>
      <c r="U68" s="44" t="s">
        <v>42</v>
      </c>
      <c r="V68" s="2" t="s">
        <v>149</v>
      </c>
      <c r="X68" s="12" t="s">
        <v>693</v>
      </c>
      <c r="Y68" s="12" t="s">
        <v>694</v>
      </c>
      <c r="Z68" s="12">
        <v>59433</v>
      </c>
      <c r="AA68" s="12" t="s">
        <v>47</v>
      </c>
      <c r="AB68" s="12" t="s">
        <v>162</v>
      </c>
      <c r="AD68" s="12" t="s">
        <v>48</v>
      </c>
      <c r="AE68" s="12" t="s">
        <v>48</v>
      </c>
    </row>
    <row r="69" spans="1:31" ht="77.25" customHeight="1">
      <c r="A69" s="2" t="s">
        <v>695</v>
      </c>
      <c r="B69" s="12" t="s">
        <v>696</v>
      </c>
      <c r="C69" s="12" t="s">
        <v>697</v>
      </c>
      <c r="D69" s="12" t="s">
        <v>698</v>
      </c>
      <c r="F69" s="2" t="s">
        <v>67</v>
      </c>
      <c r="G69" s="2" t="s">
        <v>53</v>
      </c>
      <c r="H69" s="12" t="s">
        <v>156</v>
      </c>
      <c r="I69" s="2" t="str">
        <f>VLOOKUP(G:G,Table1[],2,FALSE)</f>
        <v>ChBE</v>
      </c>
      <c r="J69" s="12" t="s">
        <v>699</v>
      </c>
      <c r="K69" s="36" t="s">
        <v>39</v>
      </c>
      <c r="M69" s="3" t="s">
        <v>55</v>
      </c>
      <c r="O69" s="4" t="s">
        <v>93</v>
      </c>
      <c r="Q69" s="5" t="s">
        <v>41</v>
      </c>
      <c r="S69" s="2" t="s">
        <v>644</v>
      </c>
      <c r="U69" s="44" t="s">
        <v>700</v>
      </c>
      <c r="V69" s="2" t="s">
        <v>701</v>
      </c>
      <c r="X69" s="12" t="s">
        <v>702</v>
      </c>
      <c r="Y69" s="12" t="s">
        <v>703</v>
      </c>
      <c r="Z69" s="12">
        <v>351595</v>
      </c>
      <c r="AA69" s="12" t="s">
        <v>47</v>
      </c>
      <c r="AB69" s="12" t="s">
        <v>257</v>
      </c>
      <c r="AD69" s="12" t="s">
        <v>48</v>
      </c>
      <c r="AE69" s="12" t="s">
        <v>48</v>
      </c>
    </row>
    <row r="70" spans="1:31" ht="77.25" customHeight="1">
      <c r="A70" s="2" t="s">
        <v>704</v>
      </c>
      <c r="B70" s="12" t="s">
        <v>705</v>
      </c>
      <c r="C70" s="12" t="s">
        <v>706</v>
      </c>
      <c r="D70" s="12" t="s">
        <v>707</v>
      </c>
      <c r="F70" s="2" t="s">
        <v>67</v>
      </c>
      <c r="G70" s="2" t="s">
        <v>53</v>
      </c>
      <c r="H70" s="12" t="s">
        <v>37</v>
      </c>
      <c r="I70" s="2" t="str">
        <f>VLOOKUP(G:G,Table1[],2,FALSE)</f>
        <v>ChBE</v>
      </c>
      <c r="J70" s="12" t="s">
        <v>708</v>
      </c>
      <c r="K70" s="36" t="s">
        <v>57</v>
      </c>
      <c r="M70" s="3" t="s">
        <v>55</v>
      </c>
      <c r="O70" s="4" t="s">
        <v>56</v>
      </c>
      <c r="Q70" s="5" t="s">
        <v>115</v>
      </c>
      <c r="S70" s="2" t="s">
        <v>709</v>
      </c>
      <c r="U70" s="44" t="s">
        <v>42</v>
      </c>
      <c r="V70" s="2" t="s">
        <v>44</v>
      </c>
      <c r="X70" s="12" t="s">
        <v>710</v>
      </c>
      <c r="Y70" s="12" t="s">
        <v>711</v>
      </c>
      <c r="Z70" s="12">
        <v>1804014</v>
      </c>
      <c r="AA70" s="12" t="s">
        <v>47</v>
      </c>
      <c r="AB70" s="12" t="s">
        <v>162</v>
      </c>
      <c r="AD70" s="12" t="s">
        <v>48</v>
      </c>
      <c r="AE70" s="12" t="s">
        <v>48</v>
      </c>
    </row>
    <row r="71" spans="1:31" ht="77.25" customHeight="1">
      <c r="A71" s="2" t="s">
        <v>712</v>
      </c>
      <c r="B71" s="12" t="s">
        <v>713</v>
      </c>
      <c r="C71" s="12" t="s">
        <v>714</v>
      </c>
      <c r="D71" s="12" t="s">
        <v>715</v>
      </c>
      <c r="F71" s="2" t="s">
        <v>35</v>
      </c>
      <c r="G71" s="2" t="s">
        <v>262</v>
      </c>
      <c r="H71" s="12" t="s">
        <v>37</v>
      </c>
      <c r="I71" s="2" t="str">
        <f>VLOOKUP(G:G,Table1[],2,FALSE)</f>
        <v>MSE</v>
      </c>
      <c r="J71" s="12" t="s">
        <v>716</v>
      </c>
      <c r="K71" s="36" t="s">
        <v>39</v>
      </c>
      <c r="M71" s="3" t="s">
        <v>56</v>
      </c>
      <c r="O71" s="4" t="s">
        <v>40</v>
      </c>
      <c r="Q71" s="5" t="s">
        <v>245</v>
      </c>
      <c r="S71" s="2" t="s">
        <v>717</v>
      </c>
      <c r="U71" s="44" t="s">
        <v>718</v>
      </c>
      <c r="V71" s="2" t="s">
        <v>719</v>
      </c>
      <c r="X71" s="12" t="s">
        <v>720</v>
      </c>
      <c r="Y71" s="12" t="s">
        <v>721</v>
      </c>
      <c r="Z71" s="12">
        <v>3782358</v>
      </c>
      <c r="AA71" s="12" t="s">
        <v>47</v>
      </c>
      <c r="AB71" s="12" t="s">
        <v>162</v>
      </c>
      <c r="AD71" s="12" t="s">
        <v>48</v>
      </c>
      <c r="AE71" s="12" t="s">
        <v>48</v>
      </c>
    </row>
    <row r="72" spans="1:31" ht="77.25" customHeight="1">
      <c r="A72" s="2" t="s">
        <v>722</v>
      </c>
      <c r="B72" s="12" t="s">
        <v>723</v>
      </c>
      <c r="C72" s="12" t="s">
        <v>724</v>
      </c>
      <c r="D72" s="12" t="s">
        <v>725</v>
      </c>
      <c r="F72" s="2" t="s">
        <v>67</v>
      </c>
      <c r="G72" s="2" t="s">
        <v>53</v>
      </c>
      <c r="H72" s="12" t="s">
        <v>37</v>
      </c>
      <c r="I72" s="2" t="str">
        <f>VLOOKUP(G:G,Table1[],2,FALSE)</f>
        <v>ChBE</v>
      </c>
      <c r="J72" s="12" t="s">
        <v>726</v>
      </c>
      <c r="K72" s="36" t="s">
        <v>57</v>
      </c>
      <c r="M72" s="3" t="s">
        <v>291</v>
      </c>
      <c r="O72" s="4" t="s">
        <v>445</v>
      </c>
      <c r="Q72" s="5" t="s">
        <v>41</v>
      </c>
      <c r="S72" s="2" t="s">
        <v>727</v>
      </c>
      <c r="U72" s="44" t="s">
        <v>728</v>
      </c>
      <c r="V72" s="2" t="s">
        <v>729</v>
      </c>
      <c r="X72" s="12" t="s">
        <v>730</v>
      </c>
      <c r="Y72" s="12" t="s">
        <v>731</v>
      </c>
      <c r="Z72" s="12">
        <v>567172</v>
      </c>
      <c r="AA72" s="12" t="s">
        <v>47</v>
      </c>
      <c r="AB72" s="12" t="s">
        <v>162</v>
      </c>
      <c r="AD72" s="12" t="s">
        <v>48</v>
      </c>
      <c r="AE72" s="12" t="s">
        <v>48</v>
      </c>
    </row>
    <row r="73" spans="1:31" ht="77.25" customHeight="1">
      <c r="A73" s="2" t="s">
        <v>732</v>
      </c>
      <c r="B73" s="12" t="s">
        <v>733</v>
      </c>
      <c r="C73" s="12" t="s">
        <v>734</v>
      </c>
      <c r="D73" s="12" t="s">
        <v>735</v>
      </c>
      <c r="F73" s="2" t="s">
        <v>35</v>
      </c>
      <c r="G73" s="2" t="s">
        <v>262</v>
      </c>
      <c r="H73" s="12" t="s">
        <v>156</v>
      </c>
      <c r="I73" s="2" t="str">
        <f>VLOOKUP(G:G,Table1[],2,FALSE)</f>
        <v>MSE</v>
      </c>
      <c r="J73" s="12" t="s">
        <v>736</v>
      </c>
      <c r="K73" s="36" t="s">
        <v>73</v>
      </c>
      <c r="L73" s="12" t="s">
        <v>737</v>
      </c>
      <c r="M73" s="3" t="s">
        <v>55</v>
      </c>
      <c r="O73" s="4" t="s">
        <v>73</v>
      </c>
      <c r="Q73" s="5" t="s">
        <v>41</v>
      </c>
      <c r="S73" s="2" t="s">
        <v>738</v>
      </c>
      <c r="U73" s="44" t="s">
        <v>739</v>
      </c>
      <c r="V73" s="2" t="s">
        <v>740</v>
      </c>
      <c r="X73" s="12" t="s">
        <v>741</v>
      </c>
      <c r="Y73" s="12" t="s">
        <v>742</v>
      </c>
      <c r="Z73" s="12">
        <v>165249</v>
      </c>
      <c r="AA73" s="12" t="s">
        <v>47</v>
      </c>
      <c r="AB73" s="12" t="s">
        <v>162</v>
      </c>
      <c r="AD73" s="12" t="s">
        <v>48</v>
      </c>
      <c r="AE73" s="12" t="s">
        <v>48</v>
      </c>
    </row>
    <row r="74" spans="1:31" ht="77.25" customHeight="1">
      <c r="A74" s="2" t="s">
        <v>743</v>
      </c>
      <c r="B74" s="12" t="s">
        <v>744</v>
      </c>
      <c r="C74" s="12" t="s">
        <v>745</v>
      </c>
      <c r="D74" s="12" t="s">
        <v>746</v>
      </c>
      <c r="F74" s="2" t="s">
        <v>67</v>
      </c>
      <c r="G74" s="2" t="s">
        <v>262</v>
      </c>
      <c r="H74" s="12" t="s">
        <v>156</v>
      </c>
      <c r="I74" s="2" t="str">
        <f>VLOOKUP(G:G,Table1[],2,FALSE)</f>
        <v>MSE</v>
      </c>
      <c r="J74" s="12" t="s">
        <v>747</v>
      </c>
      <c r="K74" s="36" t="s">
        <v>40</v>
      </c>
      <c r="Q74" s="5" t="s">
        <v>148</v>
      </c>
      <c r="S74" s="2" t="s">
        <v>748</v>
      </c>
      <c r="U74" s="44" t="s">
        <v>42</v>
      </c>
      <c r="V74" s="2" t="s">
        <v>149</v>
      </c>
      <c r="X74" s="12" t="s">
        <v>749</v>
      </c>
      <c r="Y74" s="12" t="s">
        <v>750</v>
      </c>
      <c r="Z74" s="12">
        <v>2072232</v>
      </c>
      <c r="AA74" s="12" t="s">
        <v>47</v>
      </c>
      <c r="AB74" s="12" t="s">
        <v>162</v>
      </c>
      <c r="AD74" s="12" t="s">
        <v>48</v>
      </c>
      <c r="AE74" s="12" t="s">
        <v>48</v>
      </c>
    </row>
    <row r="75" spans="1:31" ht="77.25" customHeight="1">
      <c r="A75" s="2" t="s">
        <v>751</v>
      </c>
      <c r="B75" s="12" t="s">
        <v>752</v>
      </c>
      <c r="C75" s="12" t="s">
        <v>753</v>
      </c>
      <c r="D75" s="12" t="s">
        <v>754</v>
      </c>
      <c r="F75" s="2" t="s">
        <v>67</v>
      </c>
      <c r="G75" s="2" t="s">
        <v>262</v>
      </c>
      <c r="H75" s="12" t="s">
        <v>69</v>
      </c>
      <c r="I75" s="2" t="str">
        <f>VLOOKUP(G:G,Table1[],2,FALSE)</f>
        <v>MSE</v>
      </c>
      <c r="J75" s="12" t="s">
        <v>755</v>
      </c>
      <c r="K75" s="36" t="s">
        <v>93</v>
      </c>
      <c r="M75" s="3" t="s">
        <v>56</v>
      </c>
      <c r="O75" s="4" t="s">
        <v>55</v>
      </c>
      <c r="Q75" s="5" t="s">
        <v>58</v>
      </c>
      <c r="S75" s="2" t="s">
        <v>494</v>
      </c>
      <c r="U75" s="44" t="s">
        <v>550</v>
      </c>
      <c r="V75" s="2" t="s">
        <v>756</v>
      </c>
      <c r="X75" s="12" t="s">
        <v>757</v>
      </c>
      <c r="Y75" s="12" t="s">
        <v>758</v>
      </c>
      <c r="Z75" s="12">
        <v>5243630</v>
      </c>
      <c r="AA75" s="12" t="s">
        <v>47</v>
      </c>
      <c r="AB75" s="12" t="s">
        <v>162</v>
      </c>
      <c r="AD75" s="12" t="s">
        <v>48</v>
      </c>
      <c r="AE75" s="12" t="s">
        <v>48</v>
      </c>
    </row>
    <row r="76" spans="1:31" ht="77.25" customHeight="1">
      <c r="A76" s="2" t="s">
        <v>759</v>
      </c>
      <c r="B76" s="12" t="s">
        <v>760</v>
      </c>
      <c r="C76" s="12" t="s">
        <v>761</v>
      </c>
      <c r="D76" s="12" t="s">
        <v>762</v>
      </c>
      <c r="F76" s="2" t="s">
        <v>67</v>
      </c>
      <c r="G76" s="2" t="s">
        <v>112</v>
      </c>
      <c r="H76" s="12" t="s">
        <v>69</v>
      </c>
      <c r="I76" s="2" t="str">
        <f>VLOOKUP(G:G,Table1[],2,FALSE)</f>
        <v>BME</v>
      </c>
      <c r="J76" s="12" t="s">
        <v>763</v>
      </c>
      <c r="K76" s="36" t="s">
        <v>114</v>
      </c>
      <c r="M76" s="3" t="s">
        <v>57</v>
      </c>
      <c r="O76" s="4" t="s">
        <v>114</v>
      </c>
      <c r="Q76" s="5" t="s">
        <v>115</v>
      </c>
      <c r="S76" s="2" t="s">
        <v>764</v>
      </c>
      <c r="U76" s="44" t="s">
        <v>765</v>
      </c>
      <c r="V76" s="2" t="s">
        <v>766</v>
      </c>
      <c r="X76" s="12" t="s">
        <v>767</v>
      </c>
      <c r="Y76" s="12" t="s">
        <v>768</v>
      </c>
      <c r="Z76" s="12">
        <v>3567511</v>
      </c>
      <c r="AA76" s="12" t="s">
        <v>47</v>
      </c>
      <c r="AB76" s="12" t="s">
        <v>162</v>
      </c>
      <c r="AD76" s="12" t="s">
        <v>48</v>
      </c>
      <c r="AE76" s="12" t="s">
        <v>48</v>
      </c>
    </row>
    <row r="77" spans="1:31" ht="77.25" customHeight="1">
      <c r="A77" s="2" t="s">
        <v>769</v>
      </c>
      <c r="B77" s="12" t="s">
        <v>770</v>
      </c>
      <c r="C77" s="12" t="s">
        <v>771</v>
      </c>
      <c r="D77" s="12" t="s">
        <v>772</v>
      </c>
      <c r="F77" s="2" t="s">
        <v>67</v>
      </c>
      <c r="G77" s="2" t="s">
        <v>53</v>
      </c>
      <c r="H77" s="12" t="s">
        <v>203</v>
      </c>
      <c r="I77" s="2" t="str">
        <f>VLOOKUP(G:G,Table1[],2,FALSE)</f>
        <v>ChBE</v>
      </c>
      <c r="J77" s="12" t="s">
        <v>773</v>
      </c>
      <c r="K77" s="36" t="s">
        <v>71</v>
      </c>
      <c r="M77" s="3" t="s">
        <v>57</v>
      </c>
      <c r="O77" s="4" t="s">
        <v>55</v>
      </c>
      <c r="Q77" s="5" t="s">
        <v>194</v>
      </c>
      <c r="S77" s="2" t="s">
        <v>774</v>
      </c>
      <c r="U77" s="44" t="s">
        <v>662</v>
      </c>
      <c r="V77" s="2" t="s">
        <v>775</v>
      </c>
      <c r="X77" s="12" t="s">
        <v>776</v>
      </c>
      <c r="Y77" s="12" t="s">
        <v>777</v>
      </c>
      <c r="Z77" s="12">
        <v>87907</v>
      </c>
      <c r="AA77" s="12" t="s">
        <v>47</v>
      </c>
      <c r="AB77" s="12" t="s">
        <v>162</v>
      </c>
      <c r="AD77" s="12" t="s">
        <v>48</v>
      </c>
      <c r="AE77" s="12" t="s">
        <v>48</v>
      </c>
    </row>
    <row r="78" spans="1:31" ht="77.25" customHeight="1">
      <c r="A78" s="2" t="s">
        <v>778</v>
      </c>
      <c r="B78" s="12" t="s">
        <v>779</v>
      </c>
      <c r="C78" s="12" t="s">
        <v>780</v>
      </c>
      <c r="D78" s="12" t="s">
        <v>781</v>
      </c>
      <c r="F78" s="2" t="s">
        <v>35</v>
      </c>
      <c r="G78" s="2" t="s">
        <v>782</v>
      </c>
      <c r="H78" s="12" t="s">
        <v>124</v>
      </c>
      <c r="I78" s="2" t="str">
        <f>VLOOKUP(G:G,Table1[],2,FALSE)</f>
        <v>DOA</v>
      </c>
      <c r="J78" s="12" t="s">
        <v>783</v>
      </c>
      <c r="K78" s="36" t="s">
        <v>223</v>
      </c>
      <c r="M78" s="3" t="s">
        <v>39</v>
      </c>
      <c r="O78" s="4" t="s">
        <v>93</v>
      </c>
      <c r="Q78" s="5" t="s">
        <v>83</v>
      </c>
      <c r="S78" s="2" t="s">
        <v>784</v>
      </c>
      <c r="U78" s="44" t="s">
        <v>785</v>
      </c>
      <c r="V78" s="2" t="s">
        <v>786</v>
      </c>
      <c r="X78" s="12" t="s">
        <v>787</v>
      </c>
      <c r="Y78" s="12" t="s">
        <v>788</v>
      </c>
      <c r="Z78" s="12">
        <v>3373690</v>
      </c>
      <c r="AA78" s="12" t="s">
        <v>47</v>
      </c>
      <c r="AB78" s="12" t="s">
        <v>162</v>
      </c>
      <c r="AD78" s="12" t="s">
        <v>48</v>
      </c>
      <c r="AE78" s="12" t="s">
        <v>48</v>
      </c>
    </row>
    <row r="79" spans="1:31" ht="77.25" customHeight="1">
      <c r="A79" s="2" t="s">
        <v>789</v>
      </c>
      <c r="B79" s="12" t="s">
        <v>790</v>
      </c>
      <c r="C79" s="12" t="s">
        <v>791</v>
      </c>
      <c r="D79" s="12" t="s">
        <v>792</v>
      </c>
      <c r="F79" s="2" t="s">
        <v>67</v>
      </c>
      <c r="G79" s="2" t="s">
        <v>184</v>
      </c>
      <c r="H79" s="12" t="s">
        <v>124</v>
      </c>
      <c r="I79" s="2" t="str">
        <f>VLOOKUP(G:G,Table1[],2,FALSE)</f>
        <v>DOA</v>
      </c>
      <c r="J79" s="12" t="s">
        <v>793</v>
      </c>
      <c r="K79" s="36" t="s">
        <v>223</v>
      </c>
      <c r="M79" s="3" t="s">
        <v>93</v>
      </c>
      <c r="O79" s="4" t="s">
        <v>794</v>
      </c>
      <c r="Q79" s="5" t="s">
        <v>795</v>
      </c>
      <c r="S79" s="2" t="s">
        <v>796</v>
      </c>
      <c r="U79" s="44" t="s">
        <v>42</v>
      </c>
      <c r="V79" s="2" t="s">
        <v>797</v>
      </c>
      <c r="X79" s="12" t="s">
        <v>798</v>
      </c>
      <c r="Y79" s="12" t="s">
        <v>799</v>
      </c>
      <c r="Z79" s="12">
        <v>97981</v>
      </c>
      <c r="AA79" s="12" t="s">
        <v>47</v>
      </c>
      <c r="AB79" s="12" t="s">
        <v>162</v>
      </c>
      <c r="AD79" s="12" t="s">
        <v>48</v>
      </c>
      <c r="AE79" s="12" t="s">
        <v>48</v>
      </c>
    </row>
    <row r="80" spans="1:31" ht="77.25" customHeight="1">
      <c r="A80" s="2" t="s">
        <v>800</v>
      </c>
      <c r="B80" s="12" t="s">
        <v>801</v>
      </c>
      <c r="C80" s="12" t="s">
        <v>802</v>
      </c>
      <c r="D80" s="12" t="s">
        <v>803</v>
      </c>
      <c r="F80" s="2" t="s">
        <v>35</v>
      </c>
      <c r="G80" s="2" t="s">
        <v>112</v>
      </c>
      <c r="H80" s="12" t="s">
        <v>37</v>
      </c>
      <c r="I80" s="2" t="str">
        <f>VLOOKUP(G:G,Table1[],2,FALSE)</f>
        <v>BME</v>
      </c>
      <c r="J80" s="12" t="s">
        <v>804</v>
      </c>
      <c r="K80" s="36" t="s">
        <v>114</v>
      </c>
      <c r="O80" s="4" t="s">
        <v>57</v>
      </c>
      <c r="Q80" s="5" t="s">
        <v>115</v>
      </c>
      <c r="S80" s="2" t="s">
        <v>805</v>
      </c>
      <c r="U80" s="44" t="s">
        <v>806</v>
      </c>
      <c r="V80" s="2" t="s">
        <v>807</v>
      </c>
      <c r="X80" s="12" t="s">
        <v>808</v>
      </c>
      <c r="Y80" s="12" t="s">
        <v>809</v>
      </c>
      <c r="Z80" s="12">
        <v>1484906</v>
      </c>
      <c r="AA80" s="12" t="s">
        <v>47</v>
      </c>
      <c r="AB80" s="12" t="s">
        <v>162</v>
      </c>
      <c r="AD80" s="12" t="s">
        <v>48</v>
      </c>
      <c r="AE80" s="12" t="s">
        <v>48</v>
      </c>
    </row>
    <row r="81" spans="1:31" ht="77.25" customHeight="1">
      <c r="A81" s="2" t="s">
        <v>810</v>
      </c>
      <c r="B81" s="12" t="s">
        <v>811</v>
      </c>
      <c r="C81" s="12" t="s">
        <v>812</v>
      </c>
      <c r="D81" s="12" t="s">
        <v>813</v>
      </c>
      <c r="F81" s="2" t="s">
        <v>67</v>
      </c>
      <c r="G81" s="2" t="s">
        <v>112</v>
      </c>
      <c r="H81" s="12" t="s">
        <v>69</v>
      </c>
      <c r="I81" s="2" t="str">
        <f>VLOOKUP(G:G,Table1[],2,FALSE)</f>
        <v>BME</v>
      </c>
      <c r="J81" s="12" t="s">
        <v>528</v>
      </c>
      <c r="K81" s="36" t="s">
        <v>93</v>
      </c>
      <c r="M81" s="3" t="s">
        <v>57</v>
      </c>
      <c r="O81" s="4" t="s">
        <v>158</v>
      </c>
      <c r="Q81" s="5" t="s">
        <v>58</v>
      </c>
      <c r="S81" s="2" t="s">
        <v>264</v>
      </c>
      <c r="U81" s="44" t="s">
        <v>42</v>
      </c>
      <c r="V81" s="2" t="s">
        <v>44</v>
      </c>
      <c r="X81" s="12" t="s">
        <v>814</v>
      </c>
      <c r="Y81" s="12" t="s">
        <v>815</v>
      </c>
      <c r="Z81" s="12">
        <v>79376</v>
      </c>
      <c r="AA81" s="12" t="s">
        <v>47</v>
      </c>
      <c r="AB81" s="12" t="s">
        <v>162</v>
      </c>
      <c r="AD81" s="12" t="s">
        <v>48</v>
      </c>
      <c r="AE81" s="12" t="s">
        <v>48</v>
      </c>
    </row>
    <row r="82" spans="1:31" ht="77.25" customHeight="1">
      <c r="A82" s="2" t="s">
        <v>816</v>
      </c>
      <c r="B82" s="12" t="s">
        <v>817</v>
      </c>
      <c r="C82" s="12" t="s">
        <v>818</v>
      </c>
      <c r="D82" s="12" t="s">
        <v>819</v>
      </c>
      <c r="F82" s="2" t="s">
        <v>67</v>
      </c>
      <c r="G82" s="2" t="s">
        <v>53</v>
      </c>
      <c r="H82" s="12" t="s">
        <v>37</v>
      </c>
      <c r="I82" s="2" t="str">
        <f>VLOOKUP(G:G,Table1[],2,FALSE)</f>
        <v>ChBE</v>
      </c>
      <c r="J82" s="12" t="s">
        <v>739</v>
      </c>
      <c r="K82" s="36" t="s">
        <v>73</v>
      </c>
      <c r="M82" s="3" t="s">
        <v>56</v>
      </c>
      <c r="O82" s="4" t="s">
        <v>57</v>
      </c>
      <c r="Q82" s="5" t="s">
        <v>41</v>
      </c>
      <c r="S82" s="2" t="s">
        <v>644</v>
      </c>
      <c r="U82" s="44" t="s">
        <v>820</v>
      </c>
      <c r="V82" s="2" t="s">
        <v>821</v>
      </c>
      <c r="X82" s="12" t="s">
        <v>822</v>
      </c>
      <c r="Y82" s="12" t="s">
        <v>823</v>
      </c>
      <c r="Z82" s="12">
        <v>2796535</v>
      </c>
      <c r="AA82" s="12" t="s">
        <v>47</v>
      </c>
      <c r="AB82" s="12" t="s">
        <v>162</v>
      </c>
      <c r="AD82" s="12" t="s">
        <v>48</v>
      </c>
      <c r="AE82" s="12" t="s">
        <v>48</v>
      </c>
    </row>
    <row r="83" spans="1:31" ht="77.25" customHeight="1">
      <c r="A83" s="2" t="s">
        <v>824</v>
      </c>
      <c r="B83" s="12" t="s">
        <v>825</v>
      </c>
      <c r="C83" s="12" t="s">
        <v>826</v>
      </c>
      <c r="D83" s="12" t="s">
        <v>827</v>
      </c>
      <c r="F83" s="2" t="s">
        <v>35</v>
      </c>
      <c r="G83" s="2" t="s">
        <v>53</v>
      </c>
      <c r="H83" s="12" t="s">
        <v>69</v>
      </c>
      <c r="I83" s="2" t="str">
        <f>VLOOKUP(G:G,Table1[],2,FALSE)</f>
        <v>ChBE</v>
      </c>
      <c r="J83" s="12" t="s">
        <v>828</v>
      </c>
      <c r="K83" s="36" t="s">
        <v>40</v>
      </c>
      <c r="Q83" s="5" t="s">
        <v>829</v>
      </c>
      <c r="S83" s="2" t="s">
        <v>830</v>
      </c>
      <c r="U83" s="44" t="s">
        <v>831</v>
      </c>
      <c r="V83" s="2" t="s">
        <v>832</v>
      </c>
      <c r="X83" s="12" t="s">
        <v>833</v>
      </c>
      <c r="Y83" s="12" t="s">
        <v>834</v>
      </c>
      <c r="Z83" s="12">
        <v>2536524</v>
      </c>
      <c r="AA83" s="12" t="s">
        <v>47</v>
      </c>
      <c r="AB83" s="12" t="s">
        <v>162</v>
      </c>
      <c r="AD83" s="12" t="s">
        <v>48</v>
      </c>
      <c r="AE83" s="12" t="s">
        <v>48</v>
      </c>
    </row>
    <row r="84" spans="1:31" ht="77.25" customHeight="1">
      <c r="A84" s="2" t="s">
        <v>835</v>
      </c>
      <c r="B84" s="12" t="s">
        <v>836</v>
      </c>
      <c r="C84" s="12" t="s">
        <v>837</v>
      </c>
      <c r="D84" s="12" t="s">
        <v>838</v>
      </c>
      <c r="F84" s="2" t="s">
        <v>35</v>
      </c>
      <c r="G84" s="2" t="s">
        <v>112</v>
      </c>
      <c r="H84" s="12" t="s">
        <v>37</v>
      </c>
      <c r="I84" s="2" t="str">
        <f>VLOOKUP(G:G,Table1[],2,FALSE)</f>
        <v>BME</v>
      </c>
      <c r="K84" s="36" t="s">
        <v>114</v>
      </c>
      <c r="M84" s="3" t="s">
        <v>57</v>
      </c>
      <c r="O84" s="4" t="s">
        <v>40</v>
      </c>
      <c r="Q84" s="5" t="s">
        <v>245</v>
      </c>
      <c r="S84" s="2" t="s">
        <v>363</v>
      </c>
      <c r="U84" s="44" t="s">
        <v>42</v>
      </c>
      <c r="V84" s="2" t="s">
        <v>149</v>
      </c>
      <c r="X84" s="12" t="s">
        <v>839</v>
      </c>
      <c r="Y84" s="12" t="s">
        <v>840</v>
      </c>
      <c r="Z84" s="12">
        <v>107160</v>
      </c>
      <c r="AA84" s="12" t="s">
        <v>47</v>
      </c>
      <c r="AB84" s="12" t="s">
        <v>162</v>
      </c>
      <c r="AD84" s="12" t="s">
        <v>48</v>
      </c>
      <c r="AE84" s="12" t="s">
        <v>48</v>
      </c>
    </row>
    <row r="85" spans="1:31" ht="77.25" customHeight="1">
      <c r="A85" s="2" t="s">
        <v>841</v>
      </c>
      <c r="B85" s="12" t="s">
        <v>842</v>
      </c>
      <c r="C85" s="12" t="s">
        <v>843</v>
      </c>
      <c r="D85" s="12" t="s">
        <v>844</v>
      </c>
      <c r="F85" s="2" t="s">
        <v>35</v>
      </c>
      <c r="G85" s="2" t="s">
        <v>184</v>
      </c>
      <c r="H85" s="12" t="s">
        <v>37</v>
      </c>
      <c r="I85" s="2" t="str">
        <f>VLOOKUP(G:G,Table1[],2,FALSE)</f>
        <v>DOA</v>
      </c>
      <c r="J85" s="12" t="s">
        <v>845</v>
      </c>
      <c r="K85" s="36" t="s">
        <v>93</v>
      </c>
      <c r="M85" s="3" t="s">
        <v>846</v>
      </c>
      <c r="O85" s="4" t="s">
        <v>39</v>
      </c>
      <c r="Q85" s="5" t="s">
        <v>847</v>
      </c>
      <c r="S85" s="2" t="s">
        <v>848</v>
      </c>
      <c r="U85" s="44" t="s">
        <v>849</v>
      </c>
      <c r="V85" s="2" t="s">
        <v>850</v>
      </c>
      <c r="X85" s="12" t="s">
        <v>851</v>
      </c>
      <c r="Y85" s="12" t="s">
        <v>852</v>
      </c>
      <c r="Z85" s="12">
        <v>113972</v>
      </c>
      <c r="AA85" s="12" t="s">
        <v>47</v>
      </c>
      <c r="AB85" s="12" t="s">
        <v>162</v>
      </c>
      <c r="AD85" s="12" t="s">
        <v>48</v>
      </c>
      <c r="AE85" s="12" t="s">
        <v>48</v>
      </c>
    </row>
    <row r="86" spans="1:31" ht="77.25" customHeight="1">
      <c r="A86" s="2" t="s">
        <v>853</v>
      </c>
      <c r="B86" s="12" t="s">
        <v>854</v>
      </c>
      <c r="C86" s="12" t="s">
        <v>855</v>
      </c>
      <c r="D86" s="12" t="s">
        <v>856</v>
      </c>
      <c r="F86" s="2" t="s">
        <v>35</v>
      </c>
      <c r="G86" s="2" t="s">
        <v>112</v>
      </c>
      <c r="H86" s="12" t="s">
        <v>69</v>
      </c>
      <c r="I86" s="2" t="str">
        <f>VLOOKUP(G:G,Table1[],2,FALSE)</f>
        <v>BME</v>
      </c>
      <c r="J86" s="12" t="s">
        <v>857</v>
      </c>
      <c r="K86" s="36" t="s">
        <v>114</v>
      </c>
      <c r="M86" s="3" t="s">
        <v>57</v>
      </c>
      <c r="O86" s="4" t="s">
        <v>40</v>
      </c>
      <c r="Q86" s="5" t="s">
        <v>58</v>
      </c>
      <c r="S86" s="2" t="s">
        <v>858</v>
      </c>
      <c r="U86" s="44" t="s">
        <v>859</v>
      </c>
      <c r="V86" s="2" t="s">
        <v>149</v>
      </c>
      <c r="X86" s="12" t="s">
        <v>860</v>
      </c>
      <c r="Y86" s="12" t="s">
        <v>861</v>
      </c>
      <c r="Z86" s="12">
        <v>10853</v>
      </c>
      <c r="AA86" s="12" t="s">
        <v>47</v>
      </c>
      <c r="AB86" s="12" t="s">
        <v>162</v>
      </c>
      <c r="AD86" s="12" t="s">
        <v>48</v>
      </c>
      <c r="AE86" s="12" t="s">
        <v>48</v>
      </c>
    </row>
    <row r="87" spans="1:31" ht="77.25" customHeight="1">
      <c r="A87" s="2" t="s">
        <v>862</v>
      </c>
      <c r="B87" s="12" t="s">
        <v>863</v>
      </c>
      <c r="C87" s="12" t="s">
        <v>864</v>
      </c>
      <c r="D87" s="12" t="s">
        <v>865</v>
      </c>
      <c r="F87" s="2" t="s">
        <v>67</v>
      </c>
      <c r="G87" s="2" t="s">
        <v>262</v>
      </c>
      <c r="H87" s="12" t="s">
        <v>124</v>
      </c>
      <c r="I87" s="2" t="str">
        <f>VLOOKUP(G:G,Table1[],2,FALSE)</f>
        <v>MSE</v>
      </c>
      <c r="J87" s="12" t="s">
        <v>866</v>
      </c>
      <c r="K87" s="36" t="s">
        <v>40</v>
      </c>
      <c r="Q87" s="5" t="s">
        <v>41</v>
      </c>
      <c r="S87" s="2" t="s">
        <v>363</v>
      </c>
      <c r="U87" s="44" t="s">
        <v>867</v>
      </c>
      <c r="V87" s="2" t="s">
        <v>868</v>
      </c>
      <c r="X87" s="12" t="s">
        <v>869</v>
      </c>
      <c r="Y87" s="12" t="s">
        <v>870</v>
      </c>
      <c r="Z87" s="12">
        <v>650632</v>
      </c>
      <c r="AA87" s="12" t="s">
        <v>78</v>
      </c>
      <c r="AB87" s="12" t="s">
        <v>162</v>
      </c>
      <c r="AD87" s="12" t="s">
        <v>48</v>
      </c>
      <c r="AE87" s="12" t="s">
        <v>48</v>
      </c>
    </row>
    <row r="88" spans="1:31" ht="77.25" customHeight="1">
      <c r="A88" s="2" t="s">
        <v>871</v>
      </c>
      <c r="B88" s="12" t="s">
        <v>872</v>
      </c>
      <c r="C88" s="12" t="s">
        <v>873</v>
      </c>
      <c r="D88" s="12" t="s">
        <v>874</v>
      </c>
      <c r="F88" s="2" t="s">
        <v>67</v>
      </c>
      <c r="G88" s="2" t="s">
        <v>112</v>
      </c>
      <c r="H88" s="12" t="s">
        <v>37</v>
      </c>
      <c r="I88" s="2" t="str">
        <f>VLOOKUP(G:G,Table1[],2,FALSE)</f>
        <v>BME</v>
      </c>
      <c r="K88" s="36" t="s">
        <v>40</v>
      </c>
      <c r="Q88" s="5" t="s">
        <v>41</v>
      </c>
      <c r="S88" s="2" t="s">
        <v>875</v>
      </c>
      <c r="U88" s="44" t="s">
        <v>876</v>
      </c>
      <c r="V88" s="2" t="s">
        <v>877</v>
      </c>
      <c r="X88" s="12" t="s">
        <v>878</v>
      </c>
      <c r="Y88" s="12" t="s">
        <v>879</v>
      </c>
      <c r="Z88" s="12">
        <v>114029</v>
      </c>
      <c r="AA88" s="12" t="s">
        <v>47</v>
      </c>
      <c r="AB88" s="12" t="s">
        <v>162</v>
      </c>
      <c r="AD88" s="12" t="s">
        <v>48</v>
      </c>
      <c r="AE88" s="12" t="s">
        <v>48</v>
      </c>
    </row>
    <row r="89" spans="1:31" ht="77.25" customHeight="1">
      <c r="A89" s="2" t="s">
        <v>880</v>
      </c>
      <c r="B89" s="12" t="s">
        <v>881</v>
      </c>
      <c r="C89" s="12" t="s">
        <v>882</v>
      </c>
      <c r="D89" s="12" t="s">
        <v>883</v>
      </c>
      <c r="F89" s="2" t="s">
        <v>67</v>
      </c>
      <c r="G89" s="2" t="s">
        <v>112</v>
      </c>
      <c r="H89" s="12" t="s">
        <v>69</v>
      </c>
      <c r="I89" s="2" t="str">
        <f>VLOOKUP(G:G,Table1[],2,FALSE)</f>
        <v>BME</v>
      </c>
      <c r="J89" s="12" t="s">
        <v>884</v>
      </c>
      <c r="K89" s="36" t="s">
        <v>114</v>
      </c>
      <c r="M89" s="3" t="s">
        <v>338</v>
      </c>
      <c r="O89" s="4" t="s">
        <v>291</v>
      </c>
      <c r="Q89" s="5" t="s">
        <v>115</v>
      </c>
      <c r="S89" s="2" t="s">
        <v>455</v>
      </c>
      <c r="U89" s="44" t="s">
        <v>42</v>
      </c>
      <c r="V89" s="2" t="s">
        <v>44</v>
      </c>
      <c r="X89" s="12" t="s">
        <v>885</v>
      </c>
      <c r="Y89" s="12" t="s">
        <v>886</v>
      </c>
      <c r="Z89" s="12">
        <v>98271</v>
      </c>
      <c r="AA89" s="12" t="s">
        <v>47</v>
      </c>
      <c r="AB89" s="12" t="s">
        <v>162</v>
      </c>
      <c r="AD89" s="12" t="s">
        <v>48</v>
      </c>
      <c r="AE89" s="12" t="s">
        <v>48</v>
      </c>
    </row>
    <row r="90" spans="1:31" ht="77.25" customHeight="1">
      <c r="A90" s="2" t="s">
        <v>887</v>
      </c>
      <c r="B90" s="12" t="s">
        <v>888</v>
      </c>
      <c r="C90" s="12" t="s">
        <v>889</v>
      </c>
      <c r="D90" s="12" t="s">
        <v>890</v>
      </c>
      <c r="F90" s="2" t="s">
        <v>67</v>
      </c>
      <c r="G90" s="2" t="s">
        <v>112</v>
      </c>
      <c r="H90" s="12" t="s">
        <v>69</v>
      </c>
      <c r="I90" s="2" t="str">
        <f>VLOOKUP(G:G,Table1[],2,FALSE)</f>
        <v>BME</v>
      </c>
      <c r="J90" s="12" t="s">
        <v>891</v>
      </c>
      <c r="K90" s="36" t="s">
        <v>223</v>
      </c>
      <c r="M90" s="3" t="s">
        <v>114</v>
      </c>
      <c r="O90" s="4" t="s">
        <v>892</v>
      </c>
      <c r="Q90" s="5" t="s">
        <v>41</v>
      </c>
      <c r="S90" s="2" t="s">
        <v>893</v>
      </c>
      <c r="U90" s="44" t="s">
        <v>894</v>
      </c>
      <c r="V90" s="2" t="s">
        <v>895</v>
      </c>
      <c r="X90" s="12" t="s">
        <v>896</v>
      </c>
      <c r="Y90" s="12" t="s">
        <v>897</v>
      </c>
      <c r="Z90" s="12">
        <v>154199</v>
      </c>
      <c r="AA90" s="12" t="s">
        <v>47</v>
      </c>
      <c r="AB90" s="12" t="s">
        <v>162</v>
      </c>
      <c r="AD90" s="12" t="s">
        <v>48</v>
      </c>
      <c r="AE90" s="12" t="s">
        <v>48</v>
      </c>
    </row>
    <row r="91" spans="1:31" ht="77.25" customHeight="1">
      <c r="A91" s="2" t="s">
        <v>898</v>
      </c>
      <c r="B91" s="12" t="s">
        <v>899</v>
      </c>
      <c r="C91" s="12" t="s">
        <v>900</v>
      </c>
      <c r="D91" s="12" t="s">
        <v>901</v>
      </c>
      <c r="F91" s="2" t="s">
        <v>67</v>
      </c>
      <c r="G91" s="2" t="s">
        <v>53</v>
      </c>
      <c r="H91" s="12" t="s">
        <v>37</v>
      </c>
      <c r="I91" s="2" t="str">
        <f>VLOOKUP(G:G,Table1[],2,FALSE)</f>
        <v>ChBE</v>
      </c>
      <c r="J91" s="12" t="s">
        <v>902</v>
      </c>
      <c r="K91" s="36" t="s">
        <v>40</v>
      </c>
      <c r="Q91" s="5" t="s">
        <v>58</v>
      </c>
      <c r="S91" s="2" t="s">
        <v>339</v>
      </c>
      <c r="U91" s="44" t="s">
        <v>42</v>
      </c>
      <c r="V91" s="2" t="s">
        <v>42</v>
      </c>
      <c r="X91" s="12" t="s">
        <v>903</v>
      </c>
      <c r="Y91" s="12" t="s">
        <v>904</v>
      </c>
      <c r="Z91" s="12">
        <v>185168</v>
      </c>
      <c r="AA91" s="12" t="s">
        <v>47</v>
      </c>
      <c r="AB91" s="12" t="s">
        <v>162</v>
      </c>
      <c r="AD91" s="12" t="s">
        <v>48</v>
      </c>
      <c r="AE91" s="12" t="s">
        <v>48</v>
      </c>
    </row>
    <row r="92" spans="1:31" ht="77.25" customHeight="1">
      <c r="A92" s="2" t="s">
        <v>905</v>
      </c>
      <c r="B92" s="12" t="s">
        <v>906</v>
      </c>
      <c r="C92" s="12" t="s">
        <v>907</v>
      </c>
      <c r="D92" s="12" t="s">
        <v>908</v>
      </c>
      <c r="F92" s="2" t="s">
        <v>35</v>
      </c>
      <c r="G92" s="2" t="s">
        <v>91</v>
      </c>
      <c r="H92" s="12" t="s">
        <v>69</v>
      </c>
      <c r="I92" s="2" t="str">
        <f>VLOOKUP(G:G,Table1[],2,FALSE)</f>
        <v>ECE</v>
      </c>
      <c r="K92" s="36" t="s">
        <v>71</v>
      </c>
      <c r="M92" s="3" t="s">
        <v>73</v>
      </c>
      <c r="O92" s="4" t="s">
        <v>40</v>
      </c>
      <c r="Q92" s="5" t="s">
        <v>41</v>
      </c>
      <c r="S92" s="2" t="s">
        <v>559</v>
      </c>
      <c r="T92" s="2" t="s">
        <v>909</v>
      </c>
      <c r="U92" s="44" t="s">
        <v>910</v>
      </c>
      <c r="V92" s="2" t="s">
        <v>911</v>
      </c>
      <c r="X92" s="12" t="s">
        <v>912</v>
      </c>
      <c r="Y92" s="12" t="s">
        <v>913</v>
      </c>
      <c r="Z92" s="12">
        <v>1823215</v>
      </c>
      <c r="AA92" s="12" t="s">
        <v>47</v>
      </c>
      <c r="AB92" s="12" t="s">
        <v>130</v>
      </c>
      <c r="AD92" s="12" t="s">
        <v>48</v>
      </c>
      <c r="AE92" s="12" t="s">
        <v>48</v>
      </c>
    </row>
    <row r="93" spans="1:31" ht="77.25" customHeight="1">
      <c r="A93" s="2" t="s">
        <v>914</v>
      </c>
      <c r="B93" s="12" t="s">
        <v>915</v>
      </c>
      <c r="C93" s="12" t="s">
        <v>916</v>
      </c>
      <c r="D93" s="12" t="s">
        <v>917</v>
      </c>
      <c r="F93" s="2" t="s">
        <v>35</v>
      </c>
      <c r="G93" s="2" t="s">
        <v>112</v>
      </c>
      <c r="H93" s="12" t="s">
        <v>69</v>
      </c>
      <c r="I93" s="2" t="str">
        <f>VLOOKUP(G:G,Table1[],2,FALSE)</f>
        <v>BME</v>
      </c>
      <c r="J93" s="12" t="s">
        <v>918</v>
      </c>
      <c r="K93" s="36" t="s">
        <v>57</v>
      </c>
      <c r="M93" s="3" t="s">
        <v>114</v>
      </c>
      <c r="O93" s="4" t="s">
        <v>40</v>
      </c>
      <c r="Q93" s="5" t="s">
        <v>58</v>
      </c>
      <c r="S93" s="2" t="s">
        <v>919</v>
      </c>
      <c r="U93" s="44" t="s">
        <v>920</v>
      </c>
      <c r="V93" s="2" t="s">
        <v>921</v>
      </c>
      <c r="X93" s="12" t="s">
        <v>922</v>
      </c>
      <c r="Y93" s="12" t="s">
        <v>923</v>
      </c>
      <c r="Z93" s="12">
        <v>1790124</v>
      </c>
      <c r="AA93" s="12" t="s">
        <v>47</v>
      </c>
      <c r="AB93" s="12" t="s">
        <v>162</v>
      </c>
      <c r="AD93" s="12" t="s">
        <v>48</v>
      </c>
      <c r="AE93" s="12" t="s">
        <v>48</v>
      </c>
    </row>
    <row r="94" spans="1:31" ht="77.25" customHeight="1">
      <c r="A94" s="2" t="s">
        <v>924</v>
      </c>
      <c r="B94" s="12" t="s">
        <v>925</v>
      </c>
      <c r="C94" s="12" t="s">
        <v>926</v>
      </c>
      <c r="D94" s="12" t="s">
        <v>927</v>
      </c>
      <c r="F94" s="2" t="s">
        <v>67</v>
      </c>
      <c r="G94" s="2" t="s">
        <v>53</v>
      </c>
      <c r="H94" s="12" t="s">
        <v>156</v>
      </c>
      <c r="I94" s="2" t="str">
        <f>VLOOKUP(G:G,Table1[],2,FALSE)</f>
        <v>ChBE</v>
      </c>
      <c r="J94" s="12" t="s">
        <v>928</v>
      </c>
      <c r="K94" s="36" t="s">
        <v>56</v>
      </c>
      <c r="M94" s="3" t="s">
        <v>57</v>
      </c>
      <c r="O94" s="4" t="s">
        <v>40</v>
      </c>
      <c r="Q94" s="5" t="s">
        <v>41</v>
      </c>
      <c r="S94" s="2" t="s">
        <v>570</v>
      </c>
      <c r="U94" s="44" t="s">
        <v>929</v>
      </c>
      <c r="V94" s="2" t="s">
        <v>930</v>
      </c>
      <c r="X94" s="12" t="s">
        <v>931</v>
      </c>
      <c r="Y94" s="12" t="s">
        <v>932</v>
      </c>
      <c r="Z94" s="12">
        <v>153207</v>
      </c>
      <c r="AA94" s="12" t="s">
        <v>47</v>
      </c>
      <c r="AB94" s="12" t="s">
        <v>162</v>
      </c>
      <c r="AD94" s="12" t="s">
        <v>48</v>
      </c>
      <c r="AE94" s="12" t="s">
        <v>48</v>
      </c>
    </row>
    <row r="95" spans="1:31" ht="77.25" customHeight="1">
      <c r="A95" s="2" t="s">
        <v>933</v>
      </c>
      <c r="B95" s="12" t="s">
        <v>934</v>
      </c>
      <c r="C95" s="12" t="s">
        <v>935</v>
      </c>
      <c r="D95" s="12" t="s">
        <v>936</v>
      </c>
      <c r="F95" s="2" t="s">
        <v>67</v>
      </c>
      <c r="G95" s="2" t="s">
        <v>112</v>
      </c>
      <c r="H95" s="12" t="s">
        <v>156</v>
      </c>
      <c r="I95" s="2" t="str">
        <f>VLOOKUP(G:G,Table1[],2,FALSE)</f>
        <v>BME</v>
      </c>
      <c r="J95" s="12" t="s">
        <v>937</v>
      </c>
      <c r="K95" s="36" t="s">
        <v>103</v>
      </c>
      <c r="M95" s="3" t="s">
        <v>394</v>
      </c>
      <c r="O95" s="4" t="s">
        <v>40</v>
      </c>
      <c r="Q95" s="5" t="s">
        <v>690</v>
      </c>
      <c r="R95" s="12" t="s">
        <v>938</v>
      </c>
      <c r="S95" s="2" t="s">
        <v>339</v>
      </c>
      <c r="U95" s="44" t="s">
        <v>939</v>
      </c>
      <c r="V95" s="2" t="s">
        <v>940</v>
      </c>
      <c r="X95" s="12" t="s">
        <v>941</v>
      </c>
      <c r="Y95" s="12" t="s">
        <v>942</v>
      </c>
      <c r="Z95" s="12">
        <v>2314063</v>
      </c>
      <c r="AA95" s="12" t="s">
        <v>78</v>
      </c>
      <c r="AB95" s="12" t="s">
        <v>162</v>
      </c>
      <c r="AD95" s="12" t="s">
        <v>48</v>
      </c>
      <c r="AE95" s="12" t="s">
        <v>48</v>
      </c>
    </row>
    <row r="96" spans="1:31" ht="77.25" customHeight="1">
      <c r="A96" s="2" t="s">
        <v>943</v>
      </c>
      <c r="B96" s="12" t="s">
        <v>944</v>
      </c>
      <c r="C96" s="12" t="s">
        <v>945</v>
      </c>
      <c r="D96" s="12" t="s">
        <v>946</v>
      </c>
      <c r="F96" s="2" t="s">
        <v>35</v>
      </c>
      <c r="G96" s="2" t="s">
        <v>53</v>
      </c>
      <c r="H96" s="12" t="s">
        <v>69</v>
      </c>
      <c r="I96" s="2" t="str">
        <f>VLOOKUP(G:G,Table1[],2,FALSE)</f>
        <v>ChBE</v>
      </c>
      <c r="J96" s="12" t="s">
        <v>947</v>
      </c>
      <c r="K96" s="36" t="s">
        <v>55</v>
      </c>
      <c r="M96" s="3" t="s">
        <v>39</v>
      </c>
      <c r="O96" s="4" t="s">
        <v>103</v>
      </c>
      <c r="Q96" s="5" t="s">
        <v>41</v>
      </c>
      <c r="S96" s="2" t="s">
        <v>948</v>
      </c>
      <c r="U96" s="44" t="s">
        <v>949</v>
      </c>
      <c r="V96" s="2" t="s">
        <v>950</v>
      </c>
      <c r="X96" s="12" t="s">
        <v>951</v>
      </c>
      <c r="Y96" s="12" t="s">
        <v>952</v>
      </c>
      <c r="Z96" s="12">
        <v>87124</v>
      </c>
      <c r="AA96" s="12" t="s">
        <v>47</v>
      </c>
      <c r="AB96" s="12" t="s">
        <v>130</v>
      </c>
      <c r="AD96" s="12" t="s">
        <v>48</v>
      </c>
      <c r="AE96" s="12" t="s">
        <v>48</v>
      </c>
    </row>
    <row r="97" spans="1:31" ht="77.25" customHeight="1">
      <c r="A97" s="2" t="s">
        <v>953</v>
      </c>
      <c r="B97" s="12" t="s">
        <v>954</v>
      </c>
      <c r="C97" s="12" t="s">
        <v>955</v>
      </c>
      <c r="D97" s="12" t="s">
        <v>956</v>
      </c>
      <c r="F97" s="2" t="s">
        <v>35</v>
      </c>
      <c r="G97" s="2" t="s">
        <v>112</v>
      </c>
      <c r="H97" s="12" t="s">
        <v>124</v>
      </c>
      <c r="I97" s="2" t="str">
        <f>VLOOKUP(G:G,Table1[],2,FALSE)</f>
        <v>BME</v>
      </c>
      <c r="J97" s="12" t="s">
        <v>957</v>
      </c>
      <c r="K97" s="36" t="s">
        <v>114</v>
      </c>
      <c r="M97" s="3" t="s">
        <v>57</v>
      </c>
      <c r="O97" s="4" t="s">
        <v>93</v>
      </c>
      <c r="Q97" s="5" t="s">
        <v>115</v>
      </c>
      <c r="S97" s="2" t="s">
        <v>559</v>
      </c>
      <c r="T97" s="2" t="s">
        <v>958</v>
      </c>
      <c r="U97" s="44" t="s">
        <v>959</v>
      </c>
      <c r="V97" s="2" t="s">
        <v>960</v>
      </c>
      <c r="X97" s="12" t="s">
        <v>961</v>
      </c>
      <c r="Y97" s="12" t="s">
        <v>962</v>
      </c>
      <c r="Z97" s="12">
        <v>566164</v>
      </c>
      <c r="AA97" s="12" t="s">
        <v>47</v>
      </c>
      <c r="AB97" s="12" t="s">
        <v>162</v>
      </c>
      <c r="AD97" s="12" t="s">
        <v>48</v>
      </c>
      <c r="AE97" s="12" t="s">
        <v>48</v>
      </c>
    </row>
    <row r="98" spans="1:31" ht="77.25" customHeight="1">
      <c r="A98" s="2" t="s">
        <v>963</v>
      </c>
      <c r="B98" s="12" t="s">
        <v>964</v>
      </c>
      <c r="C98" s="12" t="s">
        <v>965</v>
      </c>
      <c r="D98" s="12" t="s">
        <v>966</v>
      </c>
      <c r="F98" s="2" t="s">
        <v>67</v>
      </c>
      <c r="G98" s="2" t="s">
        <v>233</v>
      </c>
      <c r="H98" s="12" t="s">
        <v>124</v>
      </c>
      <c r="I98" s="2" t="str">
        <f>VLOOKUP(G:G,Table1[],2,FALSE)</f>
        <v>ISEM</v>
      </c>
      <c r="J98" s="12" t="s">
        <v>967</v>
      </c>
      <c r="K98" s="36" t="s">
        <v>73</v>
      </c>
      <c r="M98" s="3" t="s">
        <v>103</v>
      </c>
      <c r="O98" s="4" t="s">
        <v>71</v>
      </c>
      <c r="Q98" s="5" t="s">
        <v>968</v>
      </c>
      <c r="S98" s="2" t="s">
        <v>830</v>
      </c>
      <c r="U98" s="44" t="s">
        <v>969</v>
      </c>
      <c r="V98" s="2" t="s">
        <v>970</v>
      </c>
      <c r="X98" s="12" t="s">
        <v>971</v>
      </c>
      <c r="Y98" s="12" t="s">
        <v>972</v>
      </c>
      <c r="Z98" s="12">
        <v>2084653</v>
      </c>
      <c r="AA98" s="12" t="s">
        <v>47</v>
      </c>
      <c r="AB98" s="12" t="s">
        <v>130</v>
      </c>
      <c r="AD98" s="12" t="s">
        <v>48</v>
      </c>
      <c r="AE98" s="12" t="s">
        <v>48</v>
      </c>
    </row>
    <row r="99" spans="1:31" ht="77.25" customHeight="1">
      <c r="A99" s="2" t="s">
        <v>973</v>
      </c>
      <c r="B99" s="12" t="s">
        <v>974</v>
      </c>
      <c r="C99" s="12" t="s">
        <v>975</v>
      </c>
      <c r="D99" s="12" t="s">
        <v>976</v>
      </c>
      <c r="F99" s="2" t="s">
        <v>35</v>
      </c>
      <c r="G99" s="2" t="s">
        <v>167</v>
      </c>
      <c r="H99" s="12" t="s">
        <v>37</v>
      </c>
      <c r="I99" s="2" t="str">
        <f>VLOOKUP(G:G,Table1[],2,FALSE)</f>
        <v>ME</v>
      </c>
      <c r="J99" s="12" t="s">
        <v>977</v>
      </c>
      <c r="K99" s="36" t="s">
        <v>158</v>
      </c>
      <c r="M99" s="3" t="s">
        <v>56</v>
      </c>
      <c r="O99" s="4" t="s">
        <v>93</v>
      </c>
      <c r="Q99" s="5" t="s">
        <v>41</v>
      </c>
      <c r="S99" s="2" t="s">
        <v>978</v>
      </c>
      <c r="U99" s="44" t="s">
        <v>42</v>
      </c>
      <c r="V99" s="2" t="s">
        <v>42</v>
      </c>
      <c r="X99" s="12" t="s">
        <v>979</v>
      </c>
      <c r="Y99" s="12" t="s">
        <v>962</v>
      </c>
      <c r="Z99" s="12">
        <v>93920</v>
      </c>
      <c r="AA99" s="12" t="s">
        <v>47</v>
      </c>
      <c r="AB99" s="12" t="s">
        <v>162</v>
      </c>
      <c r="AD99" s="12" t="s">
        <v>48</v>
      </c>
      <c r="AE99" s="12" t="s">
        <v>48</v>
      </c>
    </row>
    <row r="100" spans="1:31" ht="77.25" customHeight="1">
      <c r="A100" s="2" t="s">
        <v>980</v>
      </c>
      <c r="B100" s="12" t="s">
        <v>981</v>
      </c>
      <c r="C100" s="12" t="s">
        <v>982</v>
      </c>
      <c r="D100" s="12" t="s">
        <v>983</v>
      </c>
      <c r="F100" s="2" t="s">
        <v>35</v>
      </c>
      <c r="G100" s="2" t="s">
        <v>262</v>
      </c>
      <c r="H100" s="12" t="s">
        <v>69</v>
      </c>
      <c r="I100" s="2" t="str">
        <f>VLOOKUP(G:G,Table1[],2,FALSE)</f>
        <v>MSE</v>
      </c>
      <c r="J100" s="12" t="s">
        <v>984</v>
      </c>
      <c r="K100" s="36" t="s">
        <v>73</v>
      </c>
      <c r="M100" s="3" t="s">
        <v>39</v>
      </c>
      <c r="O100" s="4" t="s">
        <v>223</v>
      </c>
      <c r="Q100" s="5" t="s">
        <v>58</v>
      </c>
      <c r="S100" s="2" t="s">
        <v>580</v>
      </c>
      <c r="U100" s="44" t="s">
        <v>985</v>
      </c>
      <c r="V100" s="2" t="s">
        <v>986</v>
      </c>
      <c r="X100" s="12" t="s">
        <v>987</v>
      </c>
      <c r="Y100" s="12" t="s">
        <v>988</v>
      </c>
      <c r="Z100" s="12">
        <v>99456</v>
      </c>
      <c r="AA100" s="12" t="s">
        <v>47</v>
      </c>
      <c r="AB100" s="12" t="s">
        <v>162</v>
      </c>
      <c r="AD100" s="12" t="s">
        <v>48</v>
      </c>
      <c r="AE100" s="12" t="s">
        <v>48</v>
      </c>
    </row>
    <row r="101" spans="1:31" ht="77.25" customHeight="1">
      <c r="A101" s="2" t="s">
        <v>989</v>
      </c>
      <c r="B101" s="12" t="s">
        <v>990</v>
      </c>
      <c r="C101" s="12" t="s">
        <v>991</v>
      </c>
      <c r="D101" s="12" t="s">
        <v>992</v>
      </c>
      <c r="F101" s="2" t="s">
        <v>67</v>
      </c>
      <c r="G101" s="2" t="s">
        <v>68</v>
      </c>
      <c r="H101" s="12" t="s">
        <v>37</v>
      </c>
      <c r="I101" s="2" t="str">
        <f>VLOOKUP(G:G,Table1[],2,FALSE)</f>
        <v>ECE</v>
      </c>
      <c r="J101" s="12" t="s">
        <v>993</v>
      </c>
      <c r="K101" s="36" t="s">
        <v>73</v>
      </c>
      <c r="M101" s="3" t="s">
        <v>158</v>
      </c>
      <c r="O101" s="4" t="s">
        <v>71</v>
      </c>
      <c r="Q101" s="5" t="s">
        <v>41</v>
      </c>
      <c r="S101" s="2" t="s">
        <v>994</v>
      </c>
      <c r="U101" s="44" t="s">
        <v>206</v>
      </c>
      <c r="V101" s="2" t="s">
        <v>995</v>
      </c>
      <c r="X101" s="12" t="s">
        <v>996</v>
      </c>
      <c r="Y101" s="12" t="s">
        <v>997</v>
      </c>
      <c r="Z101" s="12">
        <v>265827</v>
      </c>
      <c r="AA101" s="12" t="s">
        <v>47</v>
      </c>
      <c r="AB101" s="12" t="s">
        <v>130</v>
      </c>
      <c r="AD101" s="12" t="s">
        <v>48</v>
      </c>
      <c r="AE101" s="12" t="s">
        <v>48</v>
      </c>
    </row>
    <row r="102" spans="1:31" ht="77.25" customHeight="1">
      <c r="A102" s="2" t="s">
        <v>998</v>
      </c>
      <c r="B102" s="12" t="s">
        <v>999</v>
      </c>
      <c r="C102" s="12" t="s">
        <v>1000</v>
      </c>
      <c r="D102" s="12" t="s">
        <v>1001</v>
      </c>
      <c r="F102" s="2" t="s">
        <v>35</v>
      </c>
      <c r="G102" s="2" t="s">
        <v>112</v>
      </c>
      <c r="H102" s="12" t="s">
        <v>37</v>
      </c>
      <c r="I102" s="2" t="str">
        <f>VLOOKUP(G:G,Table1[],2,FALSE)</f>
        <v>BME</v>
      </c>
      <c r="J102" s="12" t="s">
        <v>1002</v>
      </c>
      <c r="K102" s="36" t="s">
        <v>93</v>
      </c>
      <c r="M102" s="3" t="s">
        <v>57</v>
      </c>
      <c r="O102" s="4" t="s">
        <v>114</v>
      </c>
      <c r="Q102" s="5" t="s">
        <v>58</v>
      </c>
      <c r="S102" s="2" t="s">
        <v>1003</v>
      </c>
      <c r="U102" s="44" t="s">
        <v>42</v>
      </c>
      <c r="V102" s="2" t="s">
        <v>149</v>
      </c>
      <c r="X102" s="12" t="s">
        <v>1004</v>
      </c>
      <c r="Y102" s="12" t="s">
        <v>1005</v>
      </c>
      <c r="Z102" s="12">
        <v>96648</v>
      </c>
      <c r="AA102" s="12" t="s">
        <v>47</v>
      </c>
      <c r="AB102" s="12" t="s">
        <v>130</v>
      </c>
      <c r="AD102" s="12" t="s">
        <v>48</v>
      </c>
      <c r="AE102" s="12" t="s">
        <v>48</v>
      </c>
    </row>
    <row r="103" spans="1:31" ht="77.25" customHeight="1">
      <c r="A103" s="2" t="s">
        <v>1006</v>
      </c>
      <c r="B103" s="12" t="s">
        <v>1007</v>
      </c>
      <c r="C103" s="12" t="s">
        <v>1008</v>
      </c>
      <c r="D103" s="12" t="s">
        <v>1009</v>
      </c>
      <c r="F103" s="2" t="s">
        <v>67</v>
      </c>
      <c r="G103" s="2" t="s">
        <v>1010</v>
      </c>
      <c r="H103" s="12" t="s">
        <v>37</v>
      </c>
      <c r="I103" s="2" t="str">
        <f>VLOOKUP(G:G,Table1[],2,FALSE)</f>
        <v>DID</v>
      </c>
      <c r="J103" s="12" t="s">
        <v>1011</v>
      </c>
      <c r="K103" s="36" t="s">
        <v>223</v>
      </c>
      <c r="O103" s="4" t="s">
        <v>383</v>
      </c>
      <c r="Q103" s="5" t="s">
        <v>83</v>
      </c>
      <c r="S103" s="2" t="s">
        <v>1012</v>
      </c>
      <c r="U103" s="44" t="s">
        <v>1013</v>
      </c>
      <c r="V103" s="2" t="s">
        <v>1014</v>
      </c>
      <c r="X103" s="12" t="s">
        <v>1015</v>
      </c>
      <c r="Y103" s="12" t="s">
        <v>1016</v>
      </c>
      <c r="Z103" s="12">
        <v>223952</v>
      </c>
      <c r="AA103" s="12" t="s">
        <v>47</v>
      </c>
      <c r="AB103" s="12" t="s">
        <v>162</v>
      </c>
      <c r="AD103" s="12" t="s">
        <v>48</v>
      </c>
      <c r="AE103" s="12" t="s">
        <v>48</v>
      </c>
    </row>
    <row r="104" spans="1:31" ht="77.25" customHeight="1">
      <c r="A104" s="2" t="s">
        <v>1017</v>
      </c>
      <c r="B104" s="12" t="s">
        <v>1018</v>
      </c>
      <c r="C104" s="12" t="s">
        <v>1019</v>
      </c>
      <c r="D104" s="12" t="s">
        <v>1020</v>
      </c>
      <c r="F104" s="2" t="s">
        <v>35</v>
      </c>
      <c r="G104" s="2" t="s">
        <v>1010</v>
      </c>
      <c r="H104" s="12" t="s">
        <v>37</v>
      </c>
      <c r="I104" s="2" t="str">
        <f>VLOOKUP(G:G,Table1[],2,FALSE)</f>
        <v>DID</v>
      </c>
      <c r="J104" s="12" t="s">
        <v>1021</v>
      </c>
      <c r="K104" s="36" t="s">
        <v>223</v>
      </c>
      <c r="O104" s="4" t="s">
        <v>103</v>
      </c>
      <c r="Q104" s="5" t="s">
        <v>83</v>
      </c>
      <c r="S104" s="2" t="s">
        <v>1022</v>
      </c>
      <c r="U104" s="44" t="s">
        <v>1023</v>
      </c>
      <c r="V104" s="2" t="s">
        <v>1024</v>
      </c>
      <c r="X104" s="12" t="s">
        <v>1025</v>
      </c>
      <c r="Y104" s="12" t="s">
        <v>1026</v>
      </c>
      <c r="Z104" s="12">
        <v>657803</v>
      </c>
      <c r="AA104" s="12" t="s">
        <v>47</v>
      </c>
      <c r="AB104" s="12" t="s">
        <v>162</v>
      </c>
      <c r="AD104" s="12" t="s">
        <v>48</v>
      </c>
      <c r="AE104" s="12" t="s">
        <v>48</v>
      </c>
    </row>
    <row r="105" spans="1:31" ht="77.25" customHeight="1">
      <c r="A105" s="2" t="s">
        <v>1027</v>
      </c>
      <c r="B105" s="12" t="s">
        <v>1028</v>
      </c>
      <c r="C105" s="12" t="s">
        <v>1029</v>
      </c>
      <c r="D105" s="12" t="s">
        <v>1030</v>
      </c>
      <c r="F105" s="2" t="s">
        <v>35</v>
      </c>
      <c r="G105" s="2" t="s">
        <v>1010</v>
      </c>
      <c r="H105" s="12" t="s">
        <v>37</v>
      </c>
      <c r="I105" s="2" t="str">
        <f>VLOOKUP(G:G,Table1[],2,FALSE)</f>
        <v>DID</v>
      </c>
      <c r="J105" s="12" t="s">
        <v>1031</v>
      </c>
      <c r="K105" s="36" t="s">
        <v>223</v>
      </c>
      <c r="O105" s="4" t="s">
        <v>338</v>
      </c>
      <c r="Q105" s="5" t="s">
        <v>83</v>
      </c>
      <c r="S105" s="2" t="s">
        <v>661</v>
      </c>
      <c r="U105" s="44" t="s">
        <v>1032</v>
      </c>
      <c r="V105" s="2" t="s">
        <v>1033</v>
      </c>
      <c r="X105" s="12" t="s">
        <v>1034</v>
      </c>
      <c r="Y105" s="12" t="s">
        <v>1035</v>
      </c>
      <c r="Z105" s="12">
        <v>1343801</v>
      </c>
      <c r="AA105" s="12" t="s">
        <v>47</v>
      </c>
      <c r="AB105" s="12" t="s">
        <v>162</v>
      </c>
      <c r="AD105" s="12" t="s">
        <v>48</v>
      </c>
      <c r="AE105" s="12" t="s">
        <v>48</v>
      </c>
    </row>
    <row r="106" spans="1:31" ht="77.25" customHeight="1">
      <c r="A106" s="2" t="s">
        <v>1036</v>
      </c>
      <c r="B106" s="12" t="s">
        <v>1037</v>
      </c>
      <c r="C106" s="12" t="s">
        <v>1038</v>
      </c>
      <c r="D106" s="12" t="s">
        <v>1039</v>
      </c>
      <c r="F106" s="2" t="s">
        <v>67</v>
      </c>
      <c r="G106" s="2" t="s">
        <v>91</v>
      </c>
      <c r="H106" s="12" t="s">
        <v>69</v>
      </c>
      <c r="I106" s="2" t="str">
        <f>VLOOKUP(G:G,Table1[],2,FALSE)</f>
        <v>ECE</v>
      </c>
      <c r="J106" s="12" t="s">
        <v>1040</v>
      </c>
      <c r="K106" s="36" t="s">
        <v>73</v>
      </c>
      <c r="O106" s="4" t="s">
        <v>56</v>
      </c>
      <c r="Q106" s="5" t="s">
        <v>41</v>
      </c>
      <c r="S106" s="2" t="s">
        <v>435</v>
      </c>
      <c r="U106" s="44" t="s">
        <v>42</v>
      </c>
      <c r="V106" s="2" t="s">
        <v>42</v>
      </c>
      <c r="X106" s="12" t="s">
        <v>1041</v>
      </c>
      <c r="Y106" s="12" t="s">
        <v>1042</v>
      </c>
      <c r="Z106" s="12">
        <v>930809</v>
      </c>
      <c r="AA106" s="12" t="s">
        <v>47</v>
      </c>
      <c r="AB106" s="12" t="s">
        <v>162</v>
      </c>
      <c r="AD106" s="12" t="s">
        <v>48</v>
      </c>
      <c r="AE106" s="12" t="s">
        <v>48</v>
      </c>
    </row>
    <row r="107" spans="1:31" ht="77.25" customHeight="1">
      <c r="A107" s="2" t="s">
        <v>1043</v>
      </c>
      <c r="B107" s="12" t="s">
        <v>1044</v>
      </c>
      <c r="C107" s="12" t="s">
        <v>1045</v>
      </c>
      <c r="D107" s="12" t="s">
        <v>1046</v>
      </c>
      <c r="F107" s="2" t="s">
        <v>67</v>
      </c>
      <c r="G107" s="2" t="s">
        <v>91</v>
      </c>
      <c r="H107" s="12" t="s">
        <v>124</v>
      </c>
      <c r="I107" s="2" t="str">
        <f>VLOOKUP(G:G,Table1[],2,FALSE)</f>
        <v>ECE</v>
      </c>
      <c r="J107" s="12" t="s">
        <v>1047</v>
      </c>
      <c r="K107" s="36" t="s">
        <v>71</v>
      </c>
      <c r="O107" s="4" t="s">
        <v>394</v>
      </c>
      <c r="Q107" s="5" t="s">
        <v>58</v>
      </c>
      <c r="S107" s="2" t="s">
        <v>875</v>
      </c>
      <c r="U107" s="44" t="s">
        <v>1048</v>
      </c>
      <c r="V107" s="2" t="s">
        <v>1049</v>
      </c>
      <c r="X107" s="12" t="s">
        <v>1050</v>
      </c>
      <c r="Y107" s="12" t="s">
        <v>1051</v>
      </c>
      <c r="Z107" s="12">
        <v>381183</v>
      </c>
      <c r="AA107" s="12" t="s">
        <v>47</v>
      </c>
      <c r="AB107" s="12" t="s">
        <v>162</v>
      </c>
      <c r="AD107" s="12" t="s">
        <v>48</v>
      </c>
      <c r="AE107" s="12" t="s">
        <v>48</v>
      </c>
    </row>
    <row r="108" spans="1:31" ht="77.25" customHeight="1">
      <c r="A108" s="2" t="s">
        <v>1052</v>
      </c>
      <c r="B108" s="12" t="s">
        <v>1053</v>
      </c>
      <c r="C108" s="12" t="s">
        <v>1054</v>
      </c>
      <c r="D108" s="12" t="s">
        <v>1055</v>
      </c>
      <c r="F108" s="2" t="s">
        <v>35</v>
      </c>
      <c r="G108" s="2" t="s">
        <v>68</v>
      </c>
      <c r="H108" s="12" t="s">
        <v>37</v>
      </c>
      <c r="I108" s="2" t="str">
        <f>VLOOKUP(G:G,Table1[],2,FALSE)</f>
        <v>ECE</v>
      </c>
      <c r="K108" s="36" t="s">
        <v>71</v>
      </c>
      <c r="O108" s="4" t="s">
        <v>291</v>
      </c>
      <c r="Q108" s="5" t="s">
        <v>194</v>
      </c>
      <c r="S108" s="2" t="s">
        <v>1056</v>
      </c>
      <c r="U108" s="44" t="s">
        <v>1057</v>
      </c>
      <c r="V108" s="2" t="s">
        <v>1058</v>
      </c>
      <c r="X108" s="12" t="s">
        <v>1059</v>
      </c>
      <c r="Y108" s="12" t="s">
        <v>1060</v>
      </c>
      <c r="Z108" s="12">
        <v>1588550</v>
      </c>
      <c r="AA108" s="12" t="s">
        <v>47</v>
      </c>
      <c r="AB108" s="12" t="s">
        <v>162</v>
      </c>
      <c r="AD108" s="12" t="s">
        <v>48</v>
      </c>
      <c r="AE108" s="12" t="s">
        <v>48</v>
      </c>
    </row>
    <row r="109" spans="1:31" ht="77.25" customHeight="1">
      <c r="A109" s="2" t="s">
        <v>1061</v>
      </c>
      <c r="B109" s="12" t="s">
        <v>1062</v>
      </c>
      <c r="C109" s="12" t="s">
        <v>1063</v>
      </c>
      <c r="D109" s="12" t="s">
        <v>1064</v>
      </c>
      <c r="F109" s="2" t="s">
        <v>67</v>
      </c>
      <c r="G109" s="2" t="s">
        <v>91</v>
      </c>
      <c r="H109" s="12" t="s">
        <v>69</v>
      </c>
      <c r="I109" s="2" t="str">
        <f>VLOOKUP(G:G,Table1[],2,FALSE)</f>
        <v>ECE</v>
      </c>
      <c r="J109" s="12" t="s">
        <v>1065</v>
      </c>
      <c r="K109" s="36" t="s">
        <v>73</v>
      </c>
      <c r="O109" s="4" t="s">
        <v>71</v>
      </c>
      <c r="Q109" s="5" t="s">
        <v>41</v>
      </c>
      <c r="S109" s="2" t="s">
        <v>1066</v>
      </c>
      <c r="U109" s="44" t="s">
        <v>910</v>
      </c>
      <c r="V109" s="2" t="s">
        <v>1067</v>
      </c>
      <c r="X109" s="12" t="s">
        <v>1068</v>
      </c>
      <c r="Y109" s="12" t="s">
        <v>1069</v>
      </c>
      <c r="Z109" s="12">
        <v>227892</v>
      </c>
      <c r="AA109" s="12" t="s">
        <v>47</v>
      </c>
      <c r="AB109" s="12" t="s">
        <v>162</v>
      </c>
      <c r="AD109" s="12" t="s">
        <v>48</v>
      </c>
      <c r="AE109" s="12" t="s">
        <v>48</v>
      </c>
    </row>
    <row r="110" spans="1:31" ht="77.25" customHeight="1">
      <c r="A110" s="2" t="s">
        <v>1070</v>
      </c>
      <c r="B110" s="12" t="s">
        <v>1071</v>
      </c>
      <c r="C110" s="12" t="s">
        <v>1072</v>
      </c>
      <c r="D110" s="12" t="s">
        <v>1073</v>
      </c>
      <c r="F110" s="2" t="s">
        <v>67</v>
      </c>
      <c r="G110" s="2" t="s">
        <v>91</v>
      </c>
      <c r="H110" s="12" t="s">
        <v>69</v>
      </c>
      <c r="I110" s="2" t="str">
        <f>VLOOKUP(G:G,Table1[],2,FALSE)</f>
        <v>ECE</v>
      </c>
      <c r="K110" s="36" t="s">
        <v>73</v>
      </c>
      <c r="O110" s="4" t="s">
        <v>71</v>
      </c>
      <c r="Q110" s="5" t="s">
        <v>41</v>
      </c>
      <c r="S110" s="2" t="s">
        <v>1074</v>
      </c>
      <c r="U110" s="44" t="s">
        <v>42</v>
      </c>
      <c r="V110" s="2" t="s">
        <v>44</v>
      </c>
      <c r="X110" s="12" t="s">
        <v>1075</v>
      </c>
      <c r="Y110" s="12" t="s">
        <v>1076</v>
      </c>
      <c r="Z110" s="12">
        <v>7230465</v>
      </c>
      <c r="AA110" s="12" t="s">
        <v>47</v>
      </c>
      <c r="AB110" s="12" t="s">
        <v>162</v>
      </c>
      <c r="AD110" s="12" t="s">
        <v>48</v>
      </c>
      <c r="AE110" s="12" t="s">
        <v>48</v>
      </c>
    </row>
    <row r="111" spans="1:31" ht="77.25" customHeight="1">
      <c r="A111" s="2" t="s">
        <v>1077</v>
      </c>
      <c r="B111" s="12" t="s">
        <v>1078</v>
      </c>
      <c r="C111" s="12" t="s">
        <v>1079</v>
      </c>
      <c r="D111" s="12" t="s">
        <v>1080</v>
      </c>
      <c r="F111" s="2" t="s">
        <v>35</v>
      </c>
      <c r="G111" s="2" t="s">
        <v>68</v>
      </c>
      <c r="H111" s="12" t="s">
        <v>37</v>
      </c>
      <c r="I111" s="2" t="str">
        <f>VLOOKUP(G:G,Table1[],2,FALSE)</f>
        <v>ECE</v>
      </c>
      <c r="J111" s="12" t="s">
        <v>1081</v>
      </c>
      <c r="K111" s="36" t="s">
        <v>73</v>
      </c>
      <c r="O111" s="4" t="s">
        <v>169</v>
      </c>
      <c r="Q111" s="5" t="s">
        <v>41</v>
      </c>
      <c r="S111" s="2" t="s">
        <v>1082</v>
      </c>
      <c r="U111" s="44" t="s">
        <v>1083</v>
      </c>
      <c r="V111" s="2" t="s">
        <v>1084</v>
      </c>
      <c r="X111" s="12" t="s">
        <v>1085</v>
      </c>
      <c r="Y111" s="12" t="s">
        <v>1086</v>
      </c>
      <c r="Z111" s="12">
        <v>88315</v>
      </c>
      <c r="AA111" s="12" t="s">
        <v>47</v>
      </c>
      <c r="AB111" s="12" t="s">
        <v>162</v>
      </c>
      <c r="AD111" s="12" t="s">
        <v>48</v>
      </c>
      <c r="AE111" s="12" t="s">
        <v>48</v>
      </c>
    </row>
    <row r="112" spans="1:31" ht="77.25" customHeight="1">
      <c r="A112" s="2" t="s">
        <v>1087</v>
      </c>
      <c r="B112" s="12" t="s">
        <v>1088</v>
      </c>
      <c r="C112" s="12" t="s">
        <v>1089</v>
      </c>
      <c r="D112" s="12" t="s">
        <v>1090</v>
      </c>
      <c r="F112" s="2" t="s">
        <v>35</v>
      </c>
      <c r="G112" s="2" t="s">
        <v>91</v>
      </c>
      <c r="H112" s="12" t="s">
        <v>69</v>
      </c>
      <c r="I112" s="2" t="str">
        <f>VLOOKUP(G:G,Table1[],2,FALSE)</f>
        <v>ECE</v>
      </c>
      <c r="J112" s="12" t="s">
        <v>1091</v>
      </c>
      <c r="K112" s="36" t="s">
        <v>73</v>
      </c>
      <c r="O112" s="4" t="s">
        <v>223</v>
      </c>
      <c r="Q112" s="5" t="s">
        <v>41</v>
      </c>
      <c r="S112" s="2" t="s">
        <v>1092</v>
      </c>
      <c r="U112" s="44" t="s">
        <v>1093</v>
      </c>
      <c r="V112" s="2" t="s">
        <v>1094</v>
      </c>
      <c r="X112" s="12" t="s">
        <v>1095</v>
      </c>
      <c r="Y112" s="12" t="s">
        <v>1096</v>
      </c>
      <c r="Z112" s="12">
        <v>4712201</v>
      </c>
      <c r="AA112" s="12" t="s">
        <v>47</v>
      </c>
      <c r="AB112" s="12" t="s">
        <v>162</v>
      </c>
      <c r="AD112" s="12" t="s">
        <v>48</v>
      </c>
      <c r="AE112" s="12" t="s">
        <v>48</v>
      </c>
    </row>
    <row r="113" spans="1:31" ht="77.25" customHeight="1">
      <c r="A113" s="2" t="s">
        <v>1097</v>
      </c>
      <c r="B113" s="12" t="s">
        <v>1098</v>
      </c>
      <c r="C113" s="12" t="s">
        <v>1099</v>
      </c>
      <c r="D113" s="12" t="s">
        <v>1100</v>
      </c>
      <c r="F113" s="2" t="s">
        <v>67</v>
      </c>
      <c r="G113" s="2" t="s">
        <v>91</v>
      </c>
      <c r="H113" s="12" t="s">
        <v>69</v>
      </c>
      <c r="I113" s="2" t="str">
        <f>VLOOKUP(G:G,Table1[],2,FALSE)</f>
        <v>ECE</v>
      </c>
      <c r="J113" s="12" t="s">
        <v>473</v>
      </c>
      <c r="K113" s="36" t="s">
        <v>56</v>
      </c>
      <c r="O113" s="4" t="s">
        <v>103</v>
      </c>
      <c r="Q113" s="5" t="s">
        <v>41</v>
      </c>
      <c r="S113" s="2" t="s">
        <v>644</v>
      </c>
      <c r="U113" s="44" t="s">
        <v>1101</v>
      </c>
      <c r="V113" s="2" t="s">
        <v>1102</v>
      </c>
      <c r="X113" s="12" t="s">
        <v>1103</v>
      </c>
      <c r="Y113" s="12" t="s">
        <v>1104</v>
      </c>
      <c r="Z113" s="12">
        <v>484441</v>
      </c>
      <c r="AA113" s="12" t="s">
        <v>47</v>
      </c>
      <c r="AB113" s="12" t="s">
        <v>162</v>
      </c>
      <c r="AD113" s="12" t="s">
        <v>48</v>
      </c>
      <c r="AE113" s="12" t="s">
        <v>48</v>
      </c>
    </row>
    <row r="114" spans="1:31" ht="77.25" customHeight="1">
      <c r="A114" s="2" t="s">
        <v>1105</v>
      </c>
      <c r="B114" s="12" t="s">
        <v>1106</v>
      </c>
      <c r="C114" s="12" t="s">
        <v>1107</v>
      </c>
      <c r="D114" s="12" t="s">
        <v>1108</v>
      </c>
      <c r="F114" s="2" t="s">
        <v>35</v>
      </c>
      <c r="G114" s="2" t="s">
        <v>53</v>
      </c>
      <c r="H114" s="12" t="s">
        <v>69</v>
      </c>
      <c r="I114" s="2" t="str">
        <f>VLOOKUP(G:G,Table1[],2,FALSE)</f>
        <v>ChBE</v>
      </c>
      <c r="J114" s="12" t="s">
        <v>1109</v>
      </c>
      <c r="K114" s="36" t="s">
        <v>57</v>
      </c>
      <c r="O114" s="4" t="s">
        <v>55</v>
      </c>
      <c r="Q114" s="5" t="s">
        <v>41</v>
      </c>
      <c r="S114" s="2" t="s">
        <v>1110</v>
      </c>
      <c r="U114" s="44" t="s">
        <v>1111</v>
      </c>
      <c r="V114" s="2" t="s">
        <v>1112</v>
      </c>
      <c r="X114" s="12" t="s">
        <v>1113</v>
      </c>
      <c r="Y114" s="12" t="s">
        <v>1114</v>
      </c>
      <c r="Z114" s="12">
        <v>295389</v>
      </c>
      <c r="AA114" s="12" t="s">
        <v>47</v>
      </c>
      <c r="AB114" s="12" t="s">
        <v>162</v>
      </c>
      <c r="AD114" s="12" t="s">
        <v>48</v>
      </c>
      <c r="AE114" s="12" t="s">
        <v>48</v>
      </c>
    </row>
    <row r="115" spans="1:31" ht="77.25" customHeight="1">
      <c r="A115" s="2" t="s">
        <v>1115</v>
      </c>
      <c r="B115" s="12" t="s">
        <v>1116</v>
      </c>
      <c r="C115" s="12" t="s">
        <v>1117</v>
      </c>
      <c r="D115" s="12" t="s">
        <v>1118</v>
      </c>
      <c r="F115" s="2" t="s">
        <v>35</v>
      </c>
      <c r="G115" s="2" t="s">
        <v>112</v>
      </c>
      <c r="H115" s="12" t="s">
        <v>156</v>
      </c>
      <c r="I115" s="2" t="str">
        <f>VLOOKUP(G:G,Table1[],2,FALSE)</f>
        <v>BME</v>
      </c>
      <c r="J115" s="12" t="s">
        <v>1119</v>
      </c>
      <c r="K115" s="36" t="s">
        <v>114</v>
      </c>
      <c r="M115" s="3" t="s">
        <v>57</v>
      </c>
      <c r="O115" s="4" t="s">
        <v>71</v>
      </c>
      <c r="Q115" s="5" t="s">
        <v>115</v>
      </c>
      <c r="S115" s="2" t="s">
        <v>435</v>
      </c>
      <c r="U115" s="44" t="s">
        <v>42</v>
      </c>
      <c r="V115" s="2" t="s">
        <v>159</v>
      </c>
      <c r="X115" s="12" t="s">
        <v>1120</v>
      </c>
      <c r="Y115" s="12" t="s">
        <v>1121</v>
      </c>
      <c r="Z115" s="12">
        <v>764401</v>
      </c>
      <c r="AA115" s="12" t="s">
        <v>47</v>
      </c>
      <c r="AB115" s="12" t="s">
        <v>162</v>
      </c>
      <c r="AD115" s="12" t="s">
        <v>48</v>
      </c>
      <c r="AE115" s="12" t="s">
        <v>48</v>
      </c>
    </row>
    <row r="116" spans="1:31" ht="77.25" customHeight="1">
      <c r="A116" s="2" t="s">
        <v>1122</v>
      </c>
      <c r="B116" s="12" t="s">
        <v>1123</v>
      </c>
      <c r="C116" s="12" t="s">
        <v>1124</v>
      </c>
      <c r="D116" s="12" t="s">
        <v>1125</v>
      </c>
      <c r="F116" s="2" t="s">
        <v>35</v>
      </c>
      <c r="G116" s="2" t="s">
        <v>91</v>
      </c>
      <c r="H116" s="12" t="s">
        <v>37</v>
      </c>
      <c r="I116" s="2" t="str">
        <f>VLOOKUP(G:G,Table1[],2,FALSE)</f>
        <v>ECE</v>
      </c>
      <c r="J116" s="12" t="s">
        <v>1126</v>
      </c>
      <c r="K116" s="36" t="s">
        <v>73</v>
      </c>
      <c r="M116" s="3" t="s">
        <v>73</v>
      </c>
      <c r="O116" s="4" t="s">
        <v>71</v>
      </c>
      <c r="Q116" s="5" t="s">
        <v>41</v>
      </c>
      <c r="S116" s="2" t="s">
        <v>1127</v>
      </c>
      <c r="U116" s="44" t="s">
        <v>42</v>
      </c>
      <c r="V116" s="2" t="s">
        <v>1128</v>
      </c>
      <c r="X116" s="12" t="s">
        <v>1129</v>
      </c>
      <c r="Y116" s="12" t="s">
        <v>1130</v>
      </c>
      <c r="Z116" s="12">
        <v>1962780</v>
      </c>
      <c r="AA116" s="12" t="s">
        <v>47</v>
      </c>
      <c r="AB116" s="12" t="s">
        <v>162</v>
      </c>
      <c r="AD116" s="12" t="s">
        <v>48</v>
      </c>
      <c r="AE116" s="12" t="s">
        <v>48</v>
      </c>
    </row>
    <row r="117" spans="1:31" ht="77.25" customHeight="1">
      <c r="A117" s="2" t="s">
        <v>1131</v>
      </c>
      <c r="B117" s="12" t="s">
        <v>1132</v>
      </c>
      <c r="C117" s="12" t="s">
        <v>1133</v>
      </c>
      <c r="D117" s="12" t="s">
        <v>1134</v>
      </c>
      <c r="F117" s="2" t="s">
        <v>67</v>
      </c>
      <c r="G117" s="2" t="s">
        <v>68</v>
      </c>
      <c r="H117" s="12" t="s">
        <v>37</v>
      </c>
      <c r="I117" s="2" t="str">
        <f>VLOOKUP(G:G,Table1[],2,FALSE)</f>
        <v>ECE</v>
      </c>
      <c r="J117" s="12" t="s">
        <v>1135</v>
      </c>
      <c r="K117" s="36" t="s">
        <v>40</v>
      </c>
      <c r="Q117" s="5" t="s">
        <v>194</v>
      </c>
      <c r="S117" s="2" t="s">
        <v>1136</v>
      </c>
      <c r="T117" s="2" t="s">
        <v>1137</v>
      </c>
      <c r="U117" s="44" t="s">
        <v>1138</v>
      </c>
      <c r="V117" s="2" t="s">
        <v>1139</v>
      </c>
      <c r="X117" s="12" t="s">
        <v>1140</v>
      </c>
      <c r="Y117" s="12" t="s">
        <v>1141</v>
      </c>
      <c r="Z117" s="12">
        <v>4194</v>
      </c>
      <c r="AA117" s="12" t="s">
        <v>47</v>
      </c>
      <c r="AB117" s="12" t="s">
        <v>162</v>
      </c>
      <c r="AD117" s="12" t="s">
        <v>48</v>
      </c>
      <c r="AE117" s="12" t="s">
        <v>48</v>
      </c>
    </row>
    <row r="118" spans="1:31" ht="77.25" customHeight="1">
      <c r="A118" s="2" t="s">
        <v>1142</v>
      </c>
      <c r="B118" s="12" t="s">
        <v>1143</v>
      </c>
      <c r="C118" s="12" t="s">
        <v>1144</v>
      </c>
      <c r="D118" s="12" t="s">
        <v>1145</v>
      </c>
      <c r="F118" s="2" t="s">
        <v>35</v>
      </c>
      <c r="G118" s="2" t="s">
        <v>91</v>
      </c>
      <c r="H118" s="12" t="s">
        <v>69</v>
      </c>
      <c r="I118" s="2" t="str">
        <f>VLOOKUP(G:G,Table1[],2,FALSE)</f>
        <v>ECE</v>
      </c>
      <c r="J118" s="12" t="s">
        <v>1146</v>
      </c>
      <c r="K118" s="36" t="s">
        <v>1147</v>
      </c>
      <c r="M118" s="3" t="s">
        <v>73</v>
      </c>
      <c r="O118" s="4" t="s">
        <v>56</v>
      </c>
      <c r="Q118" s="5" t="s">
        <v>41</v>
      </c>
      <c r="S118" s="2" t="s">
        <v>1148</v>
      </c>
      <c r="U118" s="44" t="s">
        <v>1149</v>
      </c>
      <c r="V118" s="2" t="s">
        <v>1150</v>
      </c>
      <c r="X118" s="12" t="s">
        <v>1151</v>
      </c>
      <c r="Y118" s="12" t="s">
        <v>1152</v>
      </c>
      <c r="Z118" s="12">
        <v>1087559</v>
      </c>
      <c r="AA118" s="12" t="s">
        <v>47</v>
      </c>
      <c r="AB118" s="12" t="s">
        <v>162</v>
      </c>
      <c r="AD118" s="12" t="s">
        <v>48</v>
      </c>
      <c r="AE118" s="12" t="s">
        <v>48</v>
      </c>
    </row>
    <row r="119" spans="1:31" ht="77.25" customHeight="1">
      <c r="A119" s="2" t="s">
        <v>1153</v>
      </c>
      <c r="B119" s="12" t="s">
        <v>1154</v>
      </c>
      <c r="C119" s="12" t="s">
        <v>1155</v>
      </c>
      <c r="D119" s="12" t="s">
        <v>1156</v>
      </c>
      <c r="F119" s="2" t="s">
        <v>67</v>
      </c>
      <c r="G119" s="2" t="s">
        <v>68</v>
      </c>
      <c r="H119" s="12" t="s">
        <v>156</v>
      </c>
      <c r="I119" s="2" t="str">
        <f>VLOOKUP(G:G,Table1[],2,FALSE)</f>
        <v>ECE</v>
      </c>
      <c r="J119" s="12" t="s">
        <v>1157</v>
      </c>
      <c r="K119" s="36" t="s">
        <v>71</v>
      </c>
      <c r="M119" s="3" t="s">
        <v>40</v>
      </c>
      <c r="Q119" s="5" t="s">
        <v>194</v>
      </c>
      <c r="S119" s="2" t="s">
        <v>1110</v>
      </c>
      <c r="U119" s="44" t="s">
        <v>42</v>
      </c>
      <c r="V119" s="2" t="s">
        <v>42</v>
      </c>
      <c r="X119" s="12" t="s">
        <v>1158</v>
      </c>
      <c r="Y119" s="12" t="s">
        <v>1159</v>
      </c>
      <c r="Z119" s="12">
        <v>25535</v>
      </c>
      <c r="AA119" s="12" t="s">
        <v>47</v>
      </c>
      <c r="AB119" s="12" t="s">
        <v>162</v>
      </c>
      <c r="AD119" s="12" t="s">
        <v>48</v>
      </c>
      <c r="AE119" s="12" t="s">
        <v>48</v>
      </c>
    </row>
    <row r="120" spans="1:31" ht="77.25" customHeight="1">
      <c r="A120" s="2" t="s">
        <v>1160</v>
      </c>
      <c r="B120" s="12" t="s">
        <v>1161</v>
      </c>
      <c r="C120" s="12" t="s">
        <v>1162</v>
      </c>
      <c r="D120" s="12" t="s">
        <v>1163</v>
      </c>
      <c r="F120" s="2" t="s">
        <v>35</v>
      </c>
      <c r="G120" s="2" t="s">
        <v>91</v>
      </c>
      <c r="H120" s="12" t="s">
        <v>37</v>
      </c>
      <c r="I120" s="2" t="str">
        <f>VLOOKUP(G:G,Table1[],2,FALSE)</f>
        <v>ECE</v>
      </c>
      <c r="J120" s="12" t="s">
        <v>1164</v>
      </c>
      <c r="K120" s="36" t="s">
        <v>73</v>
      </c>
      <c r="M120" s="3" t="s">
        <v>56</v>
      </c>
      <c r="O120" s="4" t="s">
        <v>93</v>
      </c>
      <c r="Q120" s="5" t="s">
        <v>245</v>
      </c>
      <c r="S120" s="2" t="s">
        <v>764</v>
      </c>
      <c r="U120" s="44" t="s">
        <v>1165</v>
      </c>
      <c r="V120" s="2" t="s">
        <v>1166</v>
      </c>
      <c r="X120" s="12" t="s">
        <v>1167</v>
      </c>
      <c r="Y120" s="12" t="s">
        <v>1168</v>
      </c>
      <c r="Z120" s="12">
        <v>436883</v>
      </c>
      <c r="AA120" s="12" t="s">
        <v>47</v>
      </c>
      <c r="AB120" s="12" t="s">
        <v>130</v>
      </c>
      <c r="AD120" s="12" t="s">
        <v>48</v>
      </c>
      <c r="AE120" s="12" t="s">
        <v>48</v>
      </c>
    </row>
    <row r="121" spans="1:31" ht="77.25" customHeight="1">
      <c r="A121" s="2" t="s">
        <v>1169</v>
      </c>
      <c r="B121" s="12" t="s">
        <v>1170</v>
      </c>
      <c r="C121" s="12" t="s">
        <v>1171</v>
      </c>
      <c r="D121" s="12" t="s">
        <v>1172</v>
      </c>
      <c r="F121" s="2" t="s">
        <v>35</v>
      </c>
      <c r="G121" s="2" t="s">
        <v>262</v>
      </c>
      <c r="H121" s="12" t="s">
        <v>156</v>
      </c>
      <c r="I121" s="2" t="str">
        <f>VLOOKUP(G:G,Table1[],2,FALSE)</f>
        <v>MSE</v>
      </c>
      <c r="J121" s="12" t="s">
        <v>1173</v>
      </c>
      <c r="K121" s="36" t="s">
        <v>103</v>
      </c>
      <c r="L121" s="12" t="s">
        <v>1174</v>
      </c>
      <c r="M121" s="3" t="s">
        <v>103</v>
      </c>
      <c r="N121" s="12" t="s">
        <v>1174</v>
      </c>
      <c r="Q121" s="5" t="s">
        <v>41</v>
      </c>
      <c r="S121" s="2" t="s">
        <v>727</v>
      </c>
      <c r="U121" s="44" t="s">
        <v>1175</v>
      </c>
      <c r="V121" s="2" t="s">
        <v>1176</v>
      </c>
      <c r="X121" s="12" t="s">
        <v>1177</v>
      </c>
      <c r="Y121" s="12" t="s">
        <v>1178</v>
      </c>
      <c r="Z121" s="12">
        <v>3053578</v>
      </c>
      <c r="AA121" s="12" t="s">
        <v>47</v>
      </c>
      <c r="AB121" s="12" t="s">
        <v>162</v>
      </c>
      <c r="AD121" s="12" t="s">
        <v>48</v>
      </c>
      <c r="AE121" s="12" t="s">
        <v>48</v>
      </c>
    </row>
    <row r="122" spans="1:31" ht="77.25" customHeight="1">
      <c r="A122" s="2" t="s">
        <v>1179</v>
      </c>
      <c r="B122" s="12" t="s">
        <v>1180</v>
      </c>
      <c r="C122" s="12" t="s">
        <v>1181</v>
      </c>
      <c r="D122" s="12" t="s">
        <v>1182</v>
      </c>
      <c r="F122" s="2" t="s">
        <v>35</v>
      </c>
      <c r="G122" s="2" t="s">
        <v>91</v>
      </c>
      <c r="H122" s="12" t="s">
        <v>69</v>
      </c>
      <c r="I122" s="2" t="str">
        <f>VLOOKUP(G:G,Table1[],2,FALSE)</f>
        <v>ECE</v>
      </c>
      <c r="J122" s="12" t="s">
        <v>1183</v>
      </c>
      <c r="K122" s="36" t="s">
        <v>103</v>
      </c>
      <c r="M122" s="3" t="s">
        <v>56</v>
      </c>
      <c r="O122" s="4" t="s">
        <v>73</v>
      </c>
      <c r="Q122" s="5" t="s">
        <v>690</v>
      </c>
      <c r="R122" s="12" t="s">
        <v>1184</v>
      </c>
      <c r="S122" s="2" t="s">
        <v>1185</v>
      </c>
      <c r="U122" s="44" t="s">
        <v>42</v>
      </c>
      <c r="V122" s="2" t="s">
        <v>42</v>
      </c>
      <c r="X122" s="12" t="s">
        <v>1186</v>
      </c>
      <c r="Y122" s="12" t="s">
        <v>1187</v>
      </c>
      <c r="Z122" s="12">
        <v>89840</v>
      </c>
      <c r="AA122" s="12" t="s">
        <v>47</v>
      </c>
      <c r="AB122" s="12" t="s">
        <v>162</v>
      </c>
      <c r="AD122" s="12" t="s">
        <v>48</v>
      </c>
      <c r="AE122" s="12" t="s">
        <v>48</v>
      </c>
    </row>
    <row r="123" spans="1:31" ht="77.25" customHeight="1">
      <c r="A123" s="2" t="s">
        <v>1188</v>
      </c>
      <c r="B123" s="12" t="s">
        <v>1189</v>
      </c>
      <c r="C123" s="12" t="s">
        <v>1190</v>
      </c>
      <c r="D123" s="12" t="s">
        <v>1191</v>
      </c>
      <c r="F123" s="2" t="s">
        <v>67</v>
      </c>
      <c r="G123" s="2" t="s">
        <v>91</v>
      </c>
      <c r="H123" s="12" t="s">
        <v>69</v>
      </c>
      <c r="I123" s="2" t="str">
        <f>VLOOKUP(G:G,Table1[],2,FALSE)</f>
        <v>ECE</v>
      </c>
      <c r="J123" s="12" t="s">
        <v>1192</v>
      </c>
      <c r="K123" s="36" t="s">
        <v>40</v>
      </c>
      <c r="Q123" s="5" t="s">
        <v>245</v>
      </c>
      <c r="S123" s="2" t="s">
        <v>339</v>
      </c>
      <c r="V123" s="2" t="s">
        <v>1193</v>
      </c>
      <c r="X123" s="12" t="s">
        <v>1194</v>
      </c>
      <c r="Y123" s="12" t="s">
        <v>1195</v>
      </c>
      <c r="Z123" s="12">
        <v>223412</v>
      </c>
      <c r="AA123" s="12" t="s">
        <v>47</v>
      </c>
      <c r="AB123" s="12" t="s">
        <v>162</v>
      </c>
      <c r="AD123" s="12" t="s">
        <v>48</v>
      </c>
      <c r="AE123" s="12" t="s">
        <v>48</v>
      </c>
    </row>
    <row r="124" spans="1:31" ht="77.25" customHeight="1">
      <c r="A124" s="2" t="s">
        <v>1196</v>
      </c>
      <c r="B124" s="12" t="s">
        <v>1197</v>
      </c>
      <c r="C124" s="12" t="s">
        <v>1198</v>
      </c>
      <c r="D124" s="12" t="s">
        <v>1199</v>
      </c>
      <c r="F124" s="2" t="s">
        <v>35</v>
      </c>
      <c r="G124" s="2" t="s">
        <v>112</v>
      </c>
      <c r="H124" s="12" t="s">
        <v>156</v>
      </c>
      <c r="I124" s="2" t="str">
        <f>VLOOKUP(G:G,Table1[],2,FALSE)</f>
        <v>BME</v>
      </c>
      <c r="K124" s="36" t="s">
        <v>114</v>
      </c>
      <c r="O124" s="4" t="s">
        <v>57</v>
      </c>
      <c r="Q124" s="5" t="s">
        <v>1200</v>
      </c>
      <c r="S124" s="2" t="s">
        <v>1110</v>
      </c>
      <c r="U124" s="44" t="s">
        <v>42</v>
      </c>
      <c r="V124" s="2" t="s">
        <v>149</v>
      </c>
      <c r="X124" s="12" t="s">
        <v>1201</v>
      </c>
      <c r="Y124" s="12" t="s">
        <v>1202</v>
      </c>
      <c r="Z124" s="12">
        <v>2915432</v>
      </c>
      <c r="AA124" s="12" t="s">
        <v>47</v>
      </c>
      <c r="AB124" s="12" t="s">
        <v>162</v>
      </c>
      <c r="AD124" s="12" t="s">
        <v>48</v>
      </c>
      <c r="AE124" s="12" t="s">
        <v>48</v>
      </c>
    </row>
    <row r="125" spans="1:31" ht="77.25" customHeight="1">
      <c r="A125" s="2" t="s">
        <v>1203</v>
      </c>
      <c r="B125" s="12" t="s">
        <v>1204</v>
      </c>
      <c r="C125" s="12" t="s">
        <v>1205</v>
      </c>
      <c r="D125" s="12" t="s">
        <v>1206</v>
      </c>
      <c r="F125" s="2" t="s">
        <v>67</v>
      </c>
      <c r="G125" s="2" t="s">
        <v>91</v>
      </c>
      <c r="H125" s="12" t="s">
        <v>156</v>
      </c>
      <c r="I125" s="2" t="str">
        <f>VLOOKUP(G:G,Table1[],2,FALSE)</f>
        <v>ECE</v>
      </c>
      <c r="J125" s="12" t="s">
        <v>1207</v>
      </c>
      <c r="K125" s="36" t="s">
        <v>56</v>
      </c>
      <c r="M125" s="3" t="s">
        <v>73</v>
      </c>
      <c r="Q125" s="5" t="s">
        <v>1208</v>
      </c>
      <c r="S125" s="2" t="s">
        <v>661</v>
      </c>
      <c r="U125" s="44" t="s">
        <v>1209</v>
      </c>
      <c r="V125" s="2" t="s">
        <v>1210</v>
      </c>
      <c r="X125" s="12" t="s">
        <v>1211</v>
      </c>
      <c r="Y125" s="12" t="s">
        <v>1212</v>
      </c>
      <c r="Z125" s="12">
        <v>921303</v>
      </c>
      <c r="AA125" s="12" t="s">
        <v>47</v>
      </c>
      <c r="AB125" s="12" t="s">
        <v>162</v>
      </c>
      <c r="AD125" s="12" t="s">
        <v>48</v>
      </c>
      <c r="AE125" s="12" t="s">
        <v>48</v>
      </c>
    </row>
    <row r="126" spans="1:31" ht="77.25" customHeight="1">
      <c r="A126" s="2" t="s">
        <v>1213</v>
      </c>
      <c r="B126" s="12" t="s">
        <v>1214</v>
      </c>
      <c r="C126" s="12" t="s">
        <v>1215</v>
      </c>
      <c r="D126" s="12" t="s">
        <v>1216</v>
      </c>
      <c r="F126" s="2" t="s">
        <v>67</v>
      </c>
      <c r="G126" s="2" t="s">
        <v>91</v>
      </c>
      <c r="H126" s="12" t="s">
        <v>37</v>
      </c>
      <c r="I126" s="2" t="str">
        <f>VLOOKUP(G:G,Table1[],2,FALSE)</f>
        <v>ECE</v>
      </c>
      <c r="J126" s="12" t="s">
        <v>1217</v>
      </c>
      <c r="K126" s="36" t="s">
        <v>56</v>
      </c>
      <c r="O126" s="4" t="s">
        <v>56</v>
      </c>
      <c r="Q126" s="5" t="s">
        <v>73</v>
      </c>
      <c r="S126" s="2" t="s">
        <v>1218</v>
      </c>
      <c r="U126" s="44" t="s">
        <v>42</v>
      </c>
      <c r="V126" s="2" t="s">
        <v>44</v>
      </c>
      <c r="X126" s="12" t="s">
        <v>1219</v>
      </c>
      <c r="Y126" s="12" t="s">
        <v>1220</v>
      </c>
      <c r="Z126" s="12">
        <v>115379</v>
      </c>
      <c r="AA126" s="12" t="s">
        <v>47</v>
      </c>
      <c r="AB126" s="12" t="s">
        <v>162</v>
      </c>
      <c r="AD126" s="12" t="s">
        <v>48</v>
      </c>
      <c r="AE126" s="12" t="s">
        <v>48</v>
      </c>
    </row>
    <row r="127" spans="1:31" ht="77.25" customHeight="1">
      <c r="A127" s="2" t="s">
        <v>1221</v>
      </c>
      <c r="B127" s="12" t="s">
        <v>1222</v>
      </c>
      <c r="C127" s="12" t="s">
        <v>1223</v>
      </c>
      <c r="D127" s="12" t="s">
        <v>1224</v>
      </c>
      <c r="F127" s="2" t="s">
        <v>35</v>
      </c>
      <c r="G127" s="2" t="s">
        <v>262</v>
      </c>
      <c r="H127" s="12" t="s">
        <v>69</v>
      </c>
      <c r="I127" s="2" t="str">
        <f>VLOOKUP(G:G,Table1[],2,FALSE)</f>
        <v>MSE</v>
      </c>
      <c r="J127" s="12" t="s">
        <v>1225</v>
      </c>
      <c r="K127" s="36" t="s">
        <v>40</v>
      </c>
      <c r="S127" s="2" t="s">
        <v>363</v>
      </c>
      <c r="U127" s="44" t="s">
        <v>1226</v>
      </c>
      <c r="V127" s="2" t="s">
        <v>1227</v>
      </c>
      <c r="X127" s="12" t="s">
        <v>1228</v>
      </c>
      <c r="Y127" s="12" t="s">
        <v>1229</v>
      </c>
      <c r="Z127" s="12">
        <v>1806501</v>
      </c>
      <c r="AA127" s="12" t="s">
        <v>47</v>
      </c>
      <c r="AB127" s="12" t="s">
        <v>162</v>
      </c>
      <c r="AD127" s="12" t="s">
        <v>48</v>
      </c>
      <c r="AE127" s="12" t="s">
        <v>48</v>
      </c>
    </row>
    <row r="128" spans="1:31" ht="77.25" customHeight="1">
      <c r="A128" s="2" t="s">
        <v>1230</v>
      </c>
      <c r="B128" s="12" t="s">
        <v>1231</v>
      </c>
      <c r="C128" s="12" t="s">
        <v>1232</v>
      </c>
      <c r="D128" s="12" t="s">
        <v>1233</v>
      </c>
      <c r="F128" s="2" t="s">
        <v>35</v>
      </c>
      <c r="G128" s="2" t="s">
        <v>112</v>
      </c>
      <c r="H128" s="12" t="s">
        <v>37</v>
      </c>
      <c r="I128" s="2" t="str">
        <f>VLOOKUP(G:G,Table1[],2,FALSE)</f>
        <v>BME</v>
      </c>
      <c r="J128" s="12" t="s">
        <v>1234</v>
      </c>
      <c r="K128" s="36" t="s">
        <v>114</v>
      </c>
      <c r="N128" s="12" t="s">
        <v>1235</v>
      </c>
      <c r="O128" s="43" t="s">
        <v>1235</v>
      </c>
      <c r="Q128" s="5" t="s">
        <v>1200</v>
      </c>
      <c r="S128" s="2" t="s">
        <v>1236</v>
      </c>
      <c r="U128" s="44" t="s">
        <v>1237</v>
      </c>
      <c r="V128" s="2" t="s">
        <v>1238</v>
      </c>
      <c r="X128" s="12" t="s">
        <v>1239</v>
      </c>
      <c r="Y128" s="12" t="s">
        <v>1240</v>
      </c>
      <c r="Z128" s="12">
        <v>689735</v>
      </c>
      <c r="AA128" s="12" t="s">
        <v>78</v>
      </c>
      <c r="AB128" s="12" t="s">
        <v>162</v>
      </c>
      <c r="AD128" s="12" t="s">
        <v>48</v>
      </c>
      <c r="AE128" s="12" t="s">
        <v>48</v>
      </c>
    </row>
    <row r="129" spans="1:31" ht="77.25" customHeight="1">
      <c r="A129" s="2" t="s">
        <v>1241</v>
      </c>
      <c r="B129" s="12" t="s">
        <v>1242</v>
      </c>
      <c r="C129" s="12" t="s">
        <v>1243</v>
      </c>
      <c r="D129" s="12" t="s">
        <v>1244</v>
      </c>
      <c r="F129" s="2" t="s">
        <v>67</v>
      </c>
      <c r="G129" s="2" t="s">
        <v>91</v>
      </c>
      <c r="H129" s="12" t="s">
        <v>69</v>
      </c>
      <c r="I129" s="2" t="str">
        <f>VLOOKUP(G:G,Table1[],2,FALSE)</f>
        <v>ECE</v>
      </c>
      <c r="J129" s="12" t="s">
        <v>1245</v>
      </c>
      <c r="K129" s="36" t="s">
        <v>73</v>
      </c>
      <c r="O129" s="4" t="s">
        <v>158</v>
      </c>
      <c r="Q129" s="5" t="s">
        <v>1246</v>
      </c>
      <c r="S129" s="2" t="s">
        <v>339</v>
      </c>
      <c r="U129" s="44" t="s">
        <v>206</v>
      </c>
      <c r="V129" s="2" t="s">
        <v>1247</v>
      </c>
      <c r="X129" s="12" t="s">
        <v>1248</v>
      </c>
      <c r="Y129" s="12" t="s">
        <v>1249</v>
      </c>
      <c r="Z129" s="12">
        <v>583362</v>
      </c>
      <c r="AA129" s="12" t="s">
        <v>47</v>
      </c>
      <c r="AB129" s="12" t="s">
        <v>162</v>
      </c>
      <c r="AD129" s="12" t="s">
        <v>48</v>
      </c>
      <c r="AE129" s="12" t="s">
        <v>48</v>
      </c>
    </row>
    <row r="130" spans="1:31" ht="77.25" customHeight="1">
      <c r="A130" s="2" t="s">
        <v>1250</v>
      </c>
      <c r="B130" s="12" t="s">
        <v>1251</v>
      </c>
      <c r="C130" s="12" t="s">
        <v>1252</v>
      </c>
      <c r="D130" s="12" t="s">
        <v>1253</v>
      </c>
      <c r="F130" s="2" t="s">
        <v>67</v>
      </c>
      <c r="G130" s="2" t="s">
        <v>91</v>
      </c>
      <c r="H130" s="12" t="s">
        <v>69</v>
      </c>
      <c r="I130" s="2" t="str">
        <f>VLOOKUP(G:G,Table1[],2,FALSE)</f>
        <v>ECE</v>
      </c>
      <c r="J130" s="12" t="s">
        <v>1254</v>
      </c>
      <c r="K130" s="36" t="s">
        <v>73</v>
      </c>
      <c r="O130" s="4" t="s">
        <v>73</v>
      </c>
      <c r="Q130" s="5" t="s">
        <v>56</v>
      </c>
      <c r="S130" s="2" t="s">
        <v>570</v>
      </c>
      <c r="U130" s="44" t="s">
        <v>1255</v>
      </c>
      <c r="V130" s="2" t="s">
        <v>1256</v>
      </c>
      <c r="X130" s="12" t="s">
        <v>1257</v>
      </c>
      <c r="Y130" s="12" t="s">
        <v>1258</v>
      </c>
      <c r="Z130" s="12">
        <v>1345283</v>
      </c>
      <c r="AA130" s="12" t="s">
        <v>47</v>
      </c>
      <c r="AB130" s="12" t="s">
        <v>162</v>
      </c>
      <c r="AD130" s="12" t="s">
        <v>48</v>
      </c>
      <c r="AE130" s="12" t="s">
        <v>48</v>
      </c>
    </row>
  </sheetData>
  <pageMargins left="0.7" right="0.7" top="0.75" bottom="0.75" header="0.3" footer="0.3"/>
  <pageSetup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5EA92-601A-4C3B-8DF6-3E6F841416B2}">
  <dimension ref="B1:F229"/>
  <sheetViews>
    <sheetView topLeftCell="B6" zoomScale="85" zoomScaleNormal="85" workbookViewId="0">
      <selection activeCell="C19" sqref="C19"/>
    </sheetView>
  </sheetViews>
  <sheetFormatPr defaultRowHeight="15"/>
  <cols>
    <col min="1" max="1" width="9.140625" style="6"/>
    <col min="2" max="2" width="43.5703125" style="6" bestFit="1" customWidth="1"/>
    <col min="3" max="3" width="51.5703125" style="6" customWidth="1"/>
    <col min="4" max="4" width="21.28515625" style="6" customWidth="1"/>
    <col min="5" max="5" width="47.28515625" style="6" bestFit="1" customWidth="1"/>
    <col min="6" max="6" width="36.5703125" style="6" bestFit="1" customWidth="1"/>
    <col min="7" max="16384" width="9.140625" style="6"/>
  </cols>
  <sheetData>
    <row r="1" spans="2:6">
      <c r="E1" s="6" t="s">
        <v>1259</v>
      </c>
      <c r="F1" s="6" t="s">
        <v>1260</v>
      </c>
    </row>
    <row r="2" spans="2:6">
      <c r="B2" s="7" t="s">
        <v>1261</v>
      </c>
      <c r="C2" s="7" t="s">
        <v>1262</v>
      </c>
      <c r="D2" s="7"/>
      <c r="E2" s="7" t="s">
        <v>1263</v>
      </c>
      <c r="F2" s="7" t="s">
        <v>1264</v>
      </c>
    </row>
    <row r="3" spans="2:6">
      <c r="B3" s="6" t="s">
        <v>184</v>
      </c>
      <c r="C3" s="6" t="s">
        <v>1265</v>
      </c>
      <c r="E3" s="6" t="s">
        <v>184</v>
      </c>
      <c r="F3" s="6" t="s">
        <v>1266</v>
      </c>
    </row>
    <row r="4" spans="2:6">
      <c r="B4" s="6" t="s">
        <v>112</v>
      </c>
      <c r="C4" s="6" t="s">
        <v>1267</v>
      </c>
      <c r="E4" s="6" t="s">
        <v>112</v>
      </c>
      <c r="F4" s="6" t="s">
        <v>1267</v>
      </c>
    </row>
    <row r="5" spans="2:6">
      <c r="B5" s="6" t="s">
        <v>53</v>
      </c>
      <c r="C5" s="6" t="s">
        <v>1268</v>
      </c>
      <c r="E5" s="6" t="s">
        <v>137</v>
      </c>
      <c r="F5" s="6" t="s">
        <v>1269</v>
      </c>
    </row>
    <row r="6" spans="2:6">
      <c r="B6" s="6" t="s">
        <v>135</v>
      </c>
      <c r="C6" s="6" t="s">
        <v>1270</v>
      </c>
      <c r="E6" s="6" t="s">
        <v>1271</v>
      </c>
      <c r="F6" s="6" t="s">
        <v>1268</v>
      </c>
    </row>
    <row r="7" spans="2:6">
      <c r="B7" s="6" t="s">
        <v>68</v>
      </c>
      <c r="C7" s="6" t="s">
        <v>1272</v>
      </c>
      <c r="E7" s="6" t="s">
        <v>1273</v>
      </c>
      <c r="F7" s="6" t="s">
        <v>1270</v>
      </c>
    </row>
    <row r="8" spans="2:6">
      <c r="B8" s="6" t="s">
        <v>91</v>
      </c>
      <c r="C8" s="6" t="s">
        <v>1272</v>
      </c>
      <c r="E8" s="6" t="s">
        <v>1274</v>
      </c>
      <c r="F8" s="6" t="s">
        <v>1272</v>
      </c>
    </row>
    <row r="9" spans="2:6">
      <c r="B9" s="6" t="s">
        <v>372</v>
      </c>
      <c r="C9" s="6" t="s">
        <v>1275</v>
      </c>
      <c r="E9" s="6" t="s">
        <v>1010</v>
      </c>
      <c r="F9" s="6" t="s">
        <v>1276</v>
      </c>
    </row>
    <row r="10" spans="2:6">
      <c r="B10" s="6" t="s">
        <v>36</v>
      </c>
      <c r="C10" s="6" t="s">
        <v>1270</v>
      </c>
      <c r="E10" s="6" t="s">
        <v>1277</v>
      </c>
      <c r="F10" s="6" t="s">
        <v>1278</v>
      </c>
    </row>
    <row r="11" spans="2:6">
      <c r="B11" s="6" t="s">
        <v>1010</v>
      </c>
      <c r="C11" s="6" t="s">
        <v>1279</v>
      </c>
      <c r="E11" s="6" t="s">
        <v>1280</v>
      </c>
      <c r="F11" s="6" t="s">
        <v>1281</v>
      </c>
    </row>
    <row r="12" spans="2:6">
      <c r="B12" s="6" t="s">
        <v>233</v>
      </c>
      <c r="C12" s="6" t="s">
        <v>1278</v>
      </c>
      <c r="E12" s="6" t="s">
        <v>167</v>
      </c>
      <c r="F12" s="6" t="s">
        <v>1275</v>
      </c>
    </row>
    <row r="13" spans="2:6">
      <c r="B13" s="6" t="s">
        <v>472</v>
      </c>
      <c r="C13" s="6" t="s">
        <v>1269</v>
      </c>
    </row>
    <row r="14" spans="2:6">
      <c r="B14" s="6" t="s">
        <v>782</v>
      </c>
      <c r="C14" s="6" t="s">
        <v>1265</v>
      </c>
    </row>
    <row r="15" spans="2:6">
      <c r="B15" s="6" t="s">
        <v>262</v>
      </c>
      <c r="C15" s="6" t="s">
        <v>1281</v>
      </c>
    </row>
    <row r="16" spans="2:6">
      <c r="B16" s="6" t="s">
        <v>167</v>
      </c>
      <c r="C16" s="6" t="s">
        <v>1275</v>
      </c>
    </row>
    <row r="17" spans="2:6">
      <c r="B17" s="6" t="s">
        <v>1282</v>
      </c>
      <c r="C17" s="6" t="s">
        <v>1275</v>
      </c>
    </row>
    <row r="18" spans="2:6">
      <c r="B18" s="6" t="s">
        <v>1283</v>
      </c>
      <c r="C18" s="6" t="s">
        <v>1284</v>
      </c>
    </row>
    <row r="19" spans="2:6">
      <c r="B19" s="6" t="s">
        <v>1285</v>
      </c>
      <c r="C19" s="6" t="s">
        <v>1284</v>
      </c>
    </row>
    <row r="21" spans="2:6">
      <c r="B21" s="8" t="s">
        <v>1286</v>
      </c>
      <c r="C21" s="8" t="s">
        <v>1287</v>
      </c>
      <c r="E21" s="9" t="s">
        <v>1288</v>
      </c>
      <c r="F21" s="6" t="s">
        <v>1289</v>
      </c>
    </row>
    <row r="22" spans="2:6" ht="90">
      <c r="B22" s="47" t="s">
        <v>1290</v>
      </c>
      <c r="C22" s="10" t="s">
        <v>1291</v>
      </c>
      <c r="D22" s="11" t="s">
        <v>1292</v>
      </c>
      <c r="E22" s="12" t="s">
        <v>1293</v>
      </c>
    </row>
    <row r="23" spans="2:6">
      <c r="B23" s="47"/>
      <c r="C23" s="10" t="s">
        <v>1294</v>
      </c>
      <c r="E23" s="12" t="s">
        <v>83</v>
      </c>
    </row>
    <row r="24" spans="2:6">
      <c r="B24" s="47"/>
      <c r="C24" s="10" t="s">
        <v>1295</v>
      </c>
      <c r="E24" s="12" t="s">
        <v>678</v>
      </c>
    </row>
    <row r="25" spans="2:6">
      <c r="B25" s="47"/>
      <c r="C25" s="13" t="s">
        <v>1296</v>
      </c>
      <c r="E25" s="12" t="s">
        <v>1297</v>
      </c>
    </row>
    <row r="26" spans="2:6">
      <c r="B26" s="47"/>
      <c r="C26" s="13" t="s">
        <v>1298</v>
      </c>
      <c r="E26" s="12" t="s">
        <v>41</v>
      </c>
    </row>
    <row r="27" spans="2:6">
      <c r="B27" s="47"/>
      <c r="C27" s="13" t="s">
        <v>1299</v>
      </c>
      <c r="E27" s="12" t="s">
        <v>115</v>
      </c>
    </row>
    <row r="28" spans="2:6">
      <c r="B28" s="47"/>
      <c r="C28" s="13" t="s">
        <v>1300</v>
      </c>
      <c r="E28" s="12" t="s">
        <v>795</v>
      </c>
    </row>
    <row r="29" spans="2:6">
      <c r="B29" s="47"/>
      <c r="C29" s="13" t="s">
        <v>1301</v>
      </c>
      <c r="E29" s="12" t="s">
        <v>1302</v>
      </c>
    </row>
    <row r="30" spans="2:6">
      <c r="B30" s="47"/>
      <c r="C30" s="13" t="s">
        <v>1303</v>
      </c>
      <c r="E30" s="12" t="s">
        <v>194</v>
      </c>
    </row>
    <row r="31" spans="2:6">
      <c r="B31" s="48"/>
      <c r="C31" s="13" t="s">
        <v>1304</v>
      </c>
      <c r="E31" s="12" t="s">
        <v>1246</v>
      </c>
    </row>
    <row r="32" spans="2:6">
      <c r="B32" s="47" t="s">
        <v>169</v>
      </c>
      <c r="C32" s="14" t="s">
        <v>1305</v>
      </c>
      <c r="E32" s="12" t="s">
        <v>829</v>
      </c>
    </row>
    <row r="33" spans="2:6">
      <c r="B33" s="47"/>
      <c r="C33" s="15" t="s">
        <v>1306</v>
      </c>
      <c r="E33" s="12" t="s">
        <v>847</v>
      </c>
    </row>
    <row r="34" spans="2:6">
      <c r="B34" s="47"/>
      <c r="C34" s="15" t="s">
        <v>1307</v>
      </c>
      <c r="E34" s="12" t="s">
        <v>968</v>
      </c>
    </row>
    <row r="35" spans="2:6" ht="30">
      <c r="B35" s="48"/>
      <c r="C35" s="16" t="s">
        <v>1308</v>
      </c>
      <c r="E35" s="12" t="s">
        <v>1309</v>
      </c>
      <c r="F35" s="11" t="s">
        <v>1310</v>
      </c>
    </row>
    <row r="36" spans="2:6">
      <c r="B36" s="47" t="s">
        <v>1311</v>
      </c>
      <c r="C36" s="13" t="s">
        <v>1312</v>
      </c>
      <c r="E36" s="12" t="s">
        <v>58</v>
      </c>
    </row>
    <row r="37" spans="2:6">
      <c r="B37" s="47"/>
      <c r="C37" s="13" t="s">
        <v>1313</v>
      </c>
      <c r="E37" s="12" t="s">
        <v>148</v>
      </c>
    </row>
    <row r="38" spans="2:6">
      <c r="B38" s="48"/>
      <c r="C38" s="13" t="s">
        <v>1314</v>
      </c>
      <c r="E38" s="12" t="s">
        <v>384</v>
      </c>
    </row>
    <row r="39" spans="2:6">
      <c r="B39" s="47" t="s">
        <v>1315</v>
      </c>
      <c r="C39" s="14" t="s">
        <v>1316</v>
      </c>
      <c r="E39" s="17" t="s">
        <v>1317</v>
      </c>
    </row>
    <row r="40" spans="2:6" ht="22.5" customHeight="1">
      <c r="B40" s="47"/>
      <c r="C40" s="15" t="s">
        <v>1318</v>
      </c>
      <c r="E40" s="18" t="s">
        <v>1319</v>
      </c>
      <c r="F40" s="11" t="s">
        <v>1320</v>
      </c>
    </row>
    <row r="41" spans="2:6">
      <c r="B41" s="47"/>
      <c r="C41" s="15" t="s">
        <v>1321</v>
      </c>
    </row>
    <row r="42" spans="2:6">
      <c r="B42" s="47"/>
      <c r="C42" s="15" t="s">
        <v>1322</v>
      </c>
      <c r="E42" s="8" t="s">
        <v>1286</v>
      </c>
    </row>
    <row r="43" spans="2:6">
      <c r="B43" s="47"/>
      <c r="C43" s="15" t="s">
        <v>1323</v>
      </c>
      <c r="E43" s="19" t="s">
        <v>1290</v>
      </c>
    </row>
    <row r="44" spans="2:6">
      <c r="B44" s="47"/>
      <c r="C44" s="15" t="s">
        <v>1324</v>
      </c>
      <c r="E44" s="19" t="s">
        <v>169</v>
      </c>
    </row>
    <row r="45" spans="2:6">
      <c r="B45" s="47"/>
      <c r="C45" s="15" t="s">
        <v>1325</v>
      </c>
      <c r="E45" s="19" t="s">
        <v>1311</v>
      </c>
    </row>
    <row r="46" spans="2:6">
      <c r="B46" s="47"/>
      <c r="C46" s="15" t="s">
        <v>1326</v>
      </c>
      <c r="E46" s="19" t="s">
        <v>1315</v>
      </c>
    </row>
    <row r="47" spans="2:6">
      <c r="B47" s="47"/>
      <c r="C47" s="15" t="s">
        <v>1327</v>
      </c>
      <c r="E47" s="20" t="s">
        <v>291</v>
      </c>
    </row>
    <row r="48" spans="2:6">
      <c r="B48" s="47"/>
      <c r="C48" s="15" t="s">
        <v>1328</v>
      </c>
      <c r="E48" s="19" t="s">
        <v>57</v>
      </c>
    </row>
    <row r="49" spans="2:5">
      <c r="B49" s="47"/>
      <c r="C49" s="15" t="s">
        <v>1329</v>
      </c>
      <c r="E49" s="19" t="s">
        <v>137</v>
      </c>
    </row>
    <row r="50" spans="2:5">
      <c r="B50" s="47"/>
      <c r="C50" s="15" t="s">
        <v>1330</v>
      </c>
      <c r="E50" s="19" t="s">
        <v>223</v>
      </c>
    </row>
    <row r="51" spans="2:5">
      <c r="B51" s="47"/>
      <c r="C51" s="15" t="s">
        <v>1331</v>
      </c>
      <c r="E51" s="19" t="s">
        <v>1332</v>
      </c>
    </row>
    <row r="52" spans="2:5">
      <c r="B52" s="47"/>
      <c r="C52" s="15" t="s">
        <v>1333</v>
      </c>
      <c r="E52" s="19" t="s">
        <v>73</v>
      </c>
    </row>
    <row r="53" spans="2:5">
      <c r="B53" s="47"/>
      <c r="C53" s="15" t="s">
        <v>1334</v>
      </c>
      <c r="E53" s="19" t="s">
        <v>1335</v>
      </c>
    </row>
    <row r="54" spans="2:5">
      <c r="B54" s="47"/>
      <c r="C54" s="15" t="s">
        <v>1336</v>
      </c>
      <c r="E54" s="19" t="s">
        <v>1337</v>
      </c>
    </row>
    <row r="55" spans="2:5">
      <c r="B55" s="47"/>
      <c r="C55" s="15" t="s">
        <v>1338</v>
      </c>
      <c r="E55" s="19" t="s">
        <v>205</v>
      </c>
    </row>
    <row r="56" spans="2:5">
      <c r="B56" s="53" t="s">
        <v>291</v>
      </c>
      <c r="C56" s="21" t="s">
        <v>1339</v>
      </c>
      <c r="E56" s="19" t="s">
        <v>39</v>
      </c>
    </row>
    <row r="57" spans="2:5">
      <c r="B57" s="54"/>
      <c r="C57" s="22" t="s">
        <v>1340</v>
      </c>
      <c r="E57" s="19" t="s">
        <v>394</v>
      </c>
    </row>
    <row r="58" spans="2:5">
      <c r="B58" s="47" t="s">
        <v>57</v>
      </c>
      <c r="C58" s="23" t="s">
        <v>1341</v>
      </c>
      <c r="E58" s="19" t="s">
        <v>445</v>
      </c>
    </row>
    <row r="59" spans="2:5">
      <c r="B59" s="47"/>
      <c r="C59" s="23" t="s">
        <v>1312</v>
      </c>
      <c r="E59" s="19" t="s">
        <v>1342</v>
      </c>
    </row>
    <row r="60" spans="2:5">
      <c r="B60" s="47"/>
      <c r="C60" s="23" t="s">
        <v>1343</v>
      </c>
      <c r="E60" s="19" t="s">
        <v>114</v>
      </c>
    </row>
    <row r="61" spans="2:5">
      <c r="B61" s="47"/>
      <c r="C61" s="23" t="s">
        <v>1344</v>
      </c>
      <c r="E61" s="19" t="s">
        <v>1345</v>
      </c>
    </row>
    <row r="62" spans="2:5">
      <c r="B62" s="48"/>
      <c r="C62" s="24" t="s">
        <v>1346</v>
      </c>
      <c r="E62" s="19" t="s">
        <v>1147</v>
      </c>
    </row>
    <row r="63" spans="2:5">
      <c r="B63" s="47" t="s">
        <v>137</v>
      </c>
      <c r="C63" s="23" t="s">
        <v>1347</v>
      </c>
      <c r="E63" s="19" t="s">
        <v>71</v>
      </c>
    </row>
    <row r="64" spans="2:5">
      <c r="B64" s="47"/>
      <c r="C64" s="23" t="s">
        <v>1348</v>
      </c>
      <c r="E64" s="19" t="s">
        <v>1349</v>
      </c>
    </row>
    <row r="65" spans="2:6">
      <c r="B65" s="47"/>
      <c r="C65" s="23" t="s">
        <v>1350</v>
      </c>
      <c r="E65" s="19" t="s">
        <v>1351</v>
      </c>
    </row>
    <row r="66" spans="2:6">
      <c r="B66" s="47"/>
      <c r="C66" s="23" t="s">
        <v>1352</v>
      </c>
      <c r="E66" s="19" t="s">
        <v>892</v>
      </c>
    </row>
    <row r="67" spans="2:6">
      <c r="B67" s="47"/>
      <c r="C67" s="23" t="s">
        <v>1353</v>
      </c>
      <c r="E67" s="25" t="s">
        <v>1354</v>
      </c>
    </row>
    <row r="68" spans="2:6">
      <c r="B68" s="47"/>
      <c r="C68" s="23" t="s">
        <v>1355</v>
      </c>
      <c r="E68" s="26" t="s">
        <v>158</v>
      </c>
    </row>
    <row r="69" spans="2:6">
      <c r="B69" s="47"/>
      <c r="C69" s="23" t="s">
        <v>1312</v>
      </c>
      <c r="E69" s="26" t="s">
        <v>138</v>
      </c>
    </row>
    <row r="70" spans="2:6">
      <c r="B70" s="47"/>
      <c r="C70" s="23" t="s">
        <v>1356</v>
      </c>
      <c r="E70" s="27" t="s">
        <v>1357</v>
      </c>
      <c r="F70" s="28" t="s">
        <v>1358</v>
      </c>
    </row>
    <row r="71" spans="2:6">
      <c r="B71" s="48"/>
      <c r="C71" s="29" t="s">
        <v>1359</v>
      </c>
      <c r="E71" s="26" t="s">
        <v>338</v>
      </c>
    </row>
    <row r="72" spans="2:6">
      <c r="B72" s="47" t="s">
        <v>223</v>
      </c>
      <c r="C72" s="30" t="s">
        <v>1360</v>
      </c>
      <c r="E72" s="26" t="s">
        <v>1361</v>
      </c>
      <c r="F72" s="31"/>
    </row>
    <row r="73" spans="2:6">
      <c r="B73" s="47"/>
      <c r="C73" s="30" t="s">
        <v>223</v>
      </c>
      <c r="E73" s="26" t="s">
        <v>1362</v>
      </c>
      <c r="F73" s="31"/>
    </row>
    <row r="74" spans="2:6">
      <c r="B74" s="47"/>
      <c r="C74" s="30" t="s">
        <v>1363</v>
      </c>
      <c r="E74" s="26" t="s">
        <v>1364</v>
      </c>
      <c r="F74" s="31"/>
    </row>
    <row r="75" spans="2:6">
      <c r="B75" s="48"/>
      <c r="C75" s="32" t="s">
        <v>1365</v>
      </c>
      <c r="E75" s="26" t="s">
        <v>404</v>
      </c>
      <c r="F75" s="31"/>
    </row>
    <row r="76" spans="2:6">
      <c r="B76" s="51" t="s">
        <v>1332</v>
      </c>
      <c r="C76" s="30" t="s">
        <v>1366</v>
      </c>
      <c r="E76" s="26" t="s">
        <v>103</v>
      </c>
      <c r="F76" s="31"/>
    </row>
    <row r="77" spans="2:6">
      <c r="B77" s="51"/>
      <c r="C77" s="30" t="s">
        <v>1367</v>
      </c>
      <c r="E77" s="26" t="s">
        <v>93</v>
      </c>
      <c r="F77" s="31"/>
    </row>
    <row r="78" spans="2:6">
      <c r="B78" s="52"/>
      <c r="C78" s="32" t="s">
        <v>1368</v>
      </c>
      <c r="E78" s="26" t="s">
        <v>1369</v>
      </c>
      <c r="F78" s="31"/>
    </row>
    <row r="79" spans="2:6">
      <c r="B79" s="47" t="s">
        <v>73</v>
      </c>
      <c r="C79" s="13" t="s">
        <v>1319</v>
      </c>
      <c r="E79" s="26" t="s">
        <v>1370</v>
      </c>
      <c r="F79" s="31"/>
    </row>
    <row r="80" spans="2:6">
      <c r="B80" s="48"/>
      <c r="C80" s="33" t="s">
        <v>1371</v>
      </c>
      <c r="F80" s="31"/>
    </row>
    <row r="81" spans="2:6">
      <c r="B81" s="47" t="s">
        <v>1335</v>
      </c>
      <c r="C81" s="13" t="s">
        <v>1341</v>
      </c>
      <c r="E81" s="41" t="s">
        <v>1372</v>
      </c>
      <c r="F81" s="31"/>
    </row>
    <row r="82" spans="2:6">
      <c r="B82" s="47"/>
      <c r="C82" s="13" t="s">
        <v>1373</v>
      </c>
      <c r="E82" s="42" t="s">
        <v>1374</v>
      </c>
      <c r="F82" s="31"/>
    </row>
    <row r="83" spans="2:6">
      <c r="B83" s="47"/>
      <c r="C83" s="13" t="s">
        <v>1375</v>
      </c>
      <c r="E83" s="42" t="s">
        <v>1376</v>
      </c>
      <c r="F83" s="31"/>
    </row>
    <row r="84" spans="2:6" ht="30.75" customHeight="1">
      <c r="B84" s="47"/>
      <c r="C84" s="10" t="s">
        <v>1346</v>
      </c>
      <c r="E84" s="42" t="s">
        <v>1377</v>
      </c>
      <c r="F84" s="31"/>
    </row>
    <row r="85" spans="2:6">
      <c r="B85" s="47"/>
      <c r="C85" s="13" t="s">
        <v>58</v>
      </c>
      <c r="E85" s="42" t="s">
        <v>300</v>
      </c>
      <c r="F85" s="31"/>
    </row>
    <row r="86" spans="2:6" ht="30">
      <c r="B86" s="48"/>
      <c r="C86" s="34" t="s">
        <v>1378</v>
      </c>
      <c r="E86" s="42" t="s">
        <v>1379</v>
      </c>
      <c r="F86" s="31"/>
    </row>
    <row r="87" spans="2:6">
      <c r="B87" s="47" t="s">
        <v>1337</v>
      </c>
      <c r="C87" s="13" t="s">
        <v>1380</v>
      </c>
      <c r="E87" s="42" t="s">
        <v>1381</v>
      </c>
      <c r="F87" s="31"/>
    </row>
    <row r="88" spans="2:6" ht="30">
      <c r="B88" s="47"/>
      <c r="C88" s="13" t="s">
        <v>1382</v>
      </c>
      <c r="E88" s="42" t="s">
        <v>1383</v>
      </c>
      <c r="F88" s="31"/>
    </row>
    <row r="89" spans="2:6" ht="30">
      <c r="B89" s="47"/>
      <c r="C89" s="13" t="s">
        <v>1384</v>
      </c>
      <c r="E89" s="42" t="s">
        <v>309</v>
      </c>
      <c r="F89" s="31"/>
    </row>
    <row r="90" spans="2:6">
      <c r="B90" s="47"/>
      <c r="C90" s="13" t="s">
        <v>1385</v>
      </c>
      <c r="E90" s="42" t="s">
        <v>520</v>
      </c>
      <c r="F90" s="31"/>
    </row>
    <row r="91" spans="2:6">
      <c r="B91" s="47"/>
      <c r="C91" s="13" t="s">
        <v>1386</v>
      </c>
      <c r="E91" s="42" t="s">
        <v>1387</v>
      </c>
      <c r="F91" s="31"/>
    </row>
    <row r="92" spans="2:6">
      <c r="B92" s="47"/>
      <c r="C92" s="13" t="s">
        <v>1388</v>
      </c>
      <c r="E92" s="42" t="s">
        <v>1389</v>
      </c>
      <c r="F92" s="31"/>
    </row>
    <row r="93" spans="2:6">
      <c r="B93" s="47"/>
      <c r="C93" s="13" t="s">
        <v>1390</v>
      </c>
      <c r="E93" s="42" t="s">
        <v>1391</v>
      </c>
      <c r="F93" s="31"/>
    </row>
    <row r="94" spans="2:6">
      <c r="B94" s="47"/>
      <c r="C94" s="13" t="s">
        <v>1392</v>
      </c>
      <c r="E94" s="42" t="s">
        <v>680</v>
      </c>
      <c r="F94" s="31"/>
    </row>
    <row r="95" spans="2:6">
      <c r="B95" s="47"/>
      <c r="C95" s="13" t="s">
        <v>1393</v>
      </c>
      <c r="E95" s="42" t="s">
        <v>264</v>
      </c>
      <c r="F95" s="31"/>
    </row>
    <row r="96" spans="2:6">
      <c r="B96" s="47"/>
      <c r="C96" s="13" t="s">
        <v>1394</v>
      </c>
      <c r="E96" s="42" t="s">
        <v>774</v>
      </c>
    </row>
    <row r="97" spans="2:6" ht="30">
      <c r="B97" s="48"/>
      <c r="C97" s="33" t="s">
        <v>1395</v>
      </c>
      <c r="E97" s="42" t="s">
        <v>1396</v>
      </c>
    </row>
    <row r="98" spans="2:6">
      <c r="B98" s="47" t="s">
        <v>205</v>
      </c>
      <c r="C98" s="13" t="s">
        <v>1397</v>
      </c>
      <c r="E98" s="42" t="s">
        <v>717</v>
      </c>
    </row>
    <row r="99" spans="2:6">
      <c r="B99" s="47"/>
      <c r="C99" s="13" t="s">
        <v>1398</v>
      </c>
      <c r="E99" s="42" t="s">
        <v>1399</v>
      </c>
    </row>
    <row r="100" spans="2:6">
      <c r="B100" s="47"/>
      <c r="C100" s="13" t="s">
        <v>1400</v>
      </c>
      <c r="E100" s="42" t="s">
        <v>1401</v>
      </c>
    </row>
    <row r="101" spans="2:6">
      <c r="B101" s="47"/>
      <c r="C101" s="13" t="s">
        <v>1402</v>
      </c>
      <c r="E101" s="42" t="s">
        <v>1403</v>
      </c>
      <c r="F101" s="35"/>
    </row>
    <row r="102" spans="2:6">
      <c r="B102" s="47"/>
      <c r="C102" s="13" t="s">
        <v>1404</v>
      </c>
      <c r="E102" s="42" t="s">
        <v>1405</v>
      </c>
    </row>
    <row r="103" spans="2:6" ht="30">
      <c r="B103" s="48"/>
      <c r="C103" s="33" t="s">
        <v>1406</v>
      </c>
      <c r="E103" s="42" t="s">
        <v>1407</v>
      </c>
    </row>
    <row r="104" spans="2:6">
      <c r="B104" s="47" t="s">
        <v>39</v>
      </c>
      <c r="C104" s="13" t="s">
        <v>1408</v>
      </c>
      <c r="E104" s="42" t="s">
        <v>1409</v>
      </c>
    </row>
    <row r="105" spans="2:6">
      <c r="B105" s="47"/>
      <c r="C105" s="13" t="s">
        <v>1410</v>
      </c>
      <c r="E105" s="42" t="s">
        <v>1411</v>
      </c>
    </row>
    <row r="106" spans="2:6" ht="30">
      <c r="B106" s="47"/>
      <c r="C106" s="13" t="s">
        <v>1412</v>
      </c>
      <c r="E106" s="42" t="s">
        <v>1413</v>
      </c>
    </row>
    <row r="107" spans="2:6">
      <c r="B107" s="47"/>
      <c r="C107" s="13" t="s">
        <v>1414</v>
      </c>
      <c r="E107" s="42" t="s">
        <v>1415</v>
      </c>
    </row>
    <row r="108" spans="2:6">
      <c r="B108" s="47"/>
      <c r="C108" s="13" t="s">
        <v>1416</v>
      </c>
      <c r="E108" s="42" t="s">
        <v>1417</v>
      </c>
    </row>
    <row r="109" spans="2:6">
      <c r="B109" s="48"/>
      <c r="C109" s="33" t="s">
        <v>1418</v>
      </c>
      <c r="E109" s="42" t="s">
        <v>1419</v>
      </c>
    </row>
    <row r="110" spans="2:6">
      <c r="B110" s="47" t="s">
        <v>394</v>
      </c>
      <c r="C110" s="13" t="s">
        <v>1420</v>
      </c>
      <c r="E110" s="21" t="s">
        <v>1317</v>
      </c>
    </row>
    <row r="111" spans="2:6">
      <c r="B111" s="47"/>
      <c r="C111" s="13" t="s">
        <v>1421</v>
      </c>
    </row>
    <row r="112" spans="2:6">
      <c r="B112" s="47"/>
      <c r="C112" s="13" t="s">
        <v>1402</v>
      </c>
    </row>
    <row r="113" spans="2:3">
      <c r="B113" s="47"/>
      <c r="C113" s="13" t="s">
        <v>1422</v>
      </c>
    </row>
    <row r="114" spans="2:3">
      <c r="B114" s="47"/>
      <c r="C114" s="13" t="s">
        <v>1423</v>
      </c>
    </row>
    <row r="115" spans="2:3" ht="30">
      <c r="B115" s="47"/>
      <c r="C115" s="10" t="s">
        <v>1424</v>
      </c>
    </row>
    <row r="116" spans="2:3">
      <c r="B116" s="48"/>
      <c r="C116" s="33" t="s">
        <v>1425</v>
      </c>
    </row>
    <row r="117" spans="2:3">
      <c r="B117" s="47" t="s">
        <v>445</v>
      </c>
      <c r="C117" s="30" t="s">
        <v>1426</v>
      </c>
    </row>
    <row r="118" spans="2:3">
      <c r="B118" s="47"/>
      <c r="C118" s="30" t="s">
        <v>1344</v>
      </c>
    </row>
    <row r="119" spans="2:3">
      <c r="B119" s="47"/>
      <c r="C119" s="30" t="s">
        <v>1427</v>
      </c>
    </row>
    <row r="120" spans="2:3">
      <c r="B120" s="48"/>
      <c r="C120" s="32" t="s">
        <v>58</v>
      </c>
    </row>
    <row r="121" spans="2:3">
      <c r="B121" s="47" t="s">
        <v>1342</v>
      </c>
      <c r="C121" s="30" t="s">
        <v>1428</v>
      </c>
    </row>
    <row r="122" spans="2:3">
      <c r="B122" s="47"/>
      <c r="C122" s="30" t="s">
        <v>1429</v>
      </c>
    </row>
    <row r="123" spans="2:3">
      <c r="B123" s="47"/>
      <c r="C123" s="30" t="s">
        <v>1430</v>
      </c>
    </row>
    <row r="124" spans="2:3">
      <c r="B124" s="48"/>
      <c r="C124" s="32" t="s">
        <v>1431</v>
      </c>
    </row>
    <row r="125" spans="2:3">
      <c r="B125" s="47" t="s">
        <v>114</v>
      </c>
      <c r="C125" s="30" t="s">
        <v>1432</v>
      </c>
    </row>
    <row r="126" spans="2:3">
      <c r="B126" s="47"/>
      <c r="C126" s="30" t="s">
        <v>1433</v>
      </c>
    </row>
    <row r="127" spans="2:3">
      <c r="B127" s="47"/>
      <c r="C127" s="30" t="s">
        <v>1434</v>
      </c>
    </row>
    <row r="128" spans="2:3">
      <c r="B128" s="47"/>
      <c r="C128" s="30" t="s">
        <v>1435</v>
      </c>
    </row>
    <row r="129" spans="2:3">
      <c r="B129" s="47"/>
      <c r="C129" s="30" t="s">
        <v>1436</v>
      </c>
    </row>
    <row r="130" spans="2:3">
      <c r="B130" s="47"/>
      <c r="C130" s="30" t="s">
        <v>1437</v>
      </c>
    </row>
    <row r="131" spans="2:3">
      <c r="B131" s="47"/>
      <c r="C131" s="30" t="s">
        <v>1438</v>
      </c>
    </row>
    <row r="132" spans="2:3">
      <c r="B132" s="47"/>
      <c r="C132" s="30" t="s">
        <v>1439</v>
      </c>
    </row>
    <row r="133" spans="2:3">
      <c r="B133" s="47"/>
      <c r="C133" s="30" t="s">
        <v>1440</v>
      </c>
    </row>
    <row r="134" spans="2:3">
      <c r="B134" s="48"/>
      <c r="C134" s="32" t="s">
        <v>1441</v>
      </c>
    </row>
    <row r="135" spans="2:3">
      <c r="B135" s="47" t="s">
        <v>1345</v>
      </c>
      <c r="C135" s="30" t="s">
        <v>1442</v>
      </c>
    </row>
    <row r="136" spans="2:3">
      <c r="B136" s="47"/>
      <c r="C136" s="30" t="s">
        <v>1443</v>
      </c>
    </row>
    <row r="137" spans="2:3">
      <c r="B137" s="47"/>
      <c r="C137" s="30" t="s">
        <v>1444</v>
      </c>
    </row>
    <row r="138" spans="2:3">
      <c r="B138" s="48"/>
      <c r="C138" s="32" t="s">
        <v>148</v>
      </c>
    </row>
    <row r="139" spans="2:3">
      <c r="B139" s="47" t="s">
        <v>1147</v>
      </c>
      <c r="C139" s="30" t="s">
        <v>1445</v>
      </c>
    </row>
    <row r="140" spans="2:3">
      <c r="B140" s="47"/>
      <c r="C140" s="30" t="s">
        <v>1446</v>
      </c>
    </row>
    <row r="141" spans="2:3">
      <c r="B141" s="47"/>
      <c r="C141" s="30" t="s">
        <v>1447</v>
      </c>
    </row>
    <row r="142" spans="2:3">
      <c r="B142" s="47"/>
      <c r="C142" s="30" t="s">
        <v>1448</v>
      </c>
    </row>
    <row r="143" spans="2:3">
      <c r="B143" s="47"/>
      <c r="C143" s="30" t="s">
        <v>1449</v>
      </c>
    </row>
    <row r="144" spans="2:3">
      <c r="B144" s="47"/>
      <c r="C144" s="30" t="s">
        <v>1450</v>
      </c>
    </row>
    <row r="145" spans="2:3">
      <c r="B145" s="48"/>
      <c r="C145" s="32" t="s">
        <v>1451</v>
      </c>
    </row>
    <row r="146" spans="2:3">
      <c r="B146" s="47" t="s">
        <v>71</v>
      </c>
      <c r="C146" s="30" t="s">
        <v>1452</v>
      </c>
    </row>
    <row r="147" spans="2:3">
      <c r="B147" s="47"/>
      <c r="C147" s="30" t="s">
        <v>1453</v>
      </c>
    </row>
    <row r="148" spans="2:3">
      <c r="B148" s="47"/>
      <c r="C148" s="30" t="s">
        <v>1454</v>
      </c>
    </row>
    <row r="149" spans="2:3">
      <c r="B149" s="47"/>
      <c r="C149" s="30" t="s">
        <v>1455</v>
      </c>
    </row>
    <row r="150" spans="2:3">
      <c r="B150" s="47"/>
      <c r="C150" s="30" t="s">
        <v>1456</v>
      </c>
    </row>
    <row r="151" spans="2:3">
      <c r="B151" s="47"/>
      <c r="C151" s="30" t="s">
        <v>148</v>
      </c>
    </row>
    <row r="152" spans="2:3">
      <c r="B152" s="47"/>
      <c r="C152" s="30" t="s">
        <v>1457</v>
      </c>
    </row>
    <row r="153" spans="2:3">
      <c r="B153" s="48"/>
      <c r="C153" s="32" t="s">
        <v>1458</v>
      </c>
    </row>
    <row r="154" spans="2:3">
      <c r="B154" s="47" t="s">
        <v>1349</v>
      </c>
      <c r="C154" s="13" t="s">
        <v>1459</v>
      </c>
    </row>
    <row r="155" spans="2:3">
      <c r="B155" s="47"/>
      <c r="C155" s="13" t="s">
        <v>1460</v>
      </c>
    </row>
    <row r="156" spans="2:3">
      <c r="B156" s="48"/>
      <c r="C156" s="33" t="s">
        <v>1461</v>
      </c>
    </row>
    <row r="157" spans="2:3">
      <c r="B157" s="47" t="s">
        <v>1351</v>
      </c>
      <c r="C157" s="30" t="s">
        <v>1462</v>
      </c>
    </row>
    <row r="158" spans="2:3">
      <c r="B158" s="47"/>
      <c r="C158" s="30" t="s">
        <v>1463</v>
      </c>
    </row>
    <row r="159" spans="2:3">
      <c r="B159" s="47"/>
      <c r="C159" s="30" t="s">
        <v>1464</v>
      </c>
    </row>
    <row r="160" spans="2:3">
      <c r="B160" s="47"/>
      <c r="C160" s="30" t="s">
        <v>1465</v>
      </c>
    </row>
    <row r="161" spans="2:3">
      <c r="B161" s="48"/>
      <c r="C161" s="32" t="s">
        <v>1466</v>
      </c>
    </row>
    <row r="162" spans="2:3">
      <c r="B162" s="47" t="s">
        <v>892</v>
      </c>
      <c r="C162" s="30" t="s">
        <v>1467</v>
      </c>
    </row>
    <row r="163" spans="2:3">
      <c r="B163" s="47"/>
      <c r="C163" s="30" t="s">
        <v>1468</v>
      </c>
    </row>
    <row r="164" spans="2:3">
      <c r="B164" s="47"/>
      <c r="C164" s="30" t="s">
        <v>1469</v>
      </c>
    </row>
    <row r="165" spans="2:3">
      <c r="B165" s="47"/>
      <c r="C165" s="30" t="s">
        <v>1470</v>
      </c>
    </row>
    <row r="166" spans="2:3">
      <c r="B166" s="47"/>
      <c r="C166" s="30" t="s">
        <v>1471</v>
      </c>
    </row>
    <row r="167" spans="2:3">
      <c r="B167" s="48"/>
      <c r="C167" s="32" t="s">
        <v>1472</v>
      </c>
    </row>
    <row r="168" spans="2:3">
      <c r="B168" s="47" t="s">
        <v>1354</v>
      </c>
      <c r="C168" s="30" t="s">
        <v>1473</v>
      </c>
    </row>
    <row r="169" spans="2:3">
      <c r="B169" s="47"/>
      <c r="C169" s="30" t="s">
        <v>1312</v>
      </c>
    </row>
    <row r="170" spans="2:3">
      <c r="B170" s="47"/>
      <c r="C170" s="30" t="s">
        <v>1356</v>
      </c>
    </row>
    <row r="171" spans="2:3">
      <c r="B171" s="48"/>
      <c r="C171" s="32" t="s">
        <v>1370</v>
      </c>
    </row>
    <row r="172" spans="2:3">
      <c r="B172" s="47" t="s">
        <v>158</v>
      </c>
      <c r="C172" s="30" t="s">
        <v>1474</v>
      </c>
    </row>
    <row r="173" spans="2:3">
      <c r="B173" s="48"/>
      <c r="C173" s="32" t="s">
        <v>1371</v>
      </c>
    </row>
    <row r="174" spans="2:3">
      <c r="B174" s="47" t="s">
        <v>138</v>
      </c>
      <c r="C174" s="30" t="s">
        <v>1475</v>
      </c>
    </row>
    <row r="175" spans="2:3">
      <c r="B175" s="47"/>
      <c r="C175" s="30" t="s">
        <v>1476</v>
      </c>
    </row>
    <row r="176" spans="2:3">
      <c r="B176" s="47"/>
      <c r="C176" s="30" t="s">
        <v>1477</v>
      </c>
    </row>
    <row r="177" spans="2:3">
      <c r="B177" s="48"/>
      <c r="C177" s="32" t="s">
        <v>1478</v>
      </c>
    </row>
    <row r="178" spans="2:3">
      <c r="B178" s="48" t="s">
        <v>383</v>
      </c>
      <c r="C178" s="32" t="s">
        <v>1479</v>
      </c>
    </row>
    <row r="179" spans="2:3">
      <c r="B179" s="49"/>
      <c r="C179" s="32" t="s">
        <v>1297</v>
      </c>
    </row>
    <row r="180" spans="2:3">
      <c r="B180" s="49"/>
      <c r="C180" s="32" t="s">
        <v>1480</v>
      </c>
    </row>
    <row r="181" spans="2:3">
      <c r="B181" s="49"/>
      <c r="C181" s="32" t="s">
        <v>1481</v>
      </c>
    </row>
    <row r="182" spans="2:3">
      <c r="B182" s="49"/>
      <c r="C182" s="32" t="s">
        <v>1482</v>
      </c>
    </row>
    <row r="183" spans="2:3">
      <c r="B183" s="49"/>
      <c r="C183" s="32" t="s">
        <v>1483</v>
      </c>
    </row>
    <row r="184" spans="2:3">
      <c r="B184" s="49"/>
      <c r="C184" s="32" t="s">
        <v>1484</v>
      </c>
    </row>
    <row r="185" spans="2:3">
      <c r="B185" s="49"/>
      <c r="C185" s="32" t="s">
        <v>1485</v>
      </c>
    </row>
    <row r="186" spans="2:3">
      <c r="B186" s="49"/>
      <c r="C186" s="32" t="s">
        <v>1486</v>
      </c>
    </row>
    <row r="187" spans="2:3">
      <c r="B187" s="49"/>
      <c r="C187" s="32" t="s">
        <v>1487</v>
      </c>
    </row>
    <row r="188" spans="2:3">
      <c r="B188" s="50"/>
      <c r="C188" s="32" t="s">
        <v>1488</v>
      </c>
    </row>
    <row r="189" spans="2:3">
      <c r="B189" s="47" t="s">
        <v>338</v>
      </c>
      <c r="C189" s="30" t="s">
        <v>1489</v>
      </c>
    </row>
    <row r="190" spans="2:3">
      <c r="B190" s="47"/>
      <c r="C190" s="30" t="s">
        <v>1490</v>
      </c>
    </row>
    <row r="191" spans="2:3">
      <c r="B191" s="47"/>
      <c r="C191" s="30" t="s">
        <v>1491</v>
      </c>
    </row>
    <row r="192" spans="2:3">
      <c r="B192" s="47"/>
      <c r="C192" s="30" t="s">
        <v>1492</v>
      </c>
    </row>
    <row r="193" spans="2:3">
      <c r="B193" s="48"/>
      <c r="C193" s="32" t="s">
        <v>1493</v>
      </c>
    </row>
    <row r="194" spans="2:3">
      <c r="B194" s="47" t="s">
        <v>1361</v>
      </c>
      <c r="C194" s="30" t="s">
        <v>1494</v>
      </c>
    </row>
    <row r="195" spans="2:3">
      <c r="B195" s="47"/>
      <c r="C195" s="30" t="s">
        <v>1495</v>
      </c>
    </row>
    <row r="196" spans="2:3">
      <c r="B196" s="48"/>
      <c r="C196" s="32" t="s">
        <v>1496</v>
      </c>
    </row>
    <row r="197" spans="2:3">
      <c r="B197" s="47" t="s">
        <v>1362</v>
      </c>
      <c r="C197" s="30" t="s">
        <v>1497</v>
      </c>
    </row>
    <row r="198" spans="2:3">
      <c r="B198" s="47"/>
      <c r="C198" s="30" t="s">
        <v>1498</v>
      </c>
    </row>
    <row r="199" spans="2:3">
      <c r="B199" s="48"/>
      <c r="C199" s="32" t="s">
        <v>1499</v>
      </c>
    </row>
    <row r="200" spans="2:3">
      <c r="B200" s="47" t="s">
        <v>1364</v>
      </c>
      <c r="C200" s="30" t="s">
        <v>1500</v>
      </c>
    </row>
    <row r="201" spans="2:3">
      <c r="B201" s="47"/>
      <c r="C201" s="30" t="s">
        <v>1501</v>
      </c>
    </row>
    <row r="202" spans="2:3">
      <c r="B202" s="47"/>
      <c r="C202" s="30" t="s">
        <v>1502</v>
      </c>
    </row>
    <row r="203" spans="2:3">
      <c r="B203" s="47"/>
      <c r="C203" s="30" t="s">
        <v>1503</v>
      </c>
    </row>
    <row r="204" spans="2:3">
      <c r="B204" s="47"/>
      <c r="C204" s="30" t="s">
        <v>1504</v>
      </c>
    </row>
    <row r="205" spans="2:3">
      <c r="B205" s="48"/>
      <c r="C205" s="32" t="s">
        <v>1505</v>
      </c>
    </row>
    <row r="206" spans="2:3">
      <c r="B206" s="47" t="s">
        <v>404</v>
      </c>
      <c r="C206" s="30" t="s">
        <v>1506</v>
      </c>
    </row>
    <row r="207" spans="2:3">
      <c r="B207" s="47"/>
      <c r="C207" s="30" t="s">
        <v>1507</v>
      </c>
    </row>
    <row r="208" spans="2:3">
      <c r="B208" s="47"/>
      <c r="C208" s="30" t="s">
        <v>1508</v>
      </c>
    </row>
    <row r="209" spans="2:3">
      <c r="B209" s="47"/>
      <c r="C209" s="30" t="s">
        <v>1312</v>
      </c>
    </row>
    <row r="210" spans="2:3">
      <c r="B210" s="47"/>
      <c r="C210" s="30" t="s">
        <v>1509</v>
      </c>
    </row>
    <row r="211" spans="2:3">
      <c r="B211" s="48"/>
      <c r="C211" s="32" t="s">
        <v>1510</v>
      </c>
    </row>
    <row r="212" spans="2:3">
      <c r="B212" s="47" t="s">
        <v>103</v>
      </c>
      <c r="C212" s="30" t="s">
        <v>1511</v>
      </c>
    </row>
    <row r="213" spans="2:3">
      <c r="B213" s="47"/>
      <c r="C213" s="30" t="s">
        <v>1512</v>
      </c>
    </row>
    <row r="214" spans="2:3">
      <c r="B214" s="47"/>
      <c r="C214" s="30" t="s">
        <v>1513</v>
      </c>
    </row>
    <row r="215" spans="2:3">
      <c r="B215" s="47"/>
      <c r="C215" s="30" t="s">
        <v>1514</v>
      </c>
    </row>
    <row r="216" spans="2:3">
      <c r="B216" s="47"/>
      <c r="C216" s="30" t="s">
        <v>1474</v>
      </c>
    </row>
    <row r="217" spans="2:3">
      <c r="B217" s="47"/>
      <c r="C217" s="30" t="s">
        <v>1515</v>
      </c>
    </row>
    <row r="218" spans="2:3">
      <c r="B218" s="47"/>
      <c r="C218" s="30" t="s">
        <v>511</v>
      </c>
    </row>
    <row r="219" spans="2:3">
      <c r="B219" s="48"/>
      <c r="C219" s="32" t="s">
        <v>1458</v>
      </c>
    </row>
    <row r="220" spans="2:3">
      <c r="B220" s="47" t="s">
        <v>93</v>
      </c>
      <c r="C220" s="30" t="s">
        <v>1516</v>
      </c>
    </row>
    <row r="221" spans="2:3">
      <c r="B221" s="48"/>
      <c r="C221" s="32" t="s">
        <v>1517</v>
      </c>
    </row>
    <row r="222" spans="2:3">
      <c r="B222" s="47" t="s">
        <v>1369</v>
      </c>
      <c r="C222" s="30" t="s">
        <v>1518</v>
      </c>
    </row>
    <row r="223" spans="2:3">
      <c r="B223" s="47"/>
      <c r="C223" s="30" t="s">
        <v>1519</v>
      </c>
    </row>
    <row r="224" spans="2:3">
      <c r="B224" s="47"/>
      <c r="C224" s="30" t="s">
        <v>1520</v>
      </c>
    </row>
    <row r="225" spans="2:3">
      <c r="B225" s="48"/>
      <c r="C225" s="32" t="s">
        <v>1521</v>
      </c>
    </row>
    <row r="226" spans="2:3">
      <c r="B226" s="47" t="s">
        <v>1370</v>
      </c>
      <c r="C226" s="30" t="s">
        <v>1522</v>
      </c>
    </row>
    <row r="227" spans="2:3">
      <c r="B227" s="47"/>
      <c r="C227" s="30" t="s">
        <v>1523</v>
      </c>
    </row>
    <row r="228" spans="2:3">
      <c r="B228" s="47"/>
      <c r="C228" s="30" t="s">
        <v>1524</v>
      </c>
    </row>
    <row r="229" spans="2:3">
      <c r="C229" s="31"/>
    </row>
  </sheetData>
  <mergeCells count="37">
    <mergeCell ref="B58:B62"/>
    <mergeCell ref="B22:B31"/>
    <mergeCell ref="B32:B35"/>
    <mergeCell ref="B36:B38"/>
    <mergeCell ref="B39:B55"/>
    <mergeCell ref="B56:B57"/>
    <mergeCell ref="B125:B134"/>
    <mergeCell ref="B63:B71"/>
    <mergeCell ref="B72:B75"/>
    <mergeCell ref="B76:B78"/>
    <mergeCell ref="B79:B80"/>
    <mergeCell ref="B81:B86"/>
    <mergeCell ref="B87:B97"/>
    <mergeCell ref="B98:B103"/>
    <mergeCell ref="B104:B109"/>
    <mergeCell ref="B110:B116"/>
    <mergeCell ref="B117:B120"/>
    <mergeCell ref="B121:B124"/>
    <mergeCell ref="B194:B196"/>
    <mergeCell ref="B135:B138"/>
    <mergeCell ref="B139:B145"/>
    <mergeCell ref="B146:B153"/>
    <mergeCell ref="B154:B156"/>
    <mergeCell ref="B157:B161"/>
    <mergeCell ref="B162:B167"/>
    <mergeCell ref="B168:B171"/>
    <mergeCell ref="B172:B173"/>
    <mergeCell ref="B174:B177"/>
    <mergeCell ref="B178:B188"/>
    <mergeCell ref="B189:B193"/>
    <mergeCell ref="B226:B228"/>
    <mergeCell ref="B197:B199"/>
    <mergeCell ref="B200:B205"/>
    <mergeCell ref="B206:B211"/>
    <mergeCell ref="B212:B219"/>
    <mergeCell ref="B220:B221"/>
    <mergeCell ref="B222:B225"/>
  </mergeCells>
  <pageMargins left="0.7" right="0.7" top="0.75" bottom="0.75" header="0.3" footer="0.3"/>
  <pageSetup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E210F-6CAA-4EF4-8639-1DDE09333184}">
  <dimension ref="B1:E130"/>
  <sheetViews>
    <sheetView topLeftCell="A41" zoomScale="70" zoomScaleNormal="70" workbookViewId="0">
      <selection activeCell="D27" sqref="D27"/>
    </sheetView>
  </sheetViews>
  <sheetFormatPr defaultRowHeight="15"/>
  <cols>
    <col min="2" max="2" width="51.140625" style="2" customWidth="1"/>
    <col min="4" max="4" width="40.28515625" style="6" bestFit="1" customWidth="1"/>
    <col min="5" max="5" width="9.140625" style="6"/>
  </cols>
  <sheetData>
    <row r="1" spans="2:5">
      <c r="B1" s="1" t="s">
        <v>6</v>
      </c>
    </row>
    <row r="2" spans="2:5">
      <c r="B2" s="2" t="s">
        <v>36</v>
      </c>
    </row>
    <row r="3" spans="2:5">
      <c r="B3" s="2" t="s">
        <v>53</v>
      </c>
      <c r="D3" s="12" t="s">
        <v>1525</v>
      </c>
      <c r="E3" s="12" t="s">
        <v>1526</v>
      </c>
    </row>
    <row r="4" spans="2:5">
      <c r="B4" s="2" t="s">
        <v>68</v>
      </c>
      <c r="D4" s="45" t="s">
        <v>184</v>
      </c>
      <c r="E4" s="12">
        <v>5</v>
      </c>
    </row>
    <row r="5" spans="2:5">
      <c r="B5" s="2" t="s">
        <v>68</v>
      </c>
      <c r="D5" s="12" t="s">
        <v>112</v>
      </c>
      <c r="E5" s="12">
        <v>34</v>
      </c>
    </row>
    <row r="6" spans="2:5">
      <c r="B6" s="2" t="s">
        <v>91</v>
      </c>
      <c r="D6" s="45" t="s">
        <v>53</v>
      </c>
      <c r="E6" s="12">
        <v>20</v>
      </c>
    </row>
    <row r="7" spans="2:5">
      <c r="B7" s="2" t="s">
        <v>53</v>
      </c>
      <c r="D7" s="12" t="s">
        <v>135</v>
      </c>
      <c r="E7" s="12">
        <v>2</v>
      </c>
    </row>
    <row r="8" spans="2:5">
      <c r="B8" s="2" t="s">
        <v>112</v>
      </c>
      <c r="D8" s="45" t="s">
        <v>68</v>
      </c>
      <c r="E8" s="12">
        <v>12</v>
      </c>
    </row>
    <row r="9" spans="2:5">
      <c r="B9" s="2" t="s">
        <v>91</v>
      </c>
      <c r="D9" s="12" t="s">
        <v>91</v>
      </c>
      <c r="E9" s="12">
        <v>25</v>
      </c>
    </row>
    <row r="10" spans="2:5">
      <c r="B10" s="2" t="s">
        <v>135</v>
      </c>
      <c r="D10" s="45" t="s">
        <v>372</v>
      </c>
      <c r="E10" s="12">
        <v>1</v>
      </c>
    </row>
    <row r="11" spans="2:5">
      <c r="B11" s="2" t="s">
        <v>53</v>
      </c>
      <c r="D11" s="12" t="s">
        <v>36</v>
      </c>
      <c r="E11" s="12">
        <v>2</v>
      </c>
    </row>
    <row r="12" spans="2:5">
      <c r="B12" s="2" t="s">
        <v>91</v>
      </c>
      <c r="D12" s="45" t="s">
        <v>1010</v>
      </c>
      <c r="E12" s="12">
        <v>3</v>
      </c>
    </row>
    <row r="13" spans="2:5">
      <c r="B13" s="2" t="s">
        <v>167</v>
      </c>
      <c r="D13" s="12" t="s">
        <v>233</v>
      </c>
      <c r="E13" s="12">
        <v>3</v>
      </c>
    </row>
    <row r="14" spans="2:5">
      <c r="B14" s="2" t="s">
        <v>135</v>
      </c>
      <c r="D14" s="45" t="s">
        <v>472</v>
      </c>
      <c r="E14" s="12">
        <v>1</v>
      </c>
    </row>
    <row r="15" spans="2:5">
      <c r="B15" s="2" t="s">
        <v>184</v>
      </c>
      <c r="D15" s="12" t="s">
        <v>782</v>
      </c>
      <c r="E15" s="12">
        <v>1</v>
      </c>
    </row>
    <row r="16" spans="2:5">
      <c r="B16" s="2" t="s">
        <v>91</v>
      </c>
      <c r="D16" s="45" t="s">
        <v>262</v>
      </c>
      <c r="E16" s="12">
        <v>11</v>
      </c>
    </row>
    <row r="17" spans="2:5">
      <c r="B17" s="2" t="s">
        <v>91</v>
      </c>
      <c r="D17" s="12" t="s">
        <v>167</v>
      </c>
      <c r="E17" s="12">
        <v>9</v>
      </c>
    </row>
    <row r="18" spans="2:5">
      <c r="B18" s="2" t="s">
        <v>112</v>
      </c>
      <c r="D18" s="45" t="s">
        <v>1282</v>
      </c>
      <c r="E18" s="12">
        <v>0</v>
      </c>
    </row>
    <row r="19" spans="2:5">
      <c r="B19" s="2" t="s">
        <v>184</v>
      </c>
      <c r="D19" s="12" t="s">
        <v>1527</v>
      </c>
      <c r="E19" s="12">
        <f>SUM(E4:E18)</f>
        <v>129</v>
      </c>
    </row>
    <row r="20" spans="2:5">
      <c r="B20" s="2" t="s">
        <v>233</v>
      </c>
    </row>
    <row r="21" spans="2:5">
      <c r="B21" s="2" t="s">
        <v>233</v>
      </c>
    </row>
    <row r="22" spans="2:5">
      <c r="B22" s="2" t="s">
        <v>68</v>
      </c>
    </row>
    <row r="23" spans="2:5">
      <c r="B23" s="44" t="s">
        <v>262</v>
      </c>
    </row>
    <row r="24" spans="2:5">
      <c r="B24" s="2" t="s">
        <v>112</v>
      </c>
    </row>
    <row r="25" spans="2:5">
      <c r="B25" s="2" t="s">
        <v>68</v>
      </c>
    </row>
    <row r="26" spans="2:5">
      <c r="B26" s="2" t="s">
        <v>184</v>
      </c>
    </row>
    <row r="27" spans="2:5">
      <c r="B27" s="2" t="s">
        <v>36</v>
      </c>
    </row>
    <row r="28" spans="2:5">
      <c r="B28" s="2" t="s">
        <v>91</v>
      </c>
    </row>
    <row r="29" spans="2:5">
      <c r="B29" s="2" t="s">
        <v>68</v>
      </c>
    </row>
    <row r="30" spans="2:5">
      <c r="B30" s="2" t="s">
        <v>167</v>
      </c>
    </row>
    <row r="31" spans="2:5">
      <c r="B31" s="2" t="s">
        <v>167</v>
      </c>
    </row>
    <row r="32" spans="2:5">
      <c r="B32" s="2" t="s">
        <v>167</v>
      </c>
    </row>
    <row r="33" spans="2:2">
      <c r="B33" s="2" t="s">
        <v>167</v>
      </c>
    </row>
    <row r="34" spans="2:2">
      <c r="B34" s="2" t="s">
        <v>68</v>
      </c>
    </row>
    <row r="35" spans="2:2">
      <c r="B35" s="2" t="s">
        <v>372</v>
      </c>
    </row>
    <row r="36" spans="2:2">
      <c r="B36" s="2" t="s">
        <v>167</v>
      </c>
    </row>
    <row r="37" spans="2:2">
      <c r="B37" s="2" t="s">
        <v>68</v>
      </c>
    </row>
    <row r="38" spans="2:2">
      <c r="B38" s="2" t="s">
        <v>91</v>
      </c>
    </row>
    <row r="39" spans="2:2">
      <c r="B39" s="2" t="s">
        <v>167</v>
      </c>
    </row>
    <row r="40" spans="2:2">
      <c r="B40" s="2" t="s">
        <v>53</v>
      </c>
    </row>
    <row r="41" spans="2:2">
      <c r="B41" s="2" t="s">
        <v>262</v>
      </c>
    </row>
    <row r="42" spans="2:2">
      <c r="B42" s="2" t="s">
        <v>53</v>
      </c>
    </row>
    <row r="43" spans="2:2">
      <c r="B43" s="2" t="s">
        <v>91</v>
      </c>
    </row>
    <row r="44" spans="2:2">
      <c r="B44" s="2" t="s">
        <v>91</v>
      </c>
    </row>
    <row r="45" spans="2:2">
      <c r="B45" s="2" t="s">
        <v>472</v>
      </c>
    </row>
    <row r="46" spans="2:2">
      <c r="B46" s="2" t="s">
        <v>167</v>
      </c>
    </row>
    <row r="47" spans="2:2">
      <c r="B47" s="2" t="s">
        <v>112</v>
      </c>
    </row>
    <row r="48" spans="2:2">
      <c r="B48" s="2" t="s">
        <v>112</v>
      </c>
    </row>
    <row r="49" spans="2:2">
      <c r="B49" s="2" t="s">
        <v>112</v>
      </c>
    </row>
    <row r="50" spans="2:2">
      <c r="B50" s="2" t="s">
        <v>112</v>
      </c>
    </row>
    <row r="51" spans="2:2">
      <c r="B51" s="2" t="s">
        <v>112</v>
      </c>
    </row>
    <row r="52" spans="2:2">
      <c r="B52" s="2" t="s">
        <v>112</v>
      </c>
    </row>
    <row r="53" spans="2:2">
      <c r="B53" s="2" t="s">
        <v>112</v>
      </c>
    </row>
    <row r="54" spans="2:2">
      <c r="B54" s="2" t="s">
        <v>112</v>
      </c>
    </row>
    <row r="55" spans="2:2">
      <c r="B55" s="2" t="s">
        <v>112</v>
      </c>
    </row>
    <row r="56" spans="2:2">
      <c r="B56" s="2" t="s">
        <v>112</v>
      </c>
    </row>
    <row r="57" spans="2:2">
      <c r="B57" s="2" t="s">
        <v>112</v>
      </c>
    </row>
    <row r="58" spans="2:2">
      <c r="B58" s="2" t="s">
        <v>112</v>
      </c>
    </row>
    <row r="59" spans="2:2">
      <c r="B59" s="2" t="s">
        <v>112</v>
      </c>
    </row>
    <row r="60" spans="2:2">
      <c r="B60" s="2" t="s">
        <v>112</v>
      </c>
    </row>
    <row r="61" spans="2:2">
      <c r="B61" s="2" t="s">
        <v>112</v>
      </c>
    </row>
    <row r="62" spans="2:2">
      <c r="B62" s="2" t="s">
        <v>53</v>
      </c>
    </row>
    <row r="63" spans="2:2">
      <c r="B63" s="2" t="s">
        <v>53</v>
      </c>
    </row>
    <row r="64" spans="2:2">
      <c r="B64" s="2" t="s">
        <v>112</v>
      </c>
    </row>
    <row r="65" spans="2:2">
      <c r="B65" s="2" t="s">
        <v>262</v>
      </c>
    </row>
    <row r="66" spans="2:2">
      <c r="B66" s="2" t="s">
        <v>53</v>
      </c>
    </row>
    <row r="67" spans="2:2">
      <c r="B67" s="2" t="s">
        <v>53</v>
      </c>
    </row>
    <row r="68" spans="2:2">
      <c r="B68" s="2" t="s">
        <v>53</v>
      </c>
    </row>
    <row r="69" spans="2:2">
      <c r="B69" s="2" t="s">
        <v>53</v>
      </c>
    </row>
    <row r="70" spans="2:2">
      <c r="B70" s="2" t="s">
        <v>53</v>
      </c>
    </row>
    <row r="71" spans="2:2">
      <c r="B71" s="2" t="s">
        <v>262</v>
      </c>
    </row>
    <row r="72" spans="2:2">
      <c r="B72" s="2" t="s">
        <v>53</v>
      </c>
    </row>
    <row r="73" spans="2:2">
      <c r="B73" s="2" t="s">
        <v>262</v>
      </c>
    </row>
    <row r="74" spans="2:2">
      <c r="B74" s="2" t="s">
        <v>262</v>
      </c>
    </row>
    <row r="75" spans="2:2">
      <c r="B75" s="2" t="s">
        <v>262</v>
      </c>
    </row>
    <row r="76" spans="2:2">
      <c r="B76" s="2" t="s">
        <v>112</v>
      </c>
    </row>
    <row r="77" spans="2:2">
      <c r="B77" s="2" t="s">
        <v>53</v>
      </c>
    </row>
    <row r="78" spans="2:2">
      <c r="B78" s="2" t="s">
        <v>782</v>
      </c>
    </row>
    <row r="79" spans="2:2">
      <c r="B79" s="2" t="s">
        <v>184</v>
      </c>
    </row>
    <row r="80" spans="2:2">
      <c r="B80" s="2" t="s">
        <v>112</v>
      </c>
    </row>
    <row r="81" spans="2:2">
      <c r="B81" s="2" t="s">
        <v>112</v>
      </c>
    </row>
    <row r="82" spans="2:2">
      <c r="B82" s="2" t="s">
        <v>53</v>
      </c>
    </row>
    <row r="83" spans="2:2">
      <c r="B83" s="2" t="s">
        <v>53</v>
      </c>
    </row>
    <row r="84" spans="2:2">
      <c r="B84" s="2" t="s">
        <v>112</v>
      </c>
    </row>
    <row r="85" spans="2:2">
      <c r="B85" s="2" t="s">
        <v>184</v>
      </c>
    </row>
    <row r="86" spans="2:2">
      <c r="B86" s="2" t="s">
        <v>112</v>
      </c>
    </row>
    <row r="87" spans="2:2">
      <c r="B87" s="2" t="s">
        <v>262</v>
      </c>
    </row>
    <row r="88" spans="2:2">
      <c r="B88" s="2" t="s">
        <v>112</v>
      </c>
    </row>
    <row r="89" spans="2:2">
      <c r="B89" s="2" t="s">
        <v>112</v>
      </c>
    </row>
    <row r="90" spans="2:2">
      <c r="B90" s="2" t="s">
        <v>112</v>
      </c>
    </row>
    <row r="91" spans="2:2">
      <c r="B91" s="2" t="s">
        <v>53</v>
      </c>
    </row>
    <row r="92" spans="2:2">
      <c r="B92" s="2" t="s">
        <v>91</v>
      </c>
    </row>
    <row r="93" spans="2:2">
      <c r="B93" s="2" t="s">
        <v>112</v>
      </c>
    </row>
    <row r="94" spans="2:2">
      <c r="B94" s="2" t="s">
        <v>53</v>
      </c>
    </row>
    <row r="95" spans="2:2">
      <c r="B95" s="2" t="s">
        <v>112</v>
      </c>
    </row>
    <row r="96" spans="2:2">
      <c r="B96" s="2" t="s">
        <v>53</v>
      </c>
    </row>
    <row r="97" spans="2:2">
      <c r="B97" s="2" t="s">
        <v>112</v>
      </c>
    </row>
    <row r="98" spans="2:2">
      <c r="B98" s="2" t="s">
        <v>233</v>
      </c>
    </row>
    <row r="99" spans="2:2">
      <c r="B99" s="2" t="s">
        <v>167</v>
      </c>
    </row>
    <row r="100" spans="2:2">
      <c r="B100" s="2" t="s">
        <v>262</v>
      </c>
    </row>
    <row r="101" spans="2:2">
      <c r="B101" s="2" t="s">
        <v>68</v>
      </c>
    </row>
    <row r="102" spans="2:2">
      <c r="B102" s="2" t="s">
        <v>112</v>
      </c>
    </row>
    <row r="103" spans="2:2">
      <c r="B103" s="2" t="s">
        <v>1010</v>
      </c>
    </row>
    <row r="104" spans="2:2">
      <c r="B104" s="2" t="s">
        <v>1010</v>
      </c>
    </row>
    <row r="105" spans="2:2">
      <c r="B105" s="2" t="s">
        <v>1010</v>
      </c>
    </row>
    <row r="106" spans="2:2">
      <c r="B106" s="2" t="s">
        <v>91</v>
      </c>
    </row>
    <row r="107" spans="2:2">
      <c r="B107" s="2" t="s">
        <v>91</v>
      </c>
    </row>
    <row r="108" spans="2:2">
      <c r="B108" s="2" t="s">
        <v>68</v>
      </c>
    </row>
    <row r="109" spans="2:2">
      <c r="B109" s="2" t="s">
        <v>91</v>
      </c>
    </row>
    <row r="110" spans="2:2">
      <c r="B110" s="2" t="s">
        <v>91</v>
      </c>
    </row>
    <row r="111" spans="2:2">
      <c r="B111" s="2" t="s">
        <v>68</v>
      </c>
    </row>
    <row r="112" spans="2:2">
      <c r="B112" s="2" t="s">
        <v>91</v>
      </c>
    </row>
    <row r="113" spans="2:2">
      <c r="B113" s="2" t="s">
        <v>91</v>
      </c>
    </row>
    <row r="114" spans="2:2">
      <c r="B114" s="2" t="s">
        <v>53</v>
      </c>
    </row>
    <row r="115" spans="2:2">
      <c r="B115" s="2" t="s">
        <v>112</v>
      </c>
    </row>
    <row r="116" spans="2:2">
      <c r="B116" s="2" t="s">
        <v>91</v>
      </c>
    </row>
    <row r="117" spans="2:2">
      <c r="B117" s="2" t="s">
        <v>68</v>
      </c>
    </row>
    <row r="118" spans="2:2">
      <c r="B118" s="2" t="s">
        <v>91</v>
      </c>
    </row>
    <row r="119" spans="2:2">
      <c r="B119" s="2" t="s">
        <v>68</v>
      </c>
    </row>
    <row r="120" spans="2:2">
      <c r="B120" s="2" t="s">
        <v>91</v>
      </c>
    </row>
    <row r="121" spans="2:2">
      <c r="B121" s="2" t="s">
        <v>262</v>
      </c>
    </row>
    <row r="122" spans="2:2">
      <c r="B122" s="2" t="s">
        <v>91</v>
      </c>
    </row>
    <row r="123" spans="2:2">
      <c r="B123" s="2" t="s">
        <v>91</v>
      </c>
    </row>
    <row r="124" spans="2:2">
      <c r="B124" s="2" t="s">
        <v>112</v>
      </c>
    </row>
    <row r="125" spans="2:2">
      <c r="B125" s="2" t="s">
        <v>91</v>
      </c>
    </row>
    <row r="126" spans="2:2">
      <c r="B126" s="2" t="s">
        <v>91</v>
      </c>
    </row>
    <row r="127" spans="2:2">
      <c r="B127" s="2" t="s">
        <v>262</v>
      </c>
    </row>
    <row r="128" spans="2:2">
      <c r="B128" s="2" t="s">
        <v>112</v>
      </c>
    </row>
    <row r="129" spans="2:2">
      <c r="B129" s="2" t="s">
        <v>91</v>
      </c>
    </row>
    <row r="130" spans="2:2">
      <c r="B130" s="2" t="s">
        <v>91</v>
      </c>
    </row>
  </sheetData>
  <autoFilter ref="B1:B136" xr:uid="{A562CBAC-522E-4B11-921D-371D1F3768D7}">
    <sortState xmlns:xlrd2="http://schemas.microsoft.com/office/spreadsheetml/2017/richdata2" ref="B2:B136">
      <sortCondition ref="B1:B136"/>
    </sortState>
  </autoFilter>
  <pageMargins left="0.7" right="0.7" top="0.75" bottom="0.75" header="0.3" footer="0.3"/>
  <pageSetup orientation="portrait"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Jerald Seu</dc:creator>
  <cp:keywords/>
  <dc:description/>
  <cp:lastModifiedBy>Jerald Seu</cp:lastModifiedBy>
  <cp:revision/>
  <dcterms:created xsi:type="dcterms:W3CDTF">2015-06-05T18:17:20Z</dcterms:created>
  <dcterms:modified xsi:type="dcterms:W3CDTF">2025-03-26T07:51:06Z</dcterms:modified>
  <cp:category/>
  <cp:contentStatus/>
</cp:coreProperties>
</file>