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C:\Users\jeralds\OneDrive - National University of Singapore\Documents\"/>
    </mc:Choice>
  </mc:AlternateContent>
  <xr:revisionPtr revIDLastSave="18" documentId="13_ncr:1_{784F7CCE-7BA1-4FD2-A38B-32660D21A2B0}" xr6:coauthVersionLast="47" xr6:coauthVersionMax="47" xr10:uidLastSave="{81799161-6526-4421-BC29-6CE4DA016679}"/>
  <bookViews>
    <workbookView xWindow="0" yWindow="0" windowWidth="28800" windowHeight="12225" xr2:uid="{48640D4C-639D-42B4-8E9C-FE309A62823E}"/>
  </bookViews>
  <sheets>
    <sheet name="Mentor_Data" sheetId="1" r:id="rId1"/>
    <sheet name="Sheet1" sheetId="3" r:id="rId2"/>
    <sheet name="Data_for_Course_Industry_Ref" sheetId="2" r:id="rId3"/>
  </sheets>
  <definedNames>
    <definedName name="_xlnm._FilterDatabase" localSheetId="0" hidden="1">Mentor_Data!$B$1:$AB$248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2" i="3"/>
  <c r="I248" i="1" l="1"/>
  <c r="I95" i="1" l="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Jerald Seu</author>
  </authors>
  <commentList>
    <comment ref="P1" authorId="0" shapeId="0" xr:uid="{5F70344E-467A-46C5-BBCE-12EB5E950716}">
      <text>
        <r>
          <rPr>
            <b/>
            <sz val="9"/>
            <color indexed="81"/>
            <rFont val="Tahoma"/>
            <family val="2"/>
          </rPr>
          <t>Jerald Seu:</t>
        </r>
        <r>
          <rPr>
            <sz val="9"/>
            <color indexed="81"/>
            <rFont val="Tahoma"/>
            <family val="2"/>
          </rPr>
          <t xml:space="preserve">
Match with Mentee Job Roles</t>
        </r>
      </text>
    </comment>
    <comment ref="O74" authorId="0" shapeId="0" xr:uid="{08C129E7-F19B-48EC-8F2E-61330E662111}">
      <text>
        <r>
          <rPr>
            <b/>
            <sz val="9"/>
            <color indexed="81"/>
            <rFont val="Tahoma"/>
            <family val="2"/>
          </rPr>
          <t>Jerald Seu:</t>
        </r>
        <r>
          <rPr>
            <sz val="9"/>
            <color indexed="81"/>
            <rFont val="Tahoma"/>
            <family val="2"/>
          </rPr>
          <t xml:space="preserve">
Marketing Agency</t>
        </r>
      </text>
    </comment>
  </commentList>
</comments>
</file>

<file path=xl/sharedStrings.xml><?xml version="1.0" encoding="utf-8"?>
<sst xmlns="http://schemas.openxmlformats.org/spreadsheetml/2006/main" count="4766" uniqueCount="2210">
  <si>
    <t>Mentor Batch</t>
  </si>
  <si>
    <t>Mentor Name</t>
  </si>
  <si>
    <t>Start Date</t>
  </si>
  <si>
    <t>Salutation</t>
  </si>
  <si>
    <t>Gender</t>
  </si>
  <si>
    <t>Q10 - Degree</t>
  </si>
  <si>
    <t>Q10 - Year of graduation</t>
  </si>
  <si>
    <t>Degree Classification - Jerald
(If Masters or PhD, Postgraduate department)</t>
  </si>
  <si>
    <t>Mentor_Department</t>
  </si>
  <si>
    <t>Q10 - Designation</t>
  </si>
  <si>
    <t>Q10 - Company/Organisation</t>
  </si>
  <si>
    <t>Q10 - Company/Organisation address</t>
  </si>
  <si>
    <t>Q10 - Contact no.</t>
  </si>
  <si>
    <t>Q10 - Email address</t>
  </si>
  <si>
    <t>Mentor Company Category</t>
  </si>
  <si>
    <t>Mentor Job Role Category</t>
  </si>
  <si>
    <t>Areas of Industry Experience</t>
  </si>
  <si>
    <t xml:space="preserve"> CATEGORY (Industry Expeience)</t>
  </si>
  <si>
    <t>Q10 - Areas of expertise</t>
  </si>
  <si>
    <t>Expertise CATEGORY (Areas of expertise)</t>
  </si>
  <si>
    <t>Q10 - No. of years of work experience</t>
  </si>
  <si>
    <t>Mentor Area of Interests Keywords</t>
  </si>
  <si>
    <t>Q10 - Personal areas of interest</t>
  </si>
  <si>
    <t>Q10 - Any other information for better Mentor/Mentee matching</t>
  </si>
  <si>
    <t>Keywords for Matching - Combine with Column S</t>
  </si>
  <si>
    <t>Mentor Keywords for Matching Category (Taken from Area of Interest)</t>
  </si>
  <si>
    <t>Mentor Combined Keywords-Cleaned</t>
  </si>
  <si>
    <t>Mentor Combined Keywords - Update</t>
  </si>
  <si>
    <t>B3R1</t>
  </si>
  <si>
    <t>NA</t>
  </si>
  <si>
    <t>Mr</t>
  </si>
  <si>
    <t>Male</t>
  </si>
  <si>
    <t>ECE</t>
  </si>
  <si>
    <t>Electrical Engineering</t>
  </si>
  <si>
    <t>Aerospace</t>
  </si>
  <si>
    <t>Information Technology (IT)</t>
  </si>
  <si>
    <t>Aircraft Maintenance</t>
  </si>
  <si>
    <t>Subnero Underwater Modems. Software-define wireless networking solution</t>
  </si>
  <si>
    <t>Software and Applications</t>
  </si>
  <si>
    <t>Do not have a personal interest</t>
  </si>
  <si>
    <t xml:space="preserve">     NA</t>
  </si>
  <si>
    <t>B3R14</t>
  </si>
  <si>
    <t>BE (ME)</t>
  </si>
  <si>
    <t>Mechanical Engineering</t>
  </si>
  <si>
    <t>Logistics</t>
  </si>
  <si>
    <t>Professional, Scientific, and Technical Services</t>
  </si>
  <si>
    <t>Education on  logistics, procurement and Supply Chain</t>
  </si>
  <si>
    <t>Logistics Solutioning and Process Management, 
Logistics Process Improvement and Information System</t>
  </si>
  <si>
    <t>Logistics, Education,Procurement,Supply Chain</t>
  </si>
  <si>
    <t>B3R2</t>
  </si>
  <si>
    <t>EE</t>
  </si>
  <si>
    <t>Engineering Services, Infocomm Technology</t>
  </si>
  <si>
    <t>Management</t>
  </si>
  <si>
    <t xml:space="preserve"> Information Communications Technologies (ICT) provider and co-creater of Smart City Solutions. </t>
  </si>
  <si>
    <t>Software and Applications (Infocomm Technology)
Operations and Maintenance (Engineering Services)</t>
  </si>
  <si>
    <t>Nil</t>
  </si>
  <si>
    <t>IT</t>
  </si>
  <si>
    <t>B3R16</t>
  </si>
  <si>
    <t>Ms</t>
  </si>
  <si>
    <t>Female</t>
  </si>
  <si>
    <t>Energy &amp; Chemicals</t>
  </si>
  <si>
    <t>Engineering</t>
  </si>
  <si>
    <t>Engineering and Maintenance (Energy &amp; Chemicals)</t>
  </si>
  <si>
    <t>B3R3</t>
  </si>
  <si>
    <t>CE</t>
  </si>
  <si>
    <t>Civil Engineering</t>
  </si>
  <si>
    <t>Built Environment</t>
  </si>
  <si>
    <t>Operations and Project Management</t>
  </si>
  <si>
    <t>Property Development
Construction</t>
  </si>
  <si>
    <t>Construction Management (Built Environment)</t>
  </si>
  <si>
    <t>Construction</t>
  </si>
  <si>
    <t>B3R4</t>
  </si>
  <si>
    <t>Bachelor of Engineering (Mechanical and Production), NUS 1990
Master of Science (Mechanical Engineering), NUS 1996
MCR (Master of Corporate Real Estate, offered by CoreNet), 2012</t>
  </si>
  <si>
    <t>1990
1996
2012</t>
  </si>
  <si>
    <t xml:space="preserve">Facilities management </t>
  </si>
  <si>
    <t>Facilities Management (Built Management)</t>
  </si>
  <si>
    <t xml:space="preserve">Sourcing, facilitate mgmt </t>
  </si>
  <si>
    <t>Those who are keen to work on souring roles and those who are keen to explore their out of comfort zones</t>
  </si>
  <si>
    <t>Out Of Comfort Zone</t>
  </si>
  <si>
    <t>Business Management</t>
  </si>
  <si>
    <t>Out Of Comfort Zone,Business Management,Facilities Management</t>
  </si>
  <si>
    <t>Out Of Comfort Zone,Business Management</t>
  </si>
  <si>
    <t>B3R5</t>
  </si>
  <si>
    <t>Civil Engineers</t>
  </si>
  <si>
    <t>Project Management (Built Environment)
Industry Development (Trade Associations and Chambers)</t>
  </si>
  <si>
    <t>B3R6</t>
  </si>
  <si>
    <t>BE (Aeronautical) Univ of Sydney, NUS MBA'88</t>
  </si>
  <si>
    <t>Masters</t>
  </si>
  <si>
    <t>Engineering Services</t>
  </si>
  <si>
    <t>Engineering Design, Engineering Construction and Commissioning (Engineering Services)</t>
  </si>
  <si>
    <t>B3R15</t>
  </si>
  <si>
    <t>BE (HONS) Mech MBA Aviation (ERAU)</t>
  </si>
  <si>
    <t>Sports (e.g., basketball, soccer, tennis)</t>
  </si>
  <si>
    <t xml:space="preserve">Areas of Interest:
- Flying: I hold an FAA Private Pilot License which I obtained in the United States
- Various sports: Badminton, wakeboarding, swimming, running and gym work. 
- Cooking
</t>
  </si>
  <si>
    <t xml:space="preserve">Currently, I am on the look out for potential talents to support the diversity growth of the company too. 
</t>
  </si>
  <si>
    <t>Variety ,Discovery, Growth</t>
  </si>
  <si>
    <t>Variety , Discovery, Growth Aerospace</t>
  </si>
  <si>
    <t>B3R7</t>
  </si>
  <si>
    <t>ME</t>
  </si>
  <si>
    <t>Development of innovative technology through provision of customised engineering products and solutions for various industries
Industrial Design
Software Development
prduct assembly
prototype development
manufacturing
in-house machine work</t>
  </si>
  <si>
    <t>Engineering Design (Engineering Services)</t>
  </si>
  <si>
    <t>Industrial Design,Software</t>
  </si>
  <si>
    <t>B3R8</t>
  </si>
  <si>
    <t>NUS B.Eng Mechanical Engineering 1st Class Hons 
NUS M.Sc Project Management</t>
  </si>
  <si>
    <t>5 Years: Keppel FELS
2.5 years: ExxonMobil</t>
  </si>
  <si>
    <t>Exploring New Technologies (e.g.,virtual reality, drones)</t>
  </si>
  <si>
    <t>Digitalizing traditional industry
Project management</t>
  </si>
  <si>
    <t>Business</t>
  </si>
  <si>
    <t>Business,Oil and Gas</t>
  </si>
  <si>
    <t xml:space="preserve"> Business</t>
  </si>
  <si>
    <t>B3R9</t>
  </si>
  <si>
    <t>Masters in Engineering</t>
  </si>
  <si>
    <t>Infocomm Technology</t>
  </si>
  <si>
    <t>IT, Software</t>
  </si>
  <si>
    <t>Data and Artificial Intelligence (Infocomm Technology)
Infrastructure
Product Development
Strategy and Governance</t>
  </si>
  <si>
    <t>Program Management, Engineering, Sales Operations, Supply Chain</t>
  </si>
  <si>
    <t>Cooking and Baking , Reading and Book Clubs</t>
  </si>
  <si>
    <t>Mentoring, Cooking, Reading novels</t>
  </si>
  <si>
    <t>Mentoring</t>
  </si>
  <si>
    <t>Female,Mentoring,IT,Software,Supply Chain</t>
  </si>
  <si>
    <t>Female,Mentoring</t>
  </si>
  <si>
    <t>B3R10</t>
  </si>
  <si>
    <t>Trade Associations and Chambers</t>
  </si>
  <si>
    <t>Experienced and scalable talent resources with consultants (professionals) seeking meaningful work.</t>
  </si>
  <si>
    <t>Industry Development</t>
  </si>
  <si>
    <t>Program Management
Business Development
Management Consulting</t>
  </si>
  <si>
    <t>B3R17</t>
  </si>
  <si>
    <t>Financial Services</t>
  </si>
  <si>
    <t>Banking</t>
  </si>
  <si>
    <t>Product Solutioning and Management
Trading and Execution (Financial Services)</t>
  </si>
  <si>
    <t>B3R11</t>
  </si>
  <si>
    <t xml:space="preserve">Mr </t>
  </si>
  <si>
    <t>EVE</t>
  </si>
  <si>
    <t>Environmental &amp; Sustainability Engineering</t>
  </si>
  <si>
    <t>Training and Adult Education</t>
  </si>
  <si>
    <t>Education and Training</t>
  </si>
  <si>
    <t>Education in Environmental issues</t>
  </si>
  <si>
    <t>Learning Management (Training and Adult Education)</t>
  </si>
  <si>
    <t>Education,Sustainability</t>
  </si>
  <si>
    <t>B3R13</t>
  </si>
  <si>
    <t>BE (First Class)</t>
  </si>
  <si>
    <t>Human Resources (HR)</t>
  </si>
  <si>
    <t>Payment Gateway Service</t>
  </si>
  <si>
    <t>Product Solutioning and Management (Financial Services)</t>
  </si>
  <si>
    <t>B3R12</t>
  </si>
  <si>
    <t>EE'14, '17</t>
  </si>
  <si>
    <t>Trade Association and Chambers</t>
  </si>
  <si>
    <t>Industry Development (Trade Association and Chambers)</t>
  </si>
  <si>
    <t>B4R1</t>
  </si>
  <si>
    <t>1/13/2020</t>
  </si>
  <si>
    <t>Dr</t>
  </si>
  <si>
    <t>PhD</t>
  </si>
  <si>
    <t>Healthcare and Medical</t>
  </si>
  <si>
    <t>Medical Devices, VR/AR</t>
  </si>
  <si>
    <t>Product Development (Infocomm Technology)</t>
  </si>
  <si>
    <t>Optical imaging, Medical Devices, Robotics, VR/AR</t>
  </si>
  <si>
    <t>~7 years</t>
  </si>
  <si>
    <t>Artificial Intelligence, Autonomous Vehicles and Drones</t>
  </si>
  <si>
    <t>I am a technology enthusiast</t>
  </si>
  <si>
    <t>Technology</t>
  </si>
  <si>
    <t>Engineering,
Automotive</t>
  </si>
  <si>
    <t>Technology Engineering,
Automotive,Medical</t>
  </si>
  <si>
    <t>Technology Engineering,
Automotive</t>
  </si>
  <si>
    <t>B4R2</t>
  </si>
  <si>
    <t>Bachelor of Industrial and Systems Engineering</t>
  </si>
  <si>
    <t>Industrial &amp; Systems Engineering</t>
  </si>
  <si>
    <t>E-commerce, consulting, startup, cloud, big data, software, IT infrastructure</t>
  </si>
  <si>
    <t>Rugby, soccer</t>
  </si>
  <si>
    <t>B4R3</t>
  </si>
  <si>
    <t>Academia</t>
  </si>
  <si>
    <t>Adult Education (Training and Adult Education)</t>
  </si>
  <si>
    <t>Additive Manufacturing/3D Printing</t>
  </si>
  <si>
    <t>7 months</t>
  </si>
  <si>
    <t>3D Printing</t>
  </si>
  <si>
    <t xml:space="preserve"> Engineering</t>
  </si>
  <si>
    <t>B4R4</t>
  </si>
  <si>
    <t>Chemical Engineering</t>
  </si>
  <si>
    <t>Oil &amp; Gas; Real Estate</t>
  </si>
  <si>
    <t>Project Management (Built Environment)</t>
  </si>
  <si>
    <t>Downstream Refining, Environmental Management; Real Estate and Investments</t>
  </si>
  <si>
    <t>5; 3</t>
  </si>
  <si>
    <t>Sports (e.g., basketball, soccer, tennis),Wine and Coffee Tasting</t>
  </si>
  <si>
    <t>Rugby; Winemaking; Philosophy and People Management</t>
  </si>
  <si>
    <t>Business Management,Oil and Gas,Project Management</t>
  </si>
  <si>
    <t xml:space="preserve"> Business Management</t>
  </si>
  <si>
    <t>B4R5</t>
  </si>
  <si>
    <t>12/30/2019</t>
  </si>
  <si>
    <t>Environmental Engineering</t>
  </si>
  <si>
    <t>Environmental Services</t>
  </si>
  <si>
    <t>Sales and Marketing</t>
  </si>
  <si>
    <t>Environmental Infrastructure</t>
  </si>
  <si>
    <t>Environmental, Health and Safety (Environmental Services)</t>
  </si>
  <si>
    <t>Plant Operation &amp; Maintenance, Business Development</t>
  </si>
  <si>
    <t>Water and Wastewater Treatment, Waste to Energy</t>
  </si>
  <si>
    <t>Renewables</t>
  </si>
  <si>
    <t>Renewables,Sustainability,Business</t>
  </si>
  <si>
    <t xml:space="preserve"> Renewables</t>
  </si>
  <si>
    <t>B4R6</t>
  </si>
  <si>
    <t>Mechanical Engineering, Specialisation in Aeronautical Engineering, Minor in Business</t>
  </si>
  <si>
    <t>Logistics, Engineering Services</t>
  </si>
  <si>
    <t>Aerospace, drones, government</t>
  </si>
  <si>
    <t>Transportation Management and Operations (Logistics)
Operations and Maintenance (Engineering Services)</t>
  </si>
  <si>
    <t>investment promotion, industry development, business development</t>
  </si>
  <si>
    <t>Aerospace, drones, international business</t>
  </si>
  <si>
    <t>Aerospace, Business Management</t>
  </si>
  <si>
    <t>Aerospace,Business Management,Logistics,Government,
Entrepreneurship</t>
  </si>
  <si>
    <t xml:space="preserve"> Aerospace,Business Management</t>
  </si>
  <si>
    <t>B4R7</t>
  </si>
  <si>
    <t>Bachelor of Engineering (Mechanical Engineering)</t>
  </si>
  <si>
    <t>Administrative and Office Support</t>
  </si>
  <si>
    <t>Project management,oil and gas, construction, project control, engineering</t>
  </si>
  <si>
    <t>B4R8</t>
  </si>
  <si>
    <t>Master of Science</t>
  </si>
  <si>
    <t>Explosion protection industry sector (electrical)</t>
  </si>
  <si>
    <t>Engineering Construction and Commissioning (Engineering Services)</t>
  </si>
  <si>
    <t>Design of power distribution boards, control stations with all complex applications</t>
  </si>
  <si>
    <t>Electrical and Automation Design</t>
  </si>
  <si>
    <t>B4R9</t>
  </si>
  <si>
    <t>Double degree Chemical Engineering &amp; Economics</t>
  </si>
  <si>
    <t>Financial Services , Energy &amp; Power</t>
  </si>
  <si>
    <t>Oil &amp; Gas</t>
  </si>
  <si>
    <t>Trading and Execution (Financial Services)
Energy Trading and Portfolio Management (Energy &amp; Power)</t>
  </si>
  <si>
    <t>Oil and Gas</t>
  </si>
  <si>
    <t xml:space="preserve"> Oil and Gas</t>
  </si>
  <si>
    <t>B4R10</t>
  </si>
  <si>
    <t>MSc Mechanical Engineering</t>
  </si>
  <si>
    <t>Electronics</t>
  </si>
  <si>
    <t>OEM, electronics manufacturing, consumer and industrial products</t>
  </si>
  <si>
    <t>Technical and Engineering (Electronics)</t>
  </si>
  <si>
    <t>R&amp;D, product design, failure analysis</t>
  </si>
  <si>
    <t>10+</t>
  </si>
  <si>
    <t>Attending Cultural Events (e.g., theater, concerts, festivals)</t>
  </si>
  <si>
    <t>problem solving, cycling, photography, inter-cultural interactions</t>
  </si>
  <si>
    <t>Manufacturing,Electronics</t>
  </si>
  <si>
    <t>B4R11</t>
  </si>
  <si>
    <t>B.E. (Industrial and Systems Engineering), BBA (Finance)</t>
  </si>
  <si>
    <t>Management Consulting</t>
  </si>
  <si>
    <t>Market Entry, Cost optimization, Financial modelling</t>
  </si>
  <si>
    <t>Consulting,Finance</t>
  </si>
  <si>
    <t>B4R12</t>
  </si>
  <si>
    <t>Others</t>
  </si>
  <si>
    <t>Computational Mechanics / Biomedical Engineering</t>
  </si>
  <si>
    <t>Solving Medical Problems using Computational Tools / Cricket / Languages</t>
  </si>
  <si>
    <t>I can be a sounding board, especially for students intending to pursue graduate degrees.</t>
  </si>
  <si>
    <t>Guidance</t>
  </si>
  <si>
    <t>Medical, Engineering</t>
  </si>
  <si>
    <t>Guidance,Medical, Engineering</t>
  </si>
  <si>
    <t>B4R13</t>
  </si>
  <si>
    <t>BEng Industrial and Systems Engineering
Master's of Business Analytics</t>
  </si>
  <si>
    <t>Trading and Execution (Financial Services)</t>
  </si>
  <si>
    <t>Consulting, business development, data analytics, derivatives trading</t>
  </si>
  <si>
    <t>Programming and Coding</t>
  </si>
  <si>
    <t>Derivatives trading, politics, philosophy, data analytics, hiking, travelling.</t>
  </si>
  <si>
    <t>Cant offer internship opportunities.</t>
  </si>
  <si>
    <t>Finance, Engineering</t>
  </si>
  <si>
    <t>Guidance,Finance, Engineering</t>
  </si>
  <si>
    <t>B4R14</t>
  </si>
  <si>
    <t>Master of Science (Electrical Engineering)</t>
  </si>
  <si>
    <t>Agrifood, Infocomm Technology</t>
  </si>
  <si>
    <t>Information Technology, Chemical, Food</t>
  </si>
  <si>
    <t>Agriculture (Agrifood)
Product Development (Infocomm Technology)</t>
  </si>
  <si>
    <t>Data Analytics, Robotic Process Automation</t>
  </si>
  <si>
    <t>Students who are keen to listen and learn and yet to find their potential or direction</t>
  </si>
  <si>
    <t>Guidance, Discovery, Direction</t>
  </si>
  <si>
    <t>Guidance, Discovery, Direction,Chemicals,Food</t>
  </si>
  <si>
    <t>Guidance, Discovery, Direction,Engineering</t>
  </si>
  <si>
    <t>B4R15</t>
  </si>
  <si>
    <t>B.Eng (Chemical)</t>
  </si>
  <si>
    <t>Risk management, process engineering</t>
  </si>
  <si>
    <t xml:space="preserve">Process safety, chemical engineering </t>
  </si>
  <si>
    <t>Preferably chemical engineering students</t>
  </si>
  <si>
    <t>ChBE</t>
  </si>
  <si>
    <t>ChBE,Oil and Gas,Finance</t>
  </si>
  <si>
    <t xml:space="preserve">ChBE </t>
  </si>
  <si>
    <t>B4R16</t>
  </si>
  <si>
    <t>8/31/2022</t>
  </si>
  <si>
    <t>Mdm</t>
  </si>
  <si>
    <t>MTech (Knowledge Engineering), BEng (Electrical Engineering)</t>
  </si>
  <si>
    <t>2004, 2001</t>
  </si>
  <si>
    <t>Industrial automation, consumer electronics</t>
  </si>
  <si>
    <t xml:space="preserve">Cybersecurity, Product Management, Project Management </t>
  </si>
  <si>
    <t>Travelling and Exploring New Cultures</t>
  </si>
  <si>
    <t>Travel, food, cycling, piano</t>
  </si>
  <si>
    <t>Any undergraduate from Computer Engineering, Electrical Engineer and Industrial and System Engineering will be a good match</t>
  </si>
  <si>
    <t>ISEM</t>
  </si>
  <si>
    <t>ECE,ISEM,Electronics,Automotive</t>
  </si>
  <si>
    <t>ECE,ISEM</t>
  </si>
  <si>
    <t>B4R17</t>
  </si>
  <si>
    <t>Chemical Solutions, Water and Wastewater Management Systems</t>
  </si>
  <si>
    <t>Waste Collection, Treatment and Disposal,Cleaning Operations (Environmental Services)</t>
  </si>
  <si>
    <t>Application Engineering</t>
  </si>
  <si>
    <t>Chemicals, Engineering, Validation</t>
  </si>
  <si>
    <t>ChBE,Chemicals,Environmental Services</t>
  </si>
  <si>
    <t xml:space="preserve"> ChBE</t>
  </si>
  <si>
    <t>B4R18</t>
  </si>
  <si>
    <t>B.Eng (Hons) Biomedical Engineering</t>
  </si>
  <si>
    <t>Biomedical Engineering</t>
  </si>
  <si>
    <t>Asset Management, Financial Planning</t>
  </si>
  <si>
    <t>Career Profiling, Recruitment, Prospect in Sales Related Jobs, Growth and Success Mindset</t>
  </si>
  <si>
    <t>To Boost Motivation, To Give Back, To Reflect Inner Values and etc..</t>
  </si>
  <si>
    <t>Guidance,Finance,Business</t>
  </si>
  <si>
    <t>B4R19</t>
  </si>
  <si>
    <t>Tertiary education, applied industrial research, environmental engineering</t>
  </si>
  <si>
    <t>Curriculum planning,  education technology, student mentoring, environment technology</t>
  </si>
  <si>
    <t>Environment technology, education technology, AR/VR, Student Mentoring</t>
  </si>
  <si>
    <t>Completed NUS-MBA in 2003</t>
  </si>
  <si>
    <t>MBA</t>
  </si>
  <si>
    <t>Sustainability, Education, Mentoring</t>
  </si>
  <si>
    <t>MBA,Sustainability, Education, Mentoring,Research</t>
  </si>
  <si>
    <t>MBA,Sustainability, Education, Mentoring</t>
  </si>
  <si>
    <t>B4R20</t>
  </si>
  <si>
    <t>Biopharmaceuticals Manufacturing</t>
  </si>
  <si>
    <t>Biopharmaceuticals</t>
  </si>
  <si>
    <t>Process Development (Biopharmaceuticals Manufacturing)</t>
  </si>
  <si>
    <t>Monoclonal Antibodies, Analytical characterization, Biosimilars, Aptamers</t>
  </si>
  <si>
    <t>Medical</t>
  </si>
  <si>
    <t>B4R21</t>
  </si>
  <si>
    <t>BSc, MSc, MEng</t>
  </si>
  <si>
    <t>1993 1998 2003</t>
  </si>
  <si>
    <t>Govt, oil n gas, transport, logistics, community service</t>
  </si>
  <si>
    <t>IT master planning , Business Process Re engineering, Consultancy, Volunteerism</t>
  </si>
  <si>
    <t>30+ years in tutoring, 10+ years in corporate</t>
  </si>
  <si>
    <t xml:space="preserve">Planning, organizing, community service, teamwork, positivity, self esteem, public speaking </t>
  </si>
  <si>
    <t>Mainly through Skype, able to meet during CNY and National Day period as I am based in Shanghai</t>
  </si>
  <si>
    <t>Online</t>
  </si>
  <si>
    <t>Online,Guidance</t>
  </si>
  <si>
    <t>B4R22</t>
  </si>
  <si>
    <t>12/31/2019</t>
  </si>
  <si>
    <t>MSc</t>
  </si>
  <si>
    <t>Internet &amp; Telecommunication</t>
  </si>
  <si>
    <t>Cyber Security
Data and Artificial Intelligence
Product Development
Sales and Marketing
Software and Applications (Infocomm Technology)</t>
  </si>
  <si>
    <t>IT Operations, Program Management</t>
  </si>
  <si>
    <t>Arts, Social Science, Psychology</t>
  </si>
  <si>
    <t>Arts</t>
  </si>
  <si>
    <t>Arts,IT</t>
  </si>
  <si>
    <t xml:space="preserve"> Arts</t>
  </si>
  <si>
    <t>B4R23</t>
  </si>
  <si>
    <t>B.Eng (Electrical Engineering)</t>
  </si>
  <si>
    <t>Public Service and Government</t>
  </si>
  <si>
    <t>Maintenance Engineering, Reliability Engineering, System Management</t>
  </si>
  <si>
    <t>Information and Communication Technology (Public Service and Government)</t>
  </si>
  <si>
    <t>Leadership, Productivity</t>
  </si>
  <si>
    <t>Innovation, Productivity, Leadership, Management</t>
  </si>
  <si>
    <t>Business,Government,Business,Engineering</t>
  </si>
  <si>
    <t>B4R24</t>
  </si>
  <si>
    <t>B. Eng (Chemical) Hons</t>
  </si>
  <si>
    <t>Oil and petrochemicals</t>
  </si>
  <si>
    <t>Market advisory &amp; due diligence, market entry evaluations, risk assessment, price forecasting, sales &amp; marketing competency skills equipping</t>
  </si>
  <si>
    <t>Reading and Book Clubs , Photography and Videography</t>
  </si>
  <si>
    <t>Reading, photography, jogging, golf</t>
  </si>
  <si>
    <t>B4R25</t>
  </si>
  <si>
    <t>MSc Chemical Engineering</t>
  </si>
  <si>
    <t>Refinery, Olefins</t>
  </si>
  <si>
    <t>Environmental, Health and Safety, Treatment and Disposal (Environmental Services)</t>
  </si>
  <si>
    <t>Distillation</t>
  </si>
  <si>
    <t>Innovation in sulfur removal in fuel</t>
  </si>
  <si>
    <t>Chemical engineering</t>
  </si>
  <si>
    <t>ChBE, Oil and Gas</t>
  </si>
  <si>
    <t>ChBE, Oil and Gas,Technology</t>
  </si>
  <si>
    <t>B4R26</t>
  </si>
  <si>
    <t>Master of Chemical engineering (2011), Mater of Science (2002)</t>
  </si>
  <si>
    <t>chemical, water treatment</t>
  </si>
  <si>
    <t>Treatment and Disposal (Environmental Services)</t>
  </si>
  <si>
    <t>process of water and waste water, chemicals and process in membrane science and technology, ion exchange resin technology, commercial and marketing, technology and know how</t>
  </si>
  <si>
    <t>invest, develop, network, Singapore national strategy</t>
  </si>
  <si>
    <t>passion, dream, international, shaping future</t>
  </si>
  <si>
    <t>Passion, Overseas</t>
  </si>
  <si>
    <t>Passion, Overseas,Business</t>
  </si>
  <si>
    <t>Passion, Overseas Business</t>
  </si>
  <si>
    <t>B4R27</t>
  </si>
  <si>
    <t>Mr.</t>
  </si>
  <si>
    <t>Trade Associations and Chambers, Energy &amp; Chemicals, Financial Services</t>
  </si>
  <si>
    <t>Oil &amp; Gas, Management Consulting, Banking, Advanced Industry, Manufacturing, Infrastructure</t>
  </si>
  <si>
    <t>Research and Development (Energy &amp; Chemicals),
Product Solutioning and Management (Financial Services),
Industry Development (Trade Associations and Chambers)</t>
  </si>
  <si>
    <t>Project Management, Strategy, Operations</t>
  </si>
  <si>
    <t>Cultivating young talent</t>
  </si>
  <si>
    <t>INSEAD MBA; NUS MSc; NTU BEng; PMP; Passed CFA Level 2</t>
  </si>
  <si>
    <t>Human Management</t>
  </si>
  <si>
    <t>MBA,Human Management</t>
  </si>
  <si>
    <t>B4R28</t>
  </si>
  <si>
    <t>Associate Professor Dr</t>
  </si>
  <si>
    <t>PHD</t>
  </si>
  <si>
    <t>Academic, Consultation, Semiconductors, Research</t>
  </si>
  <si>
    <t>Chemical Enginering, Environmental Engineering</t>
  </si>
  <si>
    <t>17 years</t>
  </si>
  <si>
    <t>green technology</t>
  </si>
  <si>
    <t>Sustainability</t>
  </si>
  <si>
    <t xml:space="preserve"> Sustainability</t>
  </si>
  <si>
    <t>B4R29</t>
  </si>
  <si>
    <t>Master</t>
  </si>
  <si>
    <t>Finance</t>
  </si>
  <si>
    <t>FX, Payment, E-commerce</t>
  </si>
  <si>
    <t>Fitness and Exercise (e.g., gym workouts, yoga, pilates) ,Reading and Book Clubs</t>
  </si>
  <si>
    <t>Running, Reading, Drama</t>
  </si>
  <si>
    <t>Mandarin Speaking, Prefer to locate in China</t>
  </si>
  <si>
    <t>China</t>
  </si>
  <si>
    <t xml:space="preserve">China </t>
  </si>
  <si>
    <t>B4R30</t>
  </si>
  <si>
    <t>Research and Development (R&amp;D)</t>
  </si>
  <si>
    <t>Engineering Design , Engineering Construction and Commissioning (Engineering Services)</t>
  </si>
  <si>
    <t>Oil &amp; Gas, Bunkering, CFD, flow measurement, leak detection, microflow, etc</t>
  </si>
  <si>
    <t>Oil &amp; Gas, Bunkering, CFD, flow measurement, leak detection, microflow,</t>
  </si>
  <si>
    <t>Current co-supervising 3 PhD students in Mechanical Engineering</t>
  </si>
  <si>
    <t>ME,Oil and Gas</t>
  </si>
  <si>
    <t>B4R31</t>
  </si>
  <si>
    <t>BEng (ECE) / MBA</t>
  </si>
  <si>
    <t>2008 / 2016</t>
  </si>
  <si>
    <t>Energy &amp; Transport</t>
  </si>
  <si>
    <t>Engineering Procurement, Engineering Design (Engineering Services)</t>
  </si>
  <si>
    <t>Sales &amp; Marketing, Business/Channel Development, Strategy</t>
  </si>
  <si>
    <t>&gt;10</t>
  </si>
  <si>
    <t>Automotive, Technology, Personal Investments, Travelling</t>
  </si>
  <si>
    <t>I might be able to share on effective internships, the MBA program, career advice and the countries travelled.</t>
  </si>
  <si>
    <t>Guidance, MBA</t>
  </si>
  <si>
    <t>Technology, Finance</t>
  </si>
  <si>
    <t>Guidance, MBA Technology, Finance</t>
  </si>
  <si>
    <t>B4R32</t>
  </si>
  <si>
    <t>B. Eng Electrical and Computer Engineering</t>
  </si>
  <si>
    <t>Test and measurement, Signal processing, RF</t>
  </si>
  <si>
    <t>Sales, sales management, data analytics</t>
  </si>
  <si>
    <t>Reading and Book Clubs</t>
  </si>
  <si>
    <t>I try to live a minimalist lifestyle (as much as 2 young kids allow for) and maximize returns in both resources and time. I read extensively to make up for what I lack in experience.</t>
  </si>
  <si>
    <t>I'm familiar with the local research and enterprise funding structure and careers in MNC and SMEs.</t>
  </si>
  <si>
    <t>Research,Business</t>
  </si>
  <si>
    <t xml:space="preserve">Research,Business </t>
  </si>
  <si>
    <t>B4R33</t>
  </si>
  <si>
    <t>Bachelor of Engineering (Honours) in Computer Engineering</t>
  </si>
  <si>
    <t>Computer Engineering</t>
  </si>
  <si>
    <t>Customer Service</t>
  </si>
  <si>
    <t>Financial Technology (FinTech)</t>
  </si>
  <si>
    <t>Financial Services, Capital Markets, Equities Technology, Software Development, Program Management, Sales &amp; Business Development, Technology Consulting</t>
  </si>
  <si>
    <t>Financial Technology, Payments, Artificial Intelligence, Blockchain, Entrepreneurship</t>
  </si>
  <si>
    <t>Interesting Financial Markets and New Technology</t>
  </si>
  <si>
    <t>Finance, Technology</t>
  </si>
  <si>
    <t>Entrepreneurship</t>
  </si>
  <si>
    <t>Finance, Technology Entrepreneurship</t>
  </si>
  <si>
    <t>B4R34</t>
  </si>
  <si>
    <t>Degree of Bachelor of Technology (Electronics Engineering) (First Class Honours)</t>
  </si>
  <si>
    <t>IT, Life and Career Coaching, Training and Development</t>
  </si>
  <si>
    <t>IT Infrastructure, Life and Career Coaching, Training and Development</t>
  </si>
  <si>
    <t>Outdoor Activities (e.g., hiking, cycling, rock climbing), Volunteering and Community Service</t>
  </si>
  <si>
    <t>Reading, teaching, coaching, mentoring, hiking in mountainous terrain and contributing to the community through volunteering work.</t>
  </si>
  <si>
    <t>Mentee has a strong desire for development and grow. My offering will focus on enhancing self-awareness, improving well-being and lifelong learning and development.</t>
  </si>
  <si>
    <t>Desire, Development,Life,Guidance</t>
  </si>
  <si>
    <t xml:space="preserve">Desire, Development,Life,Guidance </t>
  </si>
  <si>
    <t>B4R35</t>
  </si>
  <si>
    <t>Electrical Engineering, MBA INSEAD</t>
  </si>
  <si>
    <t>Consumer Electronics</t>
  </si>
  <si>
    <t>Product Development (Infocomm Technology)
Software and Applications</t>
  </si>
  <si>
    <t>Supply Chain, Operations, Analytics, Leadership Coaching</t>
  </si>
  <si>
    <t>Reading and Book Clubs, Painting and Drawing</t>
  </si>
  <si>
    <t>Reading, Drawing, Food</t>
  </si>
  <si>
    <t>Bilingual (English, Mandarin)</t>
  </si>
  <si>
    <t>Singaporean Chinese</t>
  </si>
  <si>
    <t>Singaporean Chinese,Supply Chain</t>
  </si>
  <si>
    <t xml:space="preserve">Singaporean Chinese </t>
  </si>
  <si>
    <t>B4R36</t>
  </si>
  <si>
    <t>Dr.</t>
  </si>
  <si>
    <t>Desalination, Wastewater treatment, Solar Thermal Energy</t>
  </si>
  <si>
    <t>small scale water purification systems with renewable energy, energy harvesting, atmospheric water generation</t>
  </si>
  <si>
    <t>I am not residing in Singapore, therefore I will have to communicate with you mostly via online emails/phone calls/Video calls</t>
  </si>
  <si>
    <t>Online,Sustainability</t>
  </si>
  <si>
    <t>B4R37</t>
  </si>
  <si>
    <t>MSc. (Electrical Engineering)</t>
  </si>
  <si>
    <t>Oversea startups, Entrepreneurship, Regional sales and marketing strategies</t>
  </si>
  <si>
    <t>Operations and Support
Strategy and Governance (Infocomm Technology)</t>
  </si>
  <si>
    <t>Telecommunications, Machine Learning, Cloud computing, Blockchain</t>
  </si>
  <si>
    <t>20+</t>
  </si>
  <si>
    <t>Machine Learning, Cloud computing, Blockchain, Mobile Applications, Cybersecurity</t>
  </si>
  <si>
    <t>IEEE Senior Member, Adjunct lecturer in Temasek Polytechnic</t>
  </si>
  <si>
    <t>Engineering, Technology</t>
  </si>
  <si>
    <t xml:space="preserve"> Engineering, Technology</t>
  </si>
  <si>
    <t>B4R38</t>
  </si>
  <si>
    <t>Miss</t>
  </si>
  <si>
    <t>Chemical &amp; Biomolecular Engineering</t>
  </si>
  <si>
    <t>Pharmaceutical Manufacturing</t>
  </si>
  <si>
    <t>Manufacturing Science &amp; Technology, Supply Chain, Quality, Production</t>
  </si>
  <si>
    <t>Engineering students interested to join the sector</t>
  </si>
  <si>
    <t>Pharmaceutical</t>
  </si>
  <si>
    <t>Pharmaceutical,Supply Chain</t>
  </si>
  <si>
    <t xml:space="preserve"> Pharmaceutical</t>
  </si>
  <si>
    <t>B4R39</t>
  </si>
  <si>
    <t>Banking, Technology</t>
  </si>
  <si>
    <t>Product Solutioning and Management 
Trading and Execution (Financial Services)</t>
  </si>
  <si>
    <t>Project Management, Business Analysis, Agile practices</t>
  </si>
  <si>
    <t>Music (playing instruments, composing or listening), Dance (e.g., ballet, hip-hop, salsa)</t>
  </si>
  <si>
    <t>animal welfare, music, dance</t>
  </si>
  <si>
    <t>Someone contemplating entering the Fintech space or Banking IT would be an ideal match</t>
  </si>
  <si>
    <t>Finance, Banking, IT</t>
  </si>
  <si>
    <t>Animals</t>
  </si>
  <si>
    <t>Finance, Banking, IT Animals</t>
  </si>
  <si>
    <t>B4R40</t>
  </si>
  <si>
    <t>B Elect Eng.</t>
  </si>
  <si>
    <t>Infocomm industry in Asia Pacific countries with special focus on China</t>
  </si>
  <si>
    <t>Data and Artificial Intelligence
Software and Applications 
Strategy and Governance (Infocomm Technology)</t>
  </si>
  <si>
    <t>Business Development and management</t>
  </si>
  <si>
    <t>17+</t>
  </si>
  <si>
    <t>China Market</t>
  </si>
  <si>
    <t>would prefer to meet with average academics achievers</t>
  </si>
  <si>
    <t>Law</t>
  </si>
  <si>
    <t>Law Finance</t>
  </si>
  <si>
    <t>B4R41</t>
  </si>
  <si>
    <t>Master of Science ( Mechanical Engineering)</t>
  </si>
  <si>
    <t>Mechanical Product design for Oil &amp; Gas , Energy Storage System, Lithium ion Battery</t>
  </si>
  <si>
    <t>Mechanical Product design</t>
  </si>
  <si>
    <t>Engineering product design process, mechanical design and analysis</t>
  </si>
  <si>
    <t>Engineering,Aerospace</t>
  </si>
  <si>
    <t>ME,Engineering,Aerospace,Energy</t>
  </si>
  <si>
    <t>ME,Engineering,Aerospace</t>
  </si>
  <si>
    <t>B4R42</t>
  </si>
  <si>
    <t>Bachelor of Engineering (Electrical)</t>
  </si>
  <si>
    <t>Energy &amp; Power</t>
  </si>
  <si>
    <t>Marine and offshore, Power Engineering</t>
  </si>
  <si>
    <t>Electricity Transmission and Distribution
Gas Transmission and Distribution (Energy &amp; Power)</t>
  </si>
  <si>
    <t>Electrical Engineering, Project Management</t>
  </si>
  <si>
    <t>Mentee should be someone looking to attaining success as a Long term goal</t>
  </si>
  <si>
    <t>Success, Long Term, Goal</t>
  </si>
  <si>
    <t>Engineering, Business</t>
  </si>
  <si>
    <t>Success, Long Term, Goal,Engineering, Business,Marine and Offshore,Power</t>
  </si>
  <si>
    <t>Success, Long Term, Goal Engineering, Business</t>
  </si>
  <si>
    <t>B4R43</t>
  </si>
  <si>
    <t>Master of Science - Systems Design and Management (SDM)</t>
  </si>
  <si>
    <t>Water Treatment</t>
  </si>
  <si>
    <t>Project Mangaement</t>
  </si>
  <si>
    <t>&gt;14 years</t>
  </si>
  <si>
    <t>Business,Environmental Services</t>
  </si>
  <si>
    <t>B4R44</t>
  </si>
  <si>
    <t>Bioelectronics and medical devices</t>
  </si>
  <si>
    <t>Materials Science &amp;Engineering, bioelectronics, medical devices, entrepreneurship</t>
  </si>
  <si>
    <t>Entrepreneurship, Translational research</t>
  </si>
  <si>
    <t>Entrepreneurship,Research,Medical</t>
  </si>
  <si>
    <t xml:space="preserve"> Entrepreneurship</t>
  </si>
  <si>
    <t>B5R1</t>
  </si>
  <si>
    <t>Master of science @ NUS  (Currently part time PhD @ NTU)</t>
  </si>
  <si>
    <t>2010 - Master</t>
  </si>
  <si>
    <t>Research</t>
  </si>
  <si>
    <t>Project Development, Engineering Design (Engineering Services)</t>
  </si>
  <si>
    <t>Machine learning and Artificial intelligence</t>
  </si>
  <si>
    <t>Sports (e.g., basketball, soccer, tennis) , Exploring New Technologies (e.g.,virtual reality, drones)</t>
  </si>
  <si>
    <t>Sport - Football. Latest technologies - Robotics, AI and material science</t>
  </si>
  <si>
    <t>Technology,Research,IT</t>
  </si>
  <si>
    <t xml:space="preserve"> Technology</t>
  </si>
  <si>
    <t>B5R2</t>
  </si>
  <si>
    <t>6/28/2021</t>
  </si>
  <si>
    <t>Master of Engineering</t>
  </si>
  <si>
    <t>Government</t>
  </si>
  <si>
    <t>Defence</t>
  </si>
  <si>
    <t>Research and Development (Public Service and Government)</t>
  </si>
  <si>
    <t>Computer Vision</t>
  </si>
  <si>
    <t>Psychology, Current Affairs, Economics</t>
  </si>
  <si>
    <t>Electrical or Computer Engineering, Singapore Citizen</t>
  </si>
  <si>
    <t>ECE, Singaporean</t>
  </si>
  <si>
    <t>ECE, Singaporean,Government,Research</t>
  </si>
  <si>
    <t>ECE, Singaporean Arts</t>
  </si>
  <si>
    <t>B5R3</t>
  </si>
  <si>
    <t>1/22/2021</t>
  </si>
  <si>
    <t>Ports and petrochemicals</t>
  </si>
  <si>
    <t>Port and petrochemicals operations, engineering and projects</t>
  </si>
  <si>
    <t>Travelling and Exploring New Cultures,Exploring New Technologies (e.g.,virtual reality, drones)</t>
  </si>
  <si>
    <t>Technology and travelling</t>
  </si>
  <si>
    <t>Widely experienced in port and petrochemical industry. Can provide insights into how ports work, downstream oil &amp; gas, as well as general project management and business development concepts.
I can also share my experiences from my overseas stint in China (and briefly in S Korea/HK) for students who are keen to work overseas.
Having worked in Singapore, European, Chinese and American MNCs, I will be able to share the different work cultures to prepare the mentee for their future jobs.</t>
  </si>
  <si>
    <t>Oil and Gas, Business Development, Overseas</t>
  </si>
  <si>
    <t>Oil and Gas, Business Development, Overseas Technology</t>
  </si>
  <si>
    <t>B5R4</t>
  </si>
  <si>
    <t>1/14/2021</t>
  </si>
  <si>
    <t>Masters in Industrial Systems Engineering</t>
  </si>
  <si>
    <t>Aviation</t>
  </si>
  <si>
    <t xml:space="preserve">Safety and Quality Management, Aviation Human Factors </t>
  </si>
  <si>
    <t>Safety and Quality Management, Human Factors</t>
  </si>
  <si>
    <t>Aerospace Human Management</t>
  </si>
  <si>
    <t>B5R5</t>
  </si>
  <si>
    <t>Electrical and Computer Engineering</t>
  </si>
  <si>
    <t>Healthcare, Staffing and Recruitment, Fintech, Blockchain</t>
  </si>
  <si>
    <t>Data and Artificial Intelligence 
Product Development (Infocomm Technology)</t>
  </si>
  <si>
    <t>Startup Entrepreneurship, Human Resources, Talent Development, Career Pivoting</t>
  </si>
  <si>
    <t>Startup, Entrepreneurship, Human Resources, Professional Development, Career Coaching &amp; Mentoring</t>
  </si>
  <si>
    <t>Due to my executive search experience covering Asia, I can mentor across a wide range of industries and functions.</t>
  </si>
  <si>
    <t>Guidance,Entrepreneurship</t>
  </si>
  <si>
    <t>Guidance Entrepreneurship</t>
  </si>
  <si>
    <t>B5R7</t>
  </si>
  <si>
    <t>M.Sc Chemical Engineering</t>
  </si>
  <si>
    <t>Manufacturing Production</t>
  </si>
  <si>
    <t>Biologics Manufacturing</t>
  </si>
  <si>
    <t>Cell culture, purification, secondary fill/finish), cGMP, pharmaceutical validation, quality systems, plant commissioning/qualification</t>
  </si>
  <si>
    <t>People development, leadership</t>
  </si>
  <si>
    <t>I am currently based in Belgium for an international work assignment.  So the mentoring arrangement will need to take into account the difference in time zones.</t>
  </si>
  <si>
    <t>Online,Manufacturing,Biopharmaceuticals</t>
  </si>
  <si>
    <t>Online Human Management</t>
  </si>
  <si>
    <t>B5R9</t>
  </si>
  <si>
    <t>Bachelor Mech Eng</t>
  </si>
  <si>
    <t>Agrifood</t>
  </si>
  <si>
    <t>Agri Food/ Fine Chemical Manufacturing</t>
  </si>
  <si>
    <t>Agriculture (Agrifood)</t>
  </si>
  <si>
    <t>Enginnering/ Management</t>
  </si>
  <si>
    <t>Sports (e.g., basketball, soccer, tennis),Reading and Book Clubs,Travelling and Exploring New Cultures</t>
  </si>
  <si>
    <t xml:space="preserve">Sports/ Reading/ Traveling </t>
  </si>
  <si>
    <t>Currently based in China, had 14 years experience working overseas in countries like China, Indonesia, Philippines, Switzerland</t>
  </si>
  <si>
    <t>Online, Overseas Opportunities, Travel</t>
  </si>
  <si>
    <t>Online, Overseas,Travel,Chemicals,Food</t>
  </si>
  <si>
    <t xml:space="preserve">Online, Overseas Opportunities, Travel </t>
  </si>
  <si>
    <t>B5R10</t>
  </si>
  <si>
    <t>PgDip Maritime Law, M.Sc Offshore Technology, B.Eng Mechanical (Mechatronics)</t>
  </si>
  <si>
    <t>WMU (2019), NUS (2014), NTU (2006)</t>
  </si>
  <si>
    <t>Energy &amp; Chemicals , Marine and Offshore</t>
  </si>
  <si>
    <t>Energy, Oil and Gas, Engineering Consultancy</t>
  </si>
  <si>
    <t>Energy Retail (Energy &amp; Chemicals)
Project Management (Marine and Offshore)</t>
  </si>
  <si>
    <t>Engineering, Consultancy, Management</t>
  </si>
  <si>
    <t>B5R11</t>
  </si>
  <si>
    <t>Mechanical and Production Engineering</t>
  </si>
  <si>
    <t>Healthcare</t>
  </si>
  <si>
    <t>Medical Device, Eyewear</t>
  </si>
  <si>
    <t>Pharmacy Support (Healthcare)</t>
  </si>
  <si>
    <t>Quality Assurance</t>
  </si>
  <si>
    <t>Manufacturing and Distribution</t>
  </si>
  <si>
    <t>From raw material supply to distribution of finished product to the market</t>
  </si>
  <si>
    <t>Business,Logistics,Medical</t>
  </si>
  <si>
    <t>Business Logistics</t>
  </si>
  <si>
    <t>B5R18</t>
  </si>
  <si>
    <t>MSc Material Sciences</t>
  </si>
  <si>
    <t>Coatings, Personal Care, Agrochemical and Construction Chemicals</t>
  </si>
  <si>
    <t>Operations and Maintenance, Engineering Procurement (Engineering Services)</t>
  </si>
  <si>
    <t>Sustainability, Business Management, Operational Excellence, R&amp;D, Asset Management.</t>
  </si>
  <si>
    <t>Outdoor Activities (e.g., hiking, cycling, rock climbing),Cooking and Baking</t>
  </si>
  <si>
    <t>Hiking &amp; Cooking.</t>
  </si>
  <si>
    <t>None</t>
  </si>
  <si>
    <t>B5R12</t>
  </si>
  <si>
    <t>7/15/2020</t>
  </si>
  <si>
    <t>B.Eng (Hons) ECE, MBA (NUS)</t>
  </si>
  <si>
    <t>2003, 2008</t>
  </si>
  <si>
    <t>Discrete Manufacturing and Process Control</t>
  </si>
  <si>
    <t>Operations and Maintenance (Engineering Services)</t>
  </si>
  <si>
    <t>Industrial Automation</t>
  </si>
  <si>
    <t>Industrial technologies, B2B sales and marketing</t>
  </si>
  <si>
    <t>Business, Technology</t>
  </si>
  <si>
    <t xml:space="preserve"> Business, Technology</t>
  </si>
  <si>
    <t>B5R13</t>
  </si>
  <si>
    <t>Computer Engineering (FoE)</t>
  </si>
  <si>
    <t>Retail</t>
  </si>
  <si>
    <t>Technology, Internet, Ecommerce</t>
  </si>
  <si>
    <t>Marketing (Retail)</t>
  </si>
  <si>
    <t>Digital Marketing, Product Development, Analytics</t>
  </si>
  <si>
    <t>Reading and Book Clubs,Fitness and Exercise (e.g., gym workouts, yoga, pilates)</t>
  </si>
  <si>
    <t>Angel investing, Fitness, Reading</t>
  </si>
  <si>
    <t>—</t>
  </si>
  <si>
    <t xml:space="preserve"> Finance</t>
  </si>
  <si>
    <t>B5R14</t>
  </si>
  <si>
    <t>Bachelor of Technology in Chemical Engineering</t>
  </si>
  <si>
    <t>Pumps, F &amp; B, Chemical, OEMs, etc.</t>
  </si>
  <si>
    <t>Management for Commercial, Strategies, Sales, Pumps, digitalisation</t>
  </si>
  <si>
    <t>Outdoor Activities (e.g., hiking, cycling, rock climbing),Cooking and Baking,Travelling and Exploring New Cultures</t>
  </si>
  <si>
    <t>Running, traveling,</t>
  </si>
  <si>
    <t>B5R15</t>
  </si>
  <si>
    <t>BEng Engineering</t>
  </si>
  <si>
    <t>Trade Associations and Chambers, Energy &amp; Chemicals</t>
  </si>
  <si>
    <t>Research and Development (Energy &amp; Chemicals),
Industry Development (Trade Associations and Chambers)</t>
  </si>
  <si>
    <t>Project Management; Oil &amp; Gas</t>
  </si>
  <si>
    <t>Travelling</t>
  </si>
  <si>
    <t>B5R16</t>
  </si>
  <si>
    <t>Biopharmaceuticals Manufacturing , Energy and Chemicals, Built Environment , Infocomm Technology</t>
  </si>
  <si>
    <t>Government (Military), Government (Industrial development-Energy and Petrochemicals), Tourism, Real Estate (Start up), Technology</t>
  </si>
  <si>
    <t>Process Development (Biopharmaceuticals Manufacturing),
Engineering and Maintenance (Energy and Chemicals),
General Management (Built Environment),
Infrastructure (Infocomm Technology)</t>
  </si>
  <si>
    <t>Plans and development, project management, organisational management, threat assessment, safety assessment, security operations, crisis management, emergency preparedness, intelligence analysis</t>
  </si>
  <si>
    <t>Volunteering and Community Service</t>
  </si>
  <si>
    <t>Current affairs, geopolitical analysis, security, volunteering</t>
  </si>
  <si>
    <t>Would be interested in showing the alternate paths an Engineering graduate can take, especially for those who are still unsure about life after graduation or curious about the versatility of an Engineering degree.</t>
  </si>
  <si>
    <t>Non-Engineering</t>
  </si>
  <si>
    <t>Non-Engineering,Government,Technology</t>
  </si>
  <si>
    <t>Non-Engineering,Arts</t>
  </si>
  <si>
    <t>B5R17</t>
  </si>
  <si>
    <t>1/18/2021</t>
  </si>
  <si>
    <t>B.Eng Industrial and Systems Engineering</t>
  </si>
  <si>
    <t>Transport and Logistics</t>
  </si>
  <si>
    <t>3rd Party Logistics</t>
  </si>
  <si>
    <t>Transportation Management and Operations , 
Logistics Solutioning and Process Management</t>
  </si>
  <si>
    <t>Contract Logistics + Transportation (Solutions Design + Operations), Account Management</t>
  </si>
  <si>
    <t>Logistics, Human Resource</t>
  </si>
  <si>
    <t>It will be good if the candidate is open to doing call catch up instead of meeting up in person.</t>
  </si>
  <si>
    <t>Online,Logistics</t>
  </si>
  <si>
    <t>B5R19</t>
  </si>
  <si>
    <t>1/20/2021</t>
  </si>
  <si>
    <t>Chemical Engineering Hons</t>
  </si>
  <si>
    <t>Specialty Chemicals</t>
  </si>
  <si>
    <t>Product and Process Engineering (Energy &amp; Chemicals)</t>
  </si>
  <si>
    <t>Sales &amp; Marketing</t>
  </si>
  <si>
    <t>Outdoor Activities (e.g., hiking, cycling, rock climbing)</t>
  </si>
  <si>
    <t>Cycling</t>
  </si>
  <si>
    <t>No</t>
  </si>
  <si>
    <t>B5R20</t>
  </si>
  <si>
    <t>Eee</t>
  </si>
  <si>
    <t>Trade Association and Chambers, Infocomm Technology</t>
  </si>
  <si>
    <t>Health and Public Services</t>
  </si>
  <si>
    <t>Industry Development (Trade Association and Chambers)
Strategy and Governance (Infocomm Technology)</t>
  </si>
  <si>
    <t>B5R21</t>
  </si>
  <si>
    <t>Masters in Computing / 2nd Upper Bachelor in Engineering</t>
  </si>
  <si>
    <t>IoT and Information Techonology</t>
  </si>
  <si>
    <t>IoT and Enterprise systems
sIoT &amp; RFID System Integrator</t>
  </si>
  <si>
    <t>Information Techonology</t>
  </si>
  <si>
    <t>I believe in attitude more than knowledge.</t>
  </si>
  <si>
    <t>Attitude</t>
  </si>
  <si>
    <t>Attitude,Technology,IT</t>
  </si>
  <si>
    <t>Attitude,Technology</t>
  </si>
  <si>
    <t>B5R22</t>
  </si>
  <si>
    <t>MSc Electrical Engineering</t>
  </si>
  <si>
    <t>Industrial automation, energy management, sustainability</t>
  </si>
  <si>
    <t>People management, marketing, sales, leadership, analytical thinking</t>
  </si>
  <si>
    <t>AI, machine learning, data analytic, cybersecurity</t>
  </si>
  <si>
    <t>Mentee should choose mentor based on their understanding of mentor background and experience. Mentee must also be willing to consider suggestions given.</t>
  </si>
  <si>
    <t>Technology, Machine Learning</t>
  </si>
  <si>
    <t>Energy,Sustainability</t>
  </si>
  <si>
    <t xml:space="preserve"> Technology, Machine Learning</t>
  </si>
  <si>
    <t>B5R23</t>
  </si>
  <si>
    <t>7/13/2020</t>
  </si>
  <si>
    <t>B.Eng Civil</t>
  </si>
  <si>
    <t>Operations, Change management</t>
  </si>
  <si>
    <t>Work place agility, people development, continuous improvement</t>
  </si>
  <si>
    <t>Finance,Volunteer</t>
  </si>
  <si>
    <t xml:space="preserve"> Human Management</t>
  </si>
  <si>
    <t>B5R24</t>
  </si>
  <si>
    <t>Telco, 3PL, Retail, Manu</t>
  </si>
  <si>
    <t>Data and Artificial Intelligence (Infocomm Technology)
Product Development</t>
  </si>
  <si>
    <t>Infocomm, Analytics, Supply Chain, CyberSecurity</t>
  </si>
  <si>
    <t>Logistics, Technology</t>
  </si>
  <si>
    <t>Logistics,Technology,Supply Chain</t>
  </si>
  <si>
    <t xml:space="preserve"> Logistics,Technology,Supply Chain</t>
  </si>
  <si>
    <t>B5R25</t>
  </si>
  <si>
    <t>Chem Eng</t>
  </si>
  <si>
    <t>Banks, Sovereign Wealth Funds</t>
  </si>
  <si>
    <t>Strategy</t>
  </si>
  <si>
    <t>Banking,Finance</t>
  </si>
  <si>
    <t>B5R26</t>
  </si>
  <si>
    <t>7/22/2020</t>
  </si>
  <si>
    <t>Business development, Business management, engineering, sales.</t>
  </si>
  <si>
    <t>Gas Systems Operation
Gas Transmission and Distribution (Energy &amp; Power)</t>
  </si>
  <si>
    <t>Politics, engineering &amp; science, business, outdoors/sports.</t>
  </si>
  <si>
    <t>Business,Chemicals</t>
  </si>
  <si>
    <t xml:space="preserve"> Engineering, Business</t>
  </si>
  <si>
    <t>B5R27</t>
  </si>
  <si>
    <t>7/18/2020</t>
  </si>
  <si>
    <t>B, Eng (Chemical)</t>
  </si>
  <si>
    <t>Education and Training consultancy</t>
  </si>
  <si>
    <t>Education, Training delivery, Doctrine Development</t>
  </si>
  <si>
    <t>Education/Training, Food Manufacturing</t>
  </si>
  <si>
    <t>Education</t>
  </si>
  <si>
    <t>Education,Food</t>
  </si>
  <si>
    <t xml:space="preserve"> Education</t>
  </si>
  <si>
    <t>B5R28</t>
  </si>
  <si>
    <t>Medical Devices and Services</t>
  </si>
  <si>
    <t>Prehospital Emergency Care (Healthcare)</t>
  </si>
  <si>
    <t>Medical and Training</t>
  </si>
  <si>
    <t>18yrs</t>
  </si>
  <si>
    <t>Medical Training</t>
  </si>
  <si>
    <t>Science and Engineering</t>
  </si>
  <si>
    <t>Science</t>
  </si>
  <si>
    <t>Science,Medical,Entrepreneurship</t>
  </si>
  <si>
    <t>Science,Medical</t>
  </si>
  <si>
    <t>B5R29</t>
  </si>
  <si>
    <t>Bachelors ISE. Masters ISE.</t>
  </si>
  <si>
    <t>2007, 2011</t>
  </si>
  <si>
    <t>Human Resource</t>
  </si>
  <si>
    <t>Talent Attraction, Talent Management (Human Resource)</t>
  </si>
  <si>
    <t>Supply chain, start ups, business development, sales</t>
  </si>
  <si>
    <t>Entrepreneurship, people development</t>
  </si>
  <si>
    <t>Entrepreneurship, Human Management</t>
  </si>
  <si>
    <t>HR,Guidance,Supply Chain,Entrepreneurship</t>
  </si>
  <si>
    <t>Entrepreneurship,Human Management</t>
  </si>
  <si>
    <t>B5R30</t>
  </si>
  <si>
    <t>2/23/2022</t>
  </si>
  <si>
    <t>BEng Electrical Engineering, GDip Actuarial Science</t>
  </si>
  <si>
    <t>Insurance and Finance</t>
  </si>
  <si>
    <t>Insurance, Analytics, Training</t>
  </si>
  <si>
    <t>Software Engineering, Healthcare</t>
  </si>
  <si>
    <t>Finance,Guidance</t>
  </si>
  <si>
    <t>B5R31</t>
  </si>
  <si>
    <t>B.Eng (Civil)</t>
  </si>
  <si>
    <t xml:space="preserve">Wealth management </t>
  </si>
  <si>
    <t xml:space="preserve">Investment advisory </t>
  </si>
  <si>
    <t>Reading and Book Clubs,Outdoor Activities (e.g., hiking, cycling, rock climbing)</t>
  </si>
  <si>
    <t>Reading, running, investments</t>
  </si>
  <si>
    <t>B5R32</t>
  </si>
  <si>
    <t>BEng (electrical engineering)</t>
  </si>
  <si>
    <t xml:space="preserve">I graduated from Electrical Engineering, and I've been in the industrial automation industry for around 10 years.
Previously in regional sales (SEA) and business development, and currently in APAC product marketing. 
</t>
  </si>
  <si>
    <t>Community Care (Healthcare)
Therapy Support (Healthcare)</t>
  </si>
  <si>
    <t>B5R33</t>
  </si>
  <si>
    <t>B.Eng</t>
  </si>
  <si>
    <t>Telecommunication</t>
  </si>
  <si>
    <t>Infrastructure (Infocomm Technology)</t>
  </si>
  <si>
    <t>Technical Bid Management and Sales</t>
  </si>
  <si>
    <t>Techno-commercial</t>
  </si>
  <si>
    <t>Helping Mentees understand how a B.Eng degree is sort after for non technical jobs too, importance of leadership, clear communication , consensus</t>
  </si>
  <si>
    <t>B5R36</t>
  </si>
  <si>
    <t>7/27/2020</t>
  </si>
  <si>
    <t>B Eng (Mech)</t>
  </si>
  <si>
    <t>Medical Device, Quality and Regulatory affairs</t>
  </si>
  <si>
    <t>Operations (Healthcare)</t>
  </si>
  <si>
    <t>medical device, quality and regulatory affairs</t>
  </si>
  <si>
    <t>quality and regulatory affairs</t>
  </si>
  <si>
    <t>Medical,Healthcare,Guidance</t>
  </si>
  <si>
    <t>B5R38</t>
  </si>
  <si>
    <t>Medical Device Industry</t>
  </si>
  <si>
    <t>Rehabilitation Robotics</t>
  </si>
  <si>
    <t>Medical and Healthcare Technologies</t>
  </si>
  <si>
    <t>NIL</t>
  </si>
  <si>
    <t>Medical,Healthcare</t>
  </si>
  <si>
    <t>B5R40</t>
  </si>
  <si>
    <t>MSc. Civil Engineering</t>
  </si>
  <si>
    <t>Oil &amp; Gas Downstream, Logistics, Naval Infrastructure Construction, Automotive Servicing, Automotive Workshop Equipment</t>
  </si>
  <si>
    <t>Sales &amp; Marketing, Key Account Management, Business Management, Project Management, Coaching and Development, Build High Performance Teams, Private and Public Sector</t>
  </si>
  <si>
    <t>Coaching and developing fresh graduates, endurance sports, Scuba diving</t>
  </si>
  <si>
    <t>Prefer to mentor undergrads that are not 1st Class or 2nd Class honours potentials</t>
  </si>
  <si>
    <t>Non-Honours UG</t>
  </si>
  <si>
    <t>Non-Honours,UG,Human Management,Oil and Gas,Logistics,Automotive</t>
  </si>
  <si>
    <t>Non-Honours,UG,Human Management</t>
  </si>
  <si>
    <t>B5R41</t>
  </si>
  <si>
    <t>Beng Civil Engineering</t>
  </si>
  <si>
    <t>Logistics and Freight Forwarding</t>
  </si>
  <si>
    <t xml:space="preserve">Freight Forwarding and Operations
Logistics Solutioning and Process Management </t>
  </si>
  <si>
    <t>Supply Chain Management</t>
  </si>
  <si>
    <t>Able to commit from 2021 onward</t>
  </si>
  <si>
    <t>Logistics,Management,Supply Chain</t>
  </si>
  <si>
    <t>B5R42</t>
  </si>
  <si>
    <t>B.Eng (Hons) Mechanical Engineering</t>
  </si>
  <si>
    <t>Trade Associations and Chambers , Infocomm Technology</t>
  </si>
  <si>
    <t>Training, Consultancy, Internet of Things</t>
  </si>
  <si>
    <t>Industry Development (Trade Associations and Chambers)
Product Development (Infocomm Technology)</t>
  </si>
  <si>
    <t>Entrepreneurship, Digital Marketing and Transformation</t>
  </si>
  <si>
    <t>20 years</t>
  </si>
  <si>
    <t>Coaching and Training on Entrepreneurship, Digital Marketing and Transformation</t>
  </si>
  <si>
    <t>Currently coaching and mentoring professional working adults</t>
  </si>
  <si>
    <t>Entrepreneurship,Mentoring</t>
  </si>
  <si>
    <t>B5R43</t>
  </si>
  <si>
    <t>Bachelor of Engineering (Mechanical)</t>
  </si>
  <si>
    <t>Banking, Investment, Real Estate and Engineering</t>
  </si>
  <si>
    <t>Banking and Investment</t>
  </si>
  <si>
    <t>Entrepreneurship,Banking,Finance,
Business</t>
  </si>
  <si>
    <t>B5R44</t>
  </si>
  <si>
    <t>Bachelor of Engineering (Civil)</t>
  </si>
  <si>
    <t>12 years</t>
  </si>
  <si>
    <t>Project Financing, Project Development, Project Management, focused in the Oil &amp; Gas, Petrochemicals, Infrastructure sectors</t>
  </si>
  <si>
    <t>Project Financing, Project Development</t>
  </si>
  <si>
    <t>I have end to end expertise of developing international projects, arranging the financing necessary and project managing them all the way to fruition.</t>
  </si>
  <si>
    <t>B5R45</t>
  </si>
  <si>
    <t>Water, hygiene chemicals, oilfield chemicals, downstream chemicals</t>
  </si>
  <si>
    <t>Regulatory Affairs</t>
  </si>
  <si>
    <t>Reading, fitness, floral design</t>
  </si>
  <si>
    <t>Chemicals,Environmental Services</t>
  </si>
  <si>
    <t>B5R78</t>
  </si>
  <si>
    <t>7/14/2020</t>
  </si>
  <si>
    <t>Pharmaceutical API Manufacturing</t>
  </si>
  <si>
    <t>Plant design, Commissioning, Tech Transfers, Particle Science, Product Stewardship, Quality Auditing &amp; Compliance</t>
  </si>
  <si>
    <t>20 in Sep-20</t>
  </si>
  <si>
    <t>Risk Assessment, Operational Excellence</t>
  </si>
  <si>
    <t>Biopharmaceuticals,Engineering,Chemicals</t>
  </si>
  <si>
    <t>B5R46</t>
  </si>
  <si>
    <t>B Eng Civil Engineering</t>
  </si>
  <si>
    <t>Logistics, Supply Chain</t>
  </si>
  <si>
    <t xml:space="preserve">Warehouse Management and Operations
Logistics Solutioning and Process Management </t>
  </si>
  <si>
    <t>Exploring New Technologies (e.g.,virtual reality, drones), Sports (e.g., basketball, soccer, tennis)</t>
  </si>
  <si>
    <t>Industrial Engineering, Logistics, Supply Chain</t>
  </si>
  <si>
    <t>B5R47</t>
  </si>
  <si>
    <t>Oil and Gas (Refining)</t>
  </si>
  <si>
    <t>Research and Development (R&amp;D)
Technical Services, Applications and Product Development (Energy &amp; Chemicals)</t>
  </si>
  <si>
    <t>Process Engineering, Oil / Petrochemical Refining</t>
  </si>
  <si>
    <t>Music (playing instruments, composing or listening)</t>
  </si>
  <si>
    <t>Listening to classical music, running, golf</t>
  </si>
  <si>
    <t>Prefer to mentor chemical engineering undergraduates</t>
  </si>
  <si>
    <t>ChBE,Oil and Gas</t>
  </si>
  <si>
    <t>B5R48</t>
  </si>
  <si>
    <t>IT, PC, Printers, Monitors</t>
  </si>
  <si>
    <t>Software and Applications (Infocomm Technology)
Product Development</t>
  </si>
  <si>
    <t>Software development, Project management,</t>
  </si>
  <si>
    <t>Photography and Videography</t>
  </si>
  <si>
    <t>Entrepreneurship, Photography</t>
  </si>
  <si>
    <t>Would prefer Singaporeans mentees, as I want to help to grow Singaporean core</t>
  </si>
  <si>
    <t>Singaporean</t>
  </si>
  <si>
    <t>Singaporean,Entrepreneurship</t>
  </si>
  <si>
    <t>B5R49</t>
  </si>
  <si>
    <t>B. Engineering, Environmental Science and Engineering</t>
  </si>
  <si>
    <t>Social Service</t>
  </si>
  <si>
    <t>Engineering, Consulting, Aviation, Social services,</t>
  </si>
  <si>
    <t>Social Work (Social Service)</t>
  </si>
  <si>
    <t xml:space="preserve">Climate change, water, coastal, social work, programme design and development, fundraising, energy, sustainability, disaster management and risk management, climate science, master planning, critical infrastructure planning, risk assessments, collaborative, multi-stakeholder projects, policy </t>
  </si>
  <si>
    <t>Nature, disaster relief, family</t>
  </si>
  <si>
    <t>I am a Christian, I stay in the East</t>
  </si>
  <si>
    <t>Volunteer,Engineering</t>
  </si>
  <si>
    <t>B5R50</t>
  </si>
  <si>
    <t>BEng, Electrical Engineering</t>
  </si>
  <si>
    <t>Built Environment, Trade Associations and Chambers</t>
  </si>
  <si>
    <t>Management Consulting, Real Estate, Healthcare, Public Services, Telecommunications, Utilities, Insurance</t>
  </si>
  <si>
    <t>Digital Strategy, Operating Model Strategy, Customer Strategy, Business Case Development, Investments &amp; Ventures, Internet-of-Things, Smart Cities, Strategic Planning, Change Management</t>
  </si>
  <si>
    <t>Investing, starting new businesses/organisations</t>
  </si>
  <si>
    <t>Management,Finance,Healthcare</t>
  </si>
  <si>
    <t>B5R52</t>
  </si>
  <si>
    <t>8/21/2020</t>
  </si>
  <si>
    <t>Bachelor - Industrial and Systems Engineering</t>
  </si>
  <si>
    <t>FMCG, Retail, Fintech</t>
  </si>
  <si>
    <t>Supply Chain - Procurement</t>
  </si>
  <si>
    <t>Cooking and Baking</t>
  </si>
  <si>
    <t>French culinary art (cuisine &amp; pastry), arts (theatre)</t>
  </si>
  <si>
    <t>Finance,Technology,FMCG,Supply Chain</t>
  </si>
  <si>
    <t>B5R53</t>
  </si>
  <si>
    <t>B.Eng Chemical Engineering, PhD Polymer Engineering</t>
  </si>
  <si>
    <t>Materials Science</t>
  </si>
  <si>
    <t>product development, adhesives, polymer engineering</t>
  </si>
  <si>
    <t>graphic design, illustration</t>
  </si>
  <si>
    <t>Product developer in 3M global HQ in US. interested in mentoring people who are looking to pursue graduate studies, overseas studies, working overseas or have interest in product development.</t>
  </si>
  <si>
    <t>Product Development,</t>
  </si>
  <si>
    <t>Product Development,Arts</t>
  </si>
  <si>
    <t>B5R34</t>
  </si>
  <si>
    <t>Printing Industry</t>
  </si>
  <si>
    <t>R&amp;D, Engineering, Manufacturing, Procurement, Training</t>
  </si>
  <si>
    <t>Travelling and Exploring New Cultures,Reading and Book Clubs,Sports (e.g., basketball, soccer, tennis)</t>
  </si>
  <si>
    <t>Reading, Travelling, Sport, Networking</t>
  </si>
  <si>
    <t>(1) Prefer ECE/ME/Architecture students (2) Prefer Chinese (local/overseas) students</t>
  </si>
  <si>
    <t>ECE,ME,Architecture,</t>
  </si>
  <si>
    <t>Singaporean Chinese,China</t>
  </si>
  <si>
    <t>ECE,ME,Architecture,Singaporean Chinese,China</t>
  </si>
  <si>
    <t>B5R37</t>
  </si>
  <si>
    <t>Bachelor of engineering, chemical</t>
  </si>
  <si>
    <t>Real estate</t>
  </si>
  <si>
    <t>Banking, real estate, current affairs, engineering</t>
  </si>
  <si>
    <t>I work in a non engineering field.</t>
  </si>
  <si>
    <t>Non-Engineering,
Consulting,</t>
  </si>
  <si>
    <t>Non-Engineering,Finance</t>
  </si>
  <si>
    <t>B5R54</t>
  </si>
  <si>
    <t>MSc Industrial and Systems Engineering | B.Eng Chemical Engineering</t>
  </si>
  <si>
    <t>2010 | 2005</t>
  </si>
  <si>
    <t>Biopharmaceuticals, Pharmaceuticals, Biotechnology</t>
  </si>
  <si>
    <t>Manufacturing</t>
  </si>
  <si>
    <t>Mentorship and Coaching</t>
  </si>
  <si>
    <t xml:space="preserve"> Mentoring</t>
  </si>
  <si>
    <t>B5R55</t>
  </si>
  <si>
    <t>B.ENG</t>
  </si>
  <si>
    <t>Data and Artificial Intelligence (Infocomm Technology)</t>
  </si>
  <si>
    <t>Management, Aviation, HR, Sales and Marketing, Training, Consultancy</t>
  </si>
  <si>
    <t>Technology, HR</t>
  </si>
  <si>
    <t>B5R57</t>
  </si>
  <si>
    <t>MSc EHS Technology (NUS), Mechanical Production Engineering (NTU)</t>
  </si>
  <si>
    <t>Pharmaceutical manufacturing (buth small and big molecules)</t>
  </si>
  <si>
    <t>Environmental,  Safety and Health. Engineering excellence, cGMP framework,  Utilities operations, engineering sales and marketing.</t>
  </si>
  <si>
    <t>No specific area</t>
  </si>
  <si>
    <t>Biopharmaceuticals,Environmental Services,Guidance</t>
  </si>
  <si>
    <t>B5R58</t>
  </si>
  <si>
    <t>7/16/2020</t>
  </si>
  <si>
    <t>MSc Transportation Systems and Management</t>
  </si>
  <si>
    <t>Smart Cities and Mobility</t>
  </si>
  <si>
    <t>Strategic Planning, Business Development and Project Management</t>
  </si>
  <si>
    <t>B5R59</t>
  </si>
  <si>
    <t>Bachelor of Engineering</t>
  </si>
  <si>
    <t>Investment banking, Fintech, Agri-tech, Capital Markets</t>
  </si>
  <si>
    <t>Anyone who is interested in building a sustainable and inclusive society. Or interested in social works.</t>
  </si>
  <si>
    <t>Sustainability,Volunteer</t>
  </si>
  <si>
    <t>Sustainability,Volunteer,Business,Finance</t>
  </si>
  <si>
    <t>Sustainability,Volunteer,Business</t>
  </si>
  <si>
    <t>B5R60</t>
  </si>
  <si>
    <t>CPG, FMCG, Retail, Sports Apparel</t>
  </si>
  <si>
    <t>Marketing, Retail Operations, Merchandising (Retail)</t>
  </si>
  <si>
    <t>eCommerce, Digital</t>
  </si>
  <si>
    <t>eCommerce, Digital, Business</t>
  </si>
  <si>
    <t>Business,FMCG</t>
  </si>
  <si>
    <t>B5R61</t>
  </si>
  <si>
    <t>B.Eng (Civil), minor in Business</t>
  </si>
  <si>
    <t>Construction, Building Material</t>
  </si>
  <si>
    <t>Project Management, Marketing &amp; Tendering, Business Management</t>
  </si>
  <si>
    <t>Business Strategy, Organisation Development, Finance</t>
  </si>
  <si>
    <t>Business, Finance</t>
  </si>
  <si>
    <t xml:space="preserve"> Business, Finance</t>
  </si>
  <si>
    <t>B5R62</t>
  </si>
  <si>
    <t>MSc, Logistics &amp; Supply Chain Management</t>
  </si>
  <si>
    <t>Coaching, Mentoring, Running, Lego</t>
  </si>
  <si>
    <t>I believed I can add more value to students from Industrial Engineering, Logistics &amp; Supply Chain Management majors.</t>
  </si>
  <si>
    <t>ISEM,</t>
  </si>
  <si>
    <t>ISEM,Mentoring,Logistics,Supply Chain</t>
  </si>
  <si>
    <t>ISEM,Mentoring</t>
  </si>
  <si>
    <t>B5R63</t>
  </si>
  <si>
    <t>Engineering (Chemical Engineering)</t>
  </si>
  <si>
    <t>Banking and Finance</t>
  </si>
  <si>
    <t>Private Banking and Wealth Management</t>
  </si>
  <si>
    <t>Sales, Investments, Wealth Management, Relationship Building</t>
  </si>
  <si>
    <t>Finance,Banking</t>
  </si>
  <si>
    <t>B5R64</t>
  </si>
  <si>
    <t>B. Eng</t>
  </si>
  <si>
    <t>Legal</t>
  </si>
  <si>
    <t>Analytics</t>
  </si>
  <si>
    <t>I did not pursue engineering as a career after graduation and went on to complete my LL.B (law degree). I have been working as an inhouse legal counsel for 15 years, and can provide guidance to students who feel they do not want to continue with engineeri</t>
  </si>
  <si>
    <t>Law,Non-Engineering,Guidance</t>
  </si>
  <si>
    <t>B5R65</t>
  </si>
  <si>
    <t>Bachelor of Engineering (Mechanical with Specialization in Aeronautical)</t>
  </si>
  <si>
    <t>Administrative Services (Public Service and Government)</t>
  </si>
  <si>
    <t>Engineering and Sales</t>
  </si>
  <si>
    <t>Travelling and Exploring New Cultures, Cooking and Baking</t>
  </si>
  <si>
    <t>Travelling, Culinary and Making new friends</t>
  </si>
  <si>
    <t>Friendship</t>
  </si>
  <si>
    <t>B5R66</t>
  </si>
  <si>
    <t>1/23/2021</t>
  </si>
  <si>
    <t>BSc(Chemistry, Economics), MSc(Safety, Health and Environmental Technology)</t>
  </si>
  <si>
    <t>BSc 1999, MSc 2002</t>
  </si>
  <si>
    <t xml:space="preserve">Maritime, Oil and Gas, Land Transport, Social Service, Education </t>
  </si>
  <si>
    <t>Education and Training (Public Service and Government)</t>
  </si>
  <si>
    <t xml:space="preserve">Human Resource Management (HRM) and Development (HRD), Training, Coaching and Counselling </t>
  </si>
  <si>
    <t>Volunteering and Community Service,Travelling and Exploring New Cultures</t>
  </si>
  <si>
    <t xml:space="preserve">volunteering, spirituality, nature, reading, travelling, movie appreciation, coaching and counselling, universe and existence </t>
  </si>
  <si>
    <t>Mentees who are interested in careers related to Human Resource Management (HRM) and Development (HRD), counselling, training and areas related to career development and progression, employability, skills and preparation for employment.</t>
  </si>
  <si>
    <t>HR</t>
  </si>
  <si>
    <t>HR,Guidance,Government</t>
  </si>
  <si>
    <t>HR,Guidance</t>
  </si>
  <si>
    <t>B5R67</t>
  </si>
  <si>
    <t>PhD in Engineering</t>
  </si>
  <si>
    <t>Engineering Services, Environmental Services</t>
  </si>
  <si>
    <t>Environmental engineering and construction</t>
  </si>
  <si>
    <t>Engineering Construction and Commissioning (Engineering Services)
Environmental, Health and Safety (Environmental Services)</t>
  </si>
  <si>
    <t>Water/air quality monitoring and modeling, environmental pollution control and impact assessment, building construction</t>
  </si>
  <si>
    <t>15+</t>
  </si>
  <si>
    <t>Environmental engineering and management</t>
  </si>
  <si>
    <t>Water quality monitoring and modeling, environmental management
My expertise and experience in Civil and Environmental Engg in handling projects on environmental impact assessment, air water land pollution impact on water and air quality, civil structural construction, and modeling using statistical, soft computing and numerical techniques, data mining for understanding insights in the above mentioned fileds.</t>
  </si>
  <si>
    <t>Environmental &amp; Sustainability Engineering,Sustainability,Construction</t>
  </si>
  <si>
    <t>Environmental &amp; Sustainability Engineering,Sustainability</t>
  </si>
  <si>
    <t>B5R68</t>
  </si>
  <si>
    <t>Bachelor of Engineering (Electrical Engineering)</t>
  </si>
  <si>
    <t>Financial Crimes / Investigations</t>
  </si>
  <si>
    <t>Financial Crimes / Current Affairs</t>
  </si>
  <si>
    <t>B5R69</t>
  </si>
  <si>
    <t>Electrical engineering</t>
  </si>
  <si>
    <t>Project management , influencing ,</t>
  </si>
  <si>
    <t>Mentoring,Banking,Finance</t>
  </si>
  <si>
    <t>B5R70</t>
  </si>
  <si>
    <t>Financial Software</t>
  </si>
  <si>
    <t>Financial products, Treasury systems, Financial accounting, Risk management</t>
  </si>
  <si>
    <t>Cycling, running, swimming, collecting and repairing mechanical typewriters</t>
  </si>
  <si>
    <t>B5R71</t>
  </si>
  <si>
    <t>BEng, MEng, MSocSci</t>
  </si>
  <si>
    <t>2002, 2005, 2007</t>
  </si>
  <si>
    <t>Risk management, Quantitative Analytics</t>
  </si>
  <si>
    <t>16 years</t>
  </si>
  <si>
    <t>Writing and Literature</t>
  </si>
  <si>
    <t>Modern american literature, Chinese literature</t>
  </si>
  <si>
    <t>Overseas graduate education (US &amp; UK); Overseas working experience (US &amp; UK)</t>
  </si>
  <si>
    <t>Overseas,Graduate,Guidance</t>
  </si>
  <si>
    <t>Overseas,Graduate,Guidance Finance,Banking</t>
  </si>
  <si>
    <t>B5R72</t>
  </si>
  <si>
    <t>B.ENG (ELECTRICAL)</t>
  </si>
  <si>
    <t>Cyber Security (Infocomm Technology)</t>
  </si>
  <si>
    <t>Cybersecurity</t>
  </si>
  <si>
    <t>cybersecurity, networking</t>
  </si>
  <si>
    <t>B5R73</t>
  </si>
  <si>
    <t>7/17/2020</t>
  </si>
  <si>
    <t>MSc ISE</t>
  </si>
  <si>
    <t>Semiconductors Assembly &amp; Test</t>
  </si>
  <si>
    <t>Engineering Design, Operations and Maintenance (Engineering Services)</t>
  </si>
  <si>
    <t>Semiconductors Burn-In &amp; Test</t>
  </si>
  <si>
    <t>&gt;20</t>
  </si>
  <si>
    <t>Semiconductors Burn-In &amp; Test Process Optimization</t>
  </si>
  <si>
    <t>Preference for more hands-on &amp; ready to travel overseas candidate</t>
  </si>
  <si>
    <t>Overseas</t>
  </si>
  <si>
    <t>Overseas,Engineering</t>
  </si>
  <si>
    <t>Overseas Engineering</t>
  </si>
  <si>
    <t>B5R87</t>
  </si>
  <si>
    <t>IT, Telecommunication</t>
  </si>
  <si>
    <t>Infrastructure (Infocomm Technology)
Operations and Support
Product Development</t>
  </si>
  <si>
    <t>Big Data, Java, Workflow Engine</t>
  </si>
  <si>
    <t>swimming</t>
  </si>
  <si>
    <t>B5R74</t>
  </si>
  <si>
    <t>Advance Manufacturing, Semiconductors</t>
  </si>
  <si>
    <t>Infrastructure
Operations and Support
Software and Applications (Infocomm Technology)</t>
  </si>
  <si>
    <t>Data Science, AI, Computer Vision</t>
  </si>
  <si>
    <t>I relate better with mentee from humble background but are willing to work hard to achieve their aspirations in life.</t>
  </si>
  <si>
    <t>Technology,Semiconductors</t>
  </si>
  <si>
    <t>B5R75</t>
  </si>
  <si>
    <t>Commodities Trading</t>
  </si>
  <si>
    <t>Trading</t>
  </si>
  <si>
    <t>Trading, Business Development and Administration</t>
  </si>
  <si>
    <t>Can provide entrepreneur experience and also working in MNC environment</t>
  </si>
  <si>
    <t>Entrepreneurship,Business,Finance</t>
  </si>
  <si>
    <t>Entrepreneurship Business</t>
  </si>
  <si>
    <t>B5R76</t>
  </si>
  <si>
    <t>B.Eng (Electrical)</t>
  </si>
  <si>
    <t>Public Transport</t>
  </si>
  <si>
    <t>Bus Fleet Engineering
Bus Operations
Rail Engineering
Rail Operations
(Public Transport)</t>
  </si>
  <si>
    <t>Policy, financing, asset management, technology, geopolitical</t>
  </si>
  <si>
    <t>Sports</t>
  </si>
  <si>
    <t>N/A</t>
  </si>
  <si>
    <t>Government,Technology</t>
  </si>
  <si>
    <t>B5R77</t>
  </si>
  <si>
    <t>M.Eng., B.Eng. (First Class Honours) Computer Engineering</t>
  </si>
  <si>
    <t>2012, 2007</t>
  </si>
  <si>
    <t>Professional Coaching, Organisational Leadership, Consulting, R&amp;D</t>
  </si>
  <si>
    <t>Data and Artificial Intelligence
Strategy and Governance (Infocomm Technology)</t>
  </si>
  <si>
    <t>Professional Coaching, Agile/Scrum, Data Science, FPGA</t>
  </si>
  <si>
    <t>14+</t>
  </si>
  <si>
    <t>Leadership, Agile, Coaching, Engineering</t>
  </si>
  <si>
    <t>Better background match if mentee is from Computer Engineering, Electrical Engineering, Mechanical Engineering or related</t>
  </si>
  <si>
    <t>ECE,ME,Mentoring,Entrepreneurship</t>
  </si>
  <si>
    <t xml:space="preserve">ECE </t>
  </si>
  <si>
    <t>B5R39</t>
  </si>
  <si>
    <t>MSc Industrial Engineering</t>
  </si>
  <si>
    <t>Automotive, Aviation, Logistics</t>
  </si>
  <si>
    <t>SCM, Transportation, Team management</t>
  </si>
  <si>
    <t>Seagate // GM / DHL / Lufthansa / ABB //JnJ //  Schenker // Thales</t>
  </si>
  <si>
    <t xml:space="preserve"> Logistics</t>
  </si>
  <si>
    <t>B5R79</t>
  </si>
  <si>
    <t>Bachelor MEch Engineering</t>
  </si>
  <si>
    <t>Financial Services, Technology</t>
  </si>
  <si>
    <t>Strategic management, marketing, distribution</t>
  </si>
  <si>
    <t>International Economics, General management</t>
  </si>
  <si>
    <t>Entrepreneurship Fund raising for start ups</t>
  </si>
  <si>
    <t>Business,Finance,Entrepreneurship</t>
  </si>
  <si>
    <t>B5R81</t>
  </si>
  <si>
    <t>Engineering, Banking</t>
  </si>
  <si>
    <t>Offshore and marine engineering, electrical engineering, programming. Banking - corporate finance, structured financing, project financing, structure debt and debt capital markets</t>
  </si>
  <si>
    <t>Credit risk management, renewables and sustainable finance, general banking, programming and coding</t>
  </si>
  <si>
    <t>I have participated in several in-house (organisation) mentoring and also with NGOs. The key to a successful match is always about the chemistry between the mentee and mentor. This can be achieved through pre-match chats before confirming the matching.</t>
  </si>
  <si>
    <t>B5R82</t>
  </si>
  <si>
    <t xml:space="preserve">Civil engineering </t>
  </si>
  <si>
    <t>Networking</t>
  </si>
  <si>
    <t>Networking,Finance,Guidance</t>
  </si>
  <si>
    <t xml:space="preserve"> Networking</t>
  </si>
  <si>
    <t>B5R83</t>
  </si>
  <si>
    <t>Bachelor of Engineering (Civil), Masters of Engineering (Civil)</t>
  </si>
  <si>
    <t>2004, 2008</t>
  </si>
  <si>
    <t>Trade Associations and Chambers, Built Environment, Environmental Services</t>
  </si>
  <si>
    <t>Wastewater Treatment, Waste-to-Energy, Infrastructure</t>
  </si>
  <si>
    <t>Industry Development (Trade Associations and Chambers)
Project Management (Built Environment)
Environmental, Health and Safety (Environmental Services)</t>
  </si>
  <si>
    <t>Project controls, procurement, project management</t>
  </si>
  <si>
    <t>Project management, Business development</t>
  </si>
  <si>
    <t>Construction,Sustainability,Environmental Services</t>
  </si>
  <si>
    <t>B5R80</t>
  </si>
  <si>
    <t>Bachelor of Technology in Mechanical Engineering (Hons)</t>
  </si>
  <si>
    <t>Aviation, Transportation, Defense and Education</t>
  </si>
  <si>
    <t>Central Air-Conditioning System, Building Automation System and controls</t>
  </si>
  <si>
    <t>Smart Facility Management, Energy and Sustainability, Green and Smart Buildings</t>
  </si>
  <si>
    <t>Hope to mentor ME students with interest or specialisation in energy and sustainability</t>
  </si>
  <si>
    <t>ME,Sustainability,Aerospace,Education</t>
  </si>
  <si>
    <t>ME Sustainability</t>
  </si>
  <si>
    <t>B5R85</t>
  </si>
  <si>
    <t>Chemical and Biomolecular Engineering</t>
  </si>
  <si>
    <t>Corporate Professional Services, Online Classifieds Web Portal, Aesthetic Medicine</t>
  </si>
  <si>
    <t>Software and Applications
Operations and Support (Infocomm Technology)</t>
  </si>
  <si>
    <t>Finance and Accounting, Robotic Process Automation, Business &amp; data Analytics</t>
  </si>
  <si>
    <t>Information Technology, FinTech</t>
  </si>
  <si>
    <t>Would be a suitable Mentor for Mentees that would like to explore an entrepreneurial career outside of engineering</t>
  </si>
  <si>
    <t>Finance,Technology</t>
  </si>
  <si>
    <t>Entrepreneurship,Finance,Technology</t>
  </si>
  <si>
    <t>Non-Engineering Finance,Technology</t>
  </si>
  <si>
    <t>B5R86</t>
  </si>
  <si>
    <t>MR</t>
  </si>
  <si>
    <t>B.Eng (Chemical Engineering)</t>
  </si>
  <si>
    <t>Leadership, Sales, Management, Financial Planning, Teaching, Training</t>
  </si>
  <si>
    <t>Sales, Training</t>
  </si>
  <si>
    <t>Leadership, Mentorship, Public Speaking, Training</t>
  </si>
  <si>
    <t>Worked in Civil Service for 6 years followed by 2 years in teaching at MOE and Polytechnic. Current 10 years in financial services</t>
  </si>
  <si>
    <t>Finance,Education,Mentoring</t>
  </si>
  <si>
    <t>Finance Human Management</t>
  </si>
  <si>
    <t>B6R1</t>
  </si>
  <si>
    <t>B.Eng Mechanical Engineering</t>
  </si>
  <si>
    <t>Technical Services, Application and Product Development (Energy &amp; Chemicals)
Industry Development (Trade Associations and Chambers)</t>
  </si>
  <si>
    <t>Technical (engineering, design), Commerical, Strategy</t>
  </si>
  <si>
    <t>Diverse. Typically non-technical.</t>
  </si>
  <si>
    <t>-</t>
  </si>
  <si>
    <t>Non-Technical,Consulting,Oil and Gas,Energy</t>
  </si>
  <si>
    <t xml:space="preserve"> Non-Technical,Consulting,Oil and Gas,Energy</t>
  </si>
  <si>
    <t>B6R2</t>
  </si>
  <si>
    <t>Digital Transformation, Industry 4.0, e-automotive, power electronic</t>
  </si>
  <si>
    <t>Reading, personal development courses, networking</t>
  </si>
  <si>
    <t>I am available mostly during weekends, but available via email or phone</t>
  </si>
  <si>
    <t>Online,Manufacturing,Entrepreneurship</t>
  </si>
  <si>
    <t>B6R4</t>
  </si>
  <si>
    <t>1/28/2021</t>
  </si>
  <si>
    <t>Industrial Gas</t>
  </si>
  <si>
    <t>Gas Systems Operation
Gas Trasnmission and Distribution (Energy &amp; Power)</t>
  </si>
  <si>
    <t>Business development, Project Management</t>
  </si>
  <si>
    <t>Sustainable Technology, Food, Travelling, and Community engagement</t>
  </si>
  <si>
    <t xml:space="preserve">Interested to reach out to students who have yet to decide on a specific career path </t>
  </si>
  <si>
    <t>Guidance,Semiconductors,Sustainability</t>
  </si>
  <si>
    <t>Guidance Sustainability</t>
  </si>
  <si>
    <t>B6R6</t>
  </si>
  <si>
    <t>MEng in Mechanical Engineering</t>
  </si>
  <si>
    <t>Consumer Goods, Automotive</t>
  </si>
  <si>
    <t>Supply Chain Planning, Pricing and Product Management</t>
  </si>
  <si>
    <t>Singing, Reading books/manga, Watching Anime</t>
  </si>
  <si>
    <t xml:space="preserve">Please assign mentees who are graduating soon, as I'm more interested in adding value to help them shape up their careers. </t>
  </si>
  <si>
    <t>Year 4</t>
  </si>
  <si>
    <t>Machine Learning, Logistics</t>
  </si>
  <si>
    <t>Year 4,Machine Learning, Logistics,Supply Chain</t>
  </si>
  <si>
    <t>Year 4 Machine Learning, Logistics</t>
  </si>
  <si>
    <t>B6R12</t>
  </si>
  <si>
    <t>PhD (Mechanical Engineering)</t>
  </si>
  <si>
    <t>Automotive, Optics, Entomology</t>
  </si>
  <si>
    <t>Entrepreneurship, Business Management, Technology Development</t>
  </si>
  <si>
    <t>Keeping up to date with technology developments and international events</t>
  </si>
  <si>
    <t>Career guidance, Industry knowledge</t>
  </si>
  <si>
    <t>Guidance,Technology,Entrpreneurship</t>
  </si>
  <si>
    <t>Guidance Technology</t>
  </si>
  <si>
    <t>B6R13</t>
  </si>
  <si>
    <t xml:space="preserve">Bachelor of Mechanical Engineering </t>
  </si>
  <si>
    <t>Construction, Manufacturing, Industrial Automation</t>
  </si>
  <si>
    <t>Sales Management, Leadership and People Management, Coaching</t>
  </si>
  <si>
    <t>&amp;gt;16 yrs</t>
  </si>
  <si>
    <t>Sports (e.g., basketball, soccer, tennis),Reading and Book Clubs,Music (playing instruments, compsing or listening)</t>
  </si>
  <si>
    <t>Soccer, Reading, Listening to music</t>
  </si>
  <si>
    <t>Experienced and overcame adversity</t>
  </si>
  <si>
    <t>B6R14</t>
  </si>
  <si>
    <t xml:space="preserve">Manufacturing, IT, </t>
  </si>
  <si>
    <t>Infrastructure
Operations and Support
Software and Applications
Strategy and Governance (Infocomm Technology)</t>
  </si>
  <si>
    <t>ERP-SAP, Material management, Purchasing, Logistics, Inventory, Warehouse Mgmt,</t>
  </si>
  <si>
    <t>IT, SAP</t>
  </si>
  <si>
    <t>IT,Technology</t>
  </si>
  <si>
    <t>IT Technology</t>
  </si>
  <si>
    <t>B6R18</t>
  </si>
  <si>
    <t>6/27/2021</t>
  </si>
  <si>
    <t xml:space="preserve">Mechanical Engineering </t>
  </si>
  <si>
    <t>Energy &amp; Chemicals,Trade Association and Chambers</t>
  </si>
  <si>
    <t>Industry Development (Trade Association and Chambers)
Research and Development (R&amp;D) - Energy &amp; Chemicals</t>
  </si>
  <si>
    <t>Mechanical and Petroleum Engineering</t>
  </si>
  <si>
    <t>Research, Energy Transition</t>
  </si>
  <si>
    <t>Have overseas experience in US, UK, France</t>
  </si>
  <si>
    <t>Overseas Experience, US, UK, France</t>
  </si>
  <si>
    <t>Research, Energy</t>
  </si>
  <si>
    <t>Overseas, US, UK, France Research, Energy,Oil and Gas</t>
  </si>
  <si>
    <t>Overseas Experience, US, UK, France Research, Energy</t>
  </si>
  <si>
    <t>B6R19</t>
  </si>
  <si>
    <t>Master of Science in Electrical and Electronics Engineering</t>
  </si>
  <si>
    <t>Semiconductors industry (Micron), Public Sector (ESG, WSG, MCI, NEA)</t>
  </si>
  <si>
    <t>Environmental and Natural Resource Management (Public Service and Government)</t>
  </si>
  <si>
    <t>Project management, product analysis, policy drafting, data analysis etc</t>
  </si>
  <si>
    <t>Grassroots, volunteering, toastmasters etc</t>
  </si>
  <si>
    <t>Grassroots</t>
  </si>
  <si>
    <t>Volunteer</t>
  </si>
  <si>
    <t>Grassroots,Volunteer,Semiconductors</t>
  </si>
  <si>
    <t>Grassroots Volunteer</t>
  </si>
  <si>
    <t>B6R21</t>
  </si>
  <si>
    <t>1/21/2021</t>
  </si>
  <si>
    <t>Bachelors of Engineering (Chemical)</t>
  </si>
  <si>
    <t xml:space="preserve">Industry Analysis, Public Policy, Competitive Analysis </t>
  </si>
  <si>
    <t>Worked in Public Administration (Singapore Govt dealing with policy, regulation); done couple of pre-MBA, MBA internships in Venture Capital/startups</t>
  </si>
  <si>
    <t>Trance music festivals, poker, watching netflix</t>
  </si>
  <si>
    <t xml:space="preserve">preference is to connect with folks who are looking to pursue an overseas MBA down the road / wanting to learn more about govt work (post NUS) / want to work in tech/venture in the future; </t>
  </si>
  <si>
    <t>Government, IT</t>
  </si>
  <si>
    <t>Trance Music</t>
  </si>
  <si>
    <t>Government, IT,MBA,Technology</t>
  </si>
  <si>
    <t>Government, IT Trance Music</t>
  </si>
  <si>
    <t>B6R22</t>
  </si>
  <si>
    <t>Finance, Global Markets, Derivatives Trading, Commodity Derivatives</t>
  </si>
  <si>
    <t>Sports, Travel, Reading, Archaeology</t>
  </si>
  <si>
    <t>Individuals with a passion/interest in pursuing a career in financial markets/investment banking/commodities trading.</t>
  </si>
  <si>
    <t>B6R23</t>
  </si>
  <si>
    <t>Biomedical engineering, research</t>
  </si>
  <si>
    <t>Biomedical engineering, imaging</t>
  </si>
  <si>
    <t>MRI, biomedical imaging, industrial research</t>
  </si>
  <si>
    <t>Medical,Research</t>
  </si>
  <si>
    <t>Medical,Research,Technology</t>
  </si>
  <si>
    <t>Medical,Research Technology</t>
  </si>
  <si>
    <t>B6R24</t>
  </si>
  <si>
    <t>Computer Engineering, Bachelor of Engineering with Honours</t>
  </si>
  <si>
    <t>Mobile Application Development</t>
  </si>
  <si>
    <t>Uniformed Services (Public Service and Government)</t>
  </si>
  <si>
    <t>Full stack mobile application development</t>
  </si>
  <si>
    <t>Full stack mobile application development to create passive income through advertising</t>
  </si>
  <si>
    <t>Artificial Intelligence,Government</t>
  </si>
  <si>
    <t>B6R26</t>
  </si>
  <si>
    <t>M Sc (Systems Design and Management)</t>
  </si>
  <si>
    <t>Project Management, Business Development and Design</t>
  </si>
  <si>
    <t>Technical Services, Application and Product Development (Energy &amp; Chemicals)</t>
  </si>
  <si>
    <t>Project Management and Product Design</t>
  </si>
  <si>
    <t>Personal peference to mentor students who are unsure of where their passion lies</t>
  </si>
  <si>
    <t>Guidance Business</t>
  </si>
  <si>
    <t>B6R28</t>
  </si>
  <si>
    <t>Windows software development</t>
  </si>
  <si>
    <t>Microsoft .NET, C#, Component Content Manager System</t>
  </si>
  <si>
    <t>Gaming (video games, board games), Learning New Languages</t>
  </si>
  <si>
    <t>Investing, video gaming, Japanese language</t>
  </si>
  <si>
    <t>B6R30</t>
  </si>
  <si>
    <t>Master of Science (Chemical and Pharmaceutical Engineering)</t>
  </si>
  <si>
    <t>Oil and Gas, Petrochemical</t>
  </si>
  <si>
    <t>Engineering and Maintenance (Energy &amp; Chemicals),
Production and Process Engineering</t>
  </si>
  <si>
    <t>Process Engineering</t>
  </si>
  <si>
    <t>Energy transition; Chemical engineering education; coaching and mentoring</t>
  </si>
  <si>
    <t>Will be great if the mentee is a chemical engineering undergraduate</t>
  </si>
  <si>
    <t>Sustainability,Mentoring</t>
  </si>
  <si>
    <t>ChBE,Sustainability,Mentoring</t>
  </si>
  <si>
    <t>ChBE Sustainability,Mentoring</t>
  </si>
  <si>
    <t>B6R31</t>
  </si>
  <si>
    <t xml:space="preserve">Chemical Engineering </t>
  </si>
  <si>
    <t>Research and Development, Defence</t>
  </si>
  <si>
    <t>Safety, Career coaching, Student Development</t>
  </si>
  <si>
    <t>Leadership</t>
  </si>
  <si>
    <t>Flexible and adaptible</t>
  </si>
  <si>
    <t>B6R32</t>
  </si>
  <si>
    <t>Digital Communication and Signal Processing. MATLAB Simulation. Embedded Systems (on SoC) Firmware and Software Development. Systems Engineering. Engineering Leadership.</t>
  </si>
  <si>
    <t xml:space="preserve">Soft skills development </t>
  </si>
  <si>
    <t xml:space="preserve"> Guidance</t>
  </si>
  <si>
    <t>B6R33</t>
  </si>
  <si>
    <t>Bachelor of Engineering (Computer Engineering)</t>
  </si>
  <si>
    <t>R&amp;D, Data Science, Analytics</t>
  </si>
  <si>
    <t>Logistics Process Improvament and Information System</t>
  </si>
  <si>
    <t>Applied Computer Engineering, Machine Learning, Data Science</t>
  </si>
  <si>
    <t>Science and Technology</t>
  </si>
  <si>
    <t>I like to work with driven, passionate students who are always eager to improve and do better.</t>
  </si>
  <si>
    <t>Guidance,Technology</t>
  </si>
  <si>
    <t>B6R34</t>
  </si>
  <si>
    <t>10/21/2020</t>
  </si>
  <si>
    <t>Ms.</t>
  </si>
  <si>
    <t>Real Estate and Built Environment</t>
  </si>
  <si>
    <t>Property Development, Sustainability, Green Buildings</t>
  </si>
  <si>
    <t>Sustainability, Placemaking, Nature &amp; Biodiversity</t>
  </si>
  <si>
    <t xml:space="preserve">I love nature and am passionate about integrating nature into our built environment and am personally involved in various NParks volunteering programmes like the Garden Bird Watch and Butterfly Watch. </t>
  </si>
  <si>
    <t>Sustainability,Volunteer,Construction</t>
  </si>
  <si>
    <t>B6R35</t>
  </si>
  <si>
    <t>Bachelor of Engineering (Chemical Engineering) and Master of Science (Safety, Health and Environmental Technology)</t>
  </si>
  <si>
    <t>2011/2014</t>
  </si>
  <si>
    <t>Oil &amp; Gas, Government Administration</t>
  </si>
  <si>
    <t>Terminal Operations and Fuel System Operations (Energy &amp; Power)</t>
  </si>
  <si>
    <t>Commercial</t>
  </si>
  <si>
    <t>Reading and Running</t>
  </si>
  <si>
    <t xml:space="preserve">N.A. </t>
  </si>
  <si>
    <t>DBE</t>
  </si>
  <si>
    <t>Reading</t>
  </si>
  <si>
    <t>Oil and Gas,Government</t>
  </si>
  <si>
    <t>DBE Reading</t>
  </si>
  <si>
    <t>B6R37</t>
  </si>
  <si>
    <t xml:space="preserve">Bachelor of Technology in Mechanical Engineering </t>
  </si>
  <si>
    <t>oil and gas, medical device</t>
  </si>
  <si>
    <t>cad design, project management, people management, product design</t>
  </si>
  <si>
    <t xml:space="preserve">design </t>
  </si>
  <si>
    <t>no preference in mentee</t>
  </si>
  <si>
    <t>Oil and Gas,Medical</t>
  </si>
  <si>
    <t>B6R38</t>
  </si>
  <si>
    <t>BEng (Hons) in Mechanical Engineering and BBA</t>
  </si>
  <si>
    <t>Healthcare, Semicon, IT</t>
  </si>
  <si>
    <t>Therapy Support (Healthcare)</t>
  </si>
  <si>
    <t>IT, Data Analytics, Data Management, Defect Inspection</t>
  </si>
  <si>
    <t>Soccer</t>
  </si>
  <si>
    <t>Healthcare,Semiconductors</t>
  </si>
  <si>
    <t>B6R39</t>
  </si>
  <si>
    <t xml:space="preserve">Mr. </t>
  </si>
  <si>
    <t>Air Filtration (Industrial Filtration)</t>
  </si>
  <si>
    <t>Product Management, Operations / Project Management</t>
  </si>
  <si>
    <t>Reading, jogging / running marathons</t>
  </si>
  <si>
    <t>Mentee with interests in learning more on challenges in working overseas / interests in career towards engineering management</t>
  </si>
  <si>
    <t>Overseas Opportunities</t>
  </si>
  <si>
    <t>Engineering,Technology,Management</t>
  </si>
  <si>
    <t>Overseas, Engineering,Technology,Management,Online</t>
  </si>
  <si>
    <t>Overseas Opportunities Engineering,Technology,Management</t>
  </si>
  <si>
    <t>B6R40</t>
  </si>
  <si>
    <t>1/24/2021</t>
  </si>
  <si>
    <t>BEng (Civil Engineering);
MSc (Civil Engineering) 2018; 
MBA Candidate at Imperial College Business School - expected graduation 2023</t>
  </si>
  <si>
    <t>BEng (2015); MSc (2018)</t>
  </si>
  <si>
    <t>Engineering Consultancy; 
Infrastructure Projects;
Design and Build</t>
  </si>
  <si>
    <t>Project Management, Structural Engineering</t>
  </si>
  <si>
    <t>Macroeconmics, Current Affairs</t>
  </si>
  <si>
    <t>Business,Construction,Project Management</t>
  </si>
  <si>
    <t>B6R41</t>
  </si>
  <si>
    <t xml:space="preserve">Bachelor of Engineering (B.Eng.) - Biomedical Engineering (Honours) </t>
  </si>
  <si>
    <t>Banking, Wealth Management Operations, Project Manager</t>
  </si>
  <si>
    <t>Wealth Management Operations, Project Management, Agile (ScrumMaster), Design Thinking, Business Analytics</t>
  </si>
  <si>
    <t xml:space="preserve">Wealth Management, Project and Product Management </t>
  </si>
  <si>
    <t>Anyone who is interested in working in financial sector may be a better fit</t>
  </si>
  <si>
    <t>B6R42</t>
  </si>
  <si>
    <t>NUS Chemical Engineering</t>
  </si>
  <si>
    <t>Oil Refining</t>
  </si>
  <si>
    <t>Oil Refining, Blending, Supply Chain, Optimisation</t>
  </si>
  <si>
    <t>Frisbee</t>
  </si>
  <si>
    <t>Oil and Gas,Supply Chain,Energy,Optimisation</t>
  </si>
  <si>
    <t>B6R43</t>
  </si>
  <si>
    <t>Marine and Offshore</t>
  </si>
  <si>
    <t>Offshore &amp; Marine</t>
  </si>
  <si>
    <t>Design and Engineering
Project Management (Marine and Offshore)</t>
  </si>
  <si>
    <t>Commercial/Business Development</t>
  </si>
  <si>
    <t>B6R44</t>
  </si>
  <si>
    <t>Trade Associations and Chambers, Environmental Services</t>
  </si>
  <si>
    <t>Water infrastructure</t>
  </si>
  <si>
    <t>Industry Development (Trade Association and Chambers)
Environmental, Health and Safety (Environmental Services)</t>
  </si>
  <si>
    <t xml:space="preserve">Technology management, Technology development, Solution deployment, Talent management, Business operations, Project delivery/management, </t>
  </si>
  <si>
    <t>Systems leadership, Delivery interface management, Startup mentorship, Solution development &amp; deployment, Talent development</t>
  </si>
  <si>
    <t>20 years in global engineering organization, recent years advising &amp; mentoring startups and accelerators.</t>
  </si>
  <si>
    <t>Entrepreneur</t>
  </si>
  <si>
    <t>Entrepreneurship,Sustainability,Consulting,Engineering</t>
  </si>
  <si>
    <t>Entrepreneur Entrepreneurship</t>
  </si>
  <si>
    <t>B6R45</t>
  </si>
  <si>
    <t>PhD, MSc, BEng</t>
  </si>
  <si>
    <t xml:space="preserve">International and local engineering projects, Educational research </t>
  </si>
  <si>
    <t>Learning Analytics, Machine learning, Educational Technology</t>
  </si>
  <si>
    <t>Sports (e.g., basketball, soccer, tennis),Music (playing instruments, composing or listening)</t>
  </si>
  <si>
    <t>Swimming, Music</t>
  </si>
  <si>
    <t>Currently working with analytics and ML for education research, students are interested in data analytics and want to go into teaching, mentoring, educational institutes will be a good match</t>
  </si>
  <si>
    <t>Data Analytics,Machine Learning,Education,Research</t>
  </si>
  <si>
    <t>Data Analytics,Machine Learning,Education,Research Swimming, Music</t>
  </si>
  <si>
    <t>B6R46</t>
  </si>
  <si>
    <t>Bachelor of Engineering (Chemical), Master of IT in Business (Data Analytics)</t>
  </si>
  <si>
    <t>E-commerce, consulting, operations management</t>
  </si>
  <si>
    <t>E-Commerce (Omni-Channel)</t>
  </si>
  <si>
    <t>Data Analytics</t>
  </si>
  <si>
    <t>Data science, leadership and management, learning and development</t>
  </si>
  <si>
    <t>B6R47</t>
  </si>
  <si>
    <t>MBA/Chem Engineering</t>
  </si>
  <si>
    <t>2010/2015</t>
  </si>
  <si>
    <t>IT/Technology</t>
  </si>
  <si>
    <t>Software and Applications
Infrastructure
Product Development
Strategy and Governance (Infocomm Technology)</t>
  </si>
  <si>
    <t>Business Intelligence, Digital Transformation</t>
  </si>
  <si>
    <t>Fitness and Exercise (e.g., gym workouts, yoga, pilates)</t>
  </si>
  <si>
    <t>Fitness</t>
  </si>
  <si>
    <t>B6R48</t>
  </si>
  <si>
    <t>BEng (Environmental Engineering)</t>
  </si>
  <si>
    <t>Tourism</t>
  </si>
  <si>
    <t>Project Development, Tourism Precinct Mgmt</t>
  </si>
  <si>
    <t>Attractions Management and Operations
Event Management and Operations (Tourism)</t>
  </si>
  <si>
    <t>Sustainability, Environmental Mgmt</t>
  </si>
  <si>
    <t>Climate Change</t>
  </si>
  <si>
    <t>Sustainability,Tourism</t>
  </si>
  <si>
    <t>B6R49</t>
  </si>
  <si>
    <t>Industrial and Systems Engineering</t>
  </si>
  <si>
    <t>Biopharmaceuticals Manufacturing , Infocomm Technology</t>
  </si>
  <si>
    <t>Industrial Engineering, Data Analytics, Supply Chain, Industrial Statistics</t>
  </si>
  <si>
    <t>Process Development (Biopharmaceuticals Manufacturing),
Data and Artificial Intelligence (Infocomm Technology)</t>
  </si>
  <si>
    <t>Would like to share experience and also learn from the mentees</t>
  </si>
  <si>
    <t>Engineering,ISEM,Supply Chain</t>
  </si>
  <si>
    <t>B6R50</t>
  </si>
  <si>
    <t xml:space="preserve">viral clearance studies for APAC pharmaceutical companies, protein and virus downstream process development, product characterization and assay development </t>
  </si>
  <si>
    <t>Travelling and Exploring New Cultures,Learning New Languages</t>
  </si>
  <si>
    <t>Learning foreign languages and travelling</t>
  </si>
  <si>
    <t>1) As I have worked in both research institute and industry, I would be able to provide guidance/information for students unsure of working in either area after graduation.
2) My area of expertise will mainly be relevant for students considering a career in research or pharmaceutical industries.
3) I am able to converse in English, Chinese or Korean.</t>
  </si>
  <si>
    <t>Guidance,Research,Pharmaceutical</t>
  </si>
  <si>
    <t xml:space="preserve">Guidance </t>
  </si>
  <si>
    <t>B6R53</t>
  </si>
  <si>
    <t>Software and Applications
Data and Artificial Intelligence (Infocomm Technology)</t>
  </si>
  <si>
    <t>Machine Learning and AI</t>
  </si>
  <si>
    <t>Natural Language Processing, Deep Learning</t>
  </si>
  <si>
    <t>Please see write-up</t>
  </si>
  <si>
    <t>Manufacturing Technology</t>
  </si>
  <si>
    <t>B6R54</t>
  </si>
  <si>
    <t>Supply Chain, Operations Management</t>
  </si>
  <si>
    <t>Production &amp; Inventory Management, Demand &amp; Supply Planning, Sales &amp; Operations planning (S&amp;OP)/ Integrated Business Planning (IBP), Global Projects’ Implementation, Business Improvement and Cross Functional Team Leadership</t>
  </si>
  <si>
    <t>Supply Chain</t>
  </si>
  <si>
    <t>Mentee should be open minded and possessing a growth mindset.</t>
  </si>
  <si>
    <t>Guidance Logistics</t>
  </si>
  <si>
    <t>B6R55</t>
  </si>
  <si>
    <t>Technology, Public Sector</t>
  </si>
  <si>
    <t>Strategy and Governance
Operations and Support (Infocomm Technology)</t>
  </si>
  <si>
    <t>Technology Management, Data Analytics</t>
  </si>
  <si>
    <t>Sports, Music</t>
  </si>
  <si>
    <t xml:space="preserve">Career in public service, technology management and data analytics. </t>
  </si>
  <si>
    <t>Public Service, Technology</t>
  </si>
  <si>
    <t>Management and Data Analytics</t>
  </si>
  <si>
    <t>Public Service, Technology Management and Data Analytics</t>
  </si>
  <si>
    <t>B6R56</t>
  </si>
  <si>
    <t xml:space="preserve">Bachelor of Technical Chemical Engineering </t>
  </si>
  <si>
    <t>Sales and Customer Service</t>
  </si>
  <si>
    <t>Project Engineer for 6 years</t>
  </si>
  <si>
    <t>B6R29</t>
  </si>
  <si>
    <t>Masters SHE, Bachelor Eng (Civil)</t>
  </si>
  <si>
    <t xml:space="preserve">Medical Devices </t>
  </si>
  <si>
    <t xml:space="preserve">Project management, Environment Safety and Health (EHS), Facilities Management </t>
  </si>
  <si>
    <t>Outdoor Activities (e.g., hiking, cycling, rock climbing),Reading and Book Clubs</t>
  </si>
  <si>
    <t>Team performance, running, healthy living, reading</t>
  </si>
  <si>
    <t>Father of 2 boys, 1 in sec 1 and another in p4</t>
  </si>
  <si>
    <t>B6R58</t>
  </si>
  <si>
    <t>Mechanical Engineering (Automotive Specialization)</t>
  </si>
  <si>
    <t>Aerospace Engineering</t>
  </si>
  <si>
    <t>Engineering, Project &amp; Programme Management, Industry 4.0</t>
  </si>
  <si>
    <t>Smart Technology, Environment Friendly</t>
  </si>
  <si>
    <t>Former FSAE team member</t>
  </si>
  <si>
    <t>Technology,Sustainability</t>
  </si>
  <si>
    <t>ME Technology,Sustainability</t>
  </si>
  <si>
    <t>B6R59</t>
  </si>
  <si>
    <t>BEng Computer Engineering</t>
  </si>
  <si>
    <t>Internet technology and venture capital</t>
  </si>
  <si>
    <t>Brand Management, Marketing (Retail)</t>
  </si>
  <si>
    <t>Media, Startups, Fundraising, Venture financing, Regional tech ecosystem, building startups</t>
  </si>
  <si>
    <t>Diving, running, business podcasts</t>
  </si>
  <si>
    <t>B6R60</t>
  </si>
  <si>
    <t>Electrical low and medium voltage switchgear, FPSO ship conversion, petrochemical plant</t>
  </si>
  <si>
    <t>Training, handling modification projects, testing, comissioning and maintenance for Electrical switchgear, detail designing of electrical and instrumentation equipments and cable routings for FPSO ship conversion, maintenance and handling modification projects of petrochemical plant's electrical and instrumentation equipments</t>
  </si>
  <si>
    <t>Electrical switchgear - nearly 5 years, FPSO ship conversion - 3 years, petrochemical plants -6 years</t>
  </si>
  <si>
    <t>Watching movies, reading technical materials in areas of electrical equipment like for switchgear, used to be travelling to other countries for sight seeing, sea sports like swimming, snorkelling and kayaking, cycling for leisure in parks, playing board games and teaching others in any aspects especially so in my field of work</t>
  </si>
  <si>
    <t>Currently adjunct lecturer at Singapore Polytechnic teaching electrical subject Electrical Distribution and Protection</t>
  </si>
  <si>
    <t>Academic</t>
  </si>
  <si>
    <t>Technology,Engineering</t>
  </si>
  <si>
    <t>Academic Technology,Engineering</t>
  </si>
  <si>
    <t>B6R61</t>
  </si>
  <si>
    <t>1/25/2021</t>
  </si>
  <si>
    <t>B.Tech (Chemical Engineering)</t>
  </si>
  <si>
    <t>LNG Terminal and process plant operations</t>
  </si>
  <si>
    <t>LNG process, Training and development, functional safety</t>
  </si>
  <si>
    <t>Self development, LNG</t>
  </si>
  <si>
    <t>Human Management, Oil and Gas</t>
  </si>
  <si>
    <t xml:space="preserve"> Human Management, Oil and Gas</t>
  </si>
  <si>
    <t>B6R62</t>
  </si>
  <si>
    <t>Bachelor of Technology (Chemical Engineering)</t>
  </si>
  <si>
    <t>Public Service and Government, Energy &amp; Power</t>
  </si>
  <si>
    <t xml:space="preserve">Utilities </t>
  </si>
  <si>
    <t>Engineering and Technical Services
Environmental and Natural Resource Management (Public Service and Government)</t>
  </si>
  <si>
    <t>Environmental</t>
  </si>
  <si>
    <t xml:space="preserve">Sustainability technology, environmental movement </t>
  </si>
  <si>
    <t>For Mental who is interested in Water Sustainability and looking to have insights in exploring other segment of expertise. E.g Business Development, Project , etc.</t>
  </si>
  <si>
    <t>Sustainability, Business Development</t>
  </si>
  <si>
    <t>Environmental &amp; Sustainability Engineering Sustainability, Business Development</t>
  </si>
  <si>
    <t>B6R63</t>
  </si>
  <si>
    <t>Aerospace, Energy &amp; Chemicals</t>
  </si>
  <si>
    <t>Aerospace, Oil &amp; Gas and Energy</t>
  </si>
  <si>
    <t>Aircraft Maintenance (Aerospace)
Technical Services, Application and Product Development (Energy &amp; Chemicals)</t>
  </si>
  <si>
    <t xml:space="preserve">Technical selling and strategic Business Development </t>
  </si>
  <si>
    <t xml:space="preserve">Patent holder in Aerospace. Transitioned from Engineering to Business Development. </t>
  </si>
  <si>
    <t>Aerospace Business</t>
  </si>
  <si>
    <t>B6R64</t>
  </si>
  <si>
    <t>BEng (Mechanical Engineering)</t>
  </si>
  <si>
    <t>Government Science/Technology and R&amp;D Policy</t>
  </si>
  <si>
    <t>Public Relations and Communications (Public Service and Government)</t>
  </si>
  <si>
    <t>Public Administration</t>
  </si>
  <si>
    <t>N.A.</t>
  </si>
  <si>
    <t>B6R65</t>
  </si>
  <si>
    <t>B.Eng in ISE, M.Sc in SCM</t>
  </si>
  <si>
    <t>2009, 2015</t>
  </si>
  <si>
    <t>Engineering Services , Logistics</t>
  </si>
  <si>
    <t>Logistics and Supply Chain</t>
  </si>
  <si>
    <t>Operations and Maintenance (Engineering Services)
Logistics Soltioning and Process Management (Logistics)</t>
  </si>
  <si>
    <t>Logistics, Supply Chain, Data Analytics, Warehouse Design, Lean Methodology, Process Improvement, Warehouse Management Systems.</t>
  </si>
  <si>
    <t>Travel, Photography</t>
  </si>
  <si>
    <t>Technology,Supply Chain</t>
  </si>
  <si>
    <t>B6R66</t>
  </si>
  <si>
    <t>MA ISE 2017
BA Chemical Engineering 2006</t>
  </si>
  <si>
    <t>2006, 2017</t>
  </si>
  <si>
    <t>Pharmaceuticals &amp; Biotechnology</t>
  </si>
  <si>
    <t>Project Management, Engineering</t>
  </si>
  <si>
    <t>Outdoors</t>
  </si>
  <si>
    <t>International Experience</t>
  </si>
  <si>
    <t>Overseas Experience</t>
  </si>
  <si>
    <t xml:space="preserve">Overseas Experience </t>
  </si>
  <si>
    <t>B6R68</t>
  </si>
  <si>
    <t>Bachelor of Mechanical Engineering (Hons)</t>
  </si>
  <si>
    <t>Semiconductors</t>
  </si>
  <si>
    <t>mechanical engineering, manufacturing, robotics</t>
  </si>
  <si>
    <t>n/a</t>
  </si>
  <si>
    <t>B6R70</t>
  </si>
  <si>
    <t xml:space="preserve">Bachelor of Engineering (Electrical Engineering) </t>
  </si>
  <si>
    <t xml:space="preserve">Manufacturing, Industrial Products, Consumer Products </t>
  </si>
  <si>
    <t>Product Development
Sales and Marketing (Infocomm Technology)</t>
  </si>
  <si>
    <t xml:space="preserve">Project Management for Manufacturing. </t>
  </si>
  <si>
    <t xml:space="preserve">Video Editing, Instruments like Keyboard, Gardening, Mentoring others, hiking. </t>
  </si>
  <si>
    <t>Arts, Mentoring</t>
  </si>
  <si>
    <t xml:space="preserve"> Arts, Mentoring</t>
  </si>
  <si>
    <t>B6R72</t>
  </si>
  <si>
    <t>Industry 4.0,  IoT, Smart Manufacturing, Renewable Energy, Energy Storage, Semiconductors, Electronics Manufacturing</t>
  </si>
  <si>
    <t>Commercialisation, Product Marketing, B2B Sales, Investment Valuation, Operations, Product Development, Venture Capital (Silicon Valley)</t>
  </si>
  <si>
    <t>Deep tech investments and business model innovations.</t>
  </si>
  <si>
    <t>Favorite Book: The Alchemist by Paulo Coelho
Angel Investor</t>
  </si>
  <si>
    <t>B6R92</t>
  </si>
  <si>
    <t>7/17/2022</t>
  </si>
  <si>
    <t>MALE</t>
  </si>
  <si>
    <t>PhD Bioengineering</t>
  </si>
  <si>
    <t>Agrifood , Environmental Services</t>
  </si>
  <si>
    <t>Medtech, health tech, foodtech and biotech</t>
  </si>
  <si>
    <t>Agriculture (Agrifood)
Enviromental, Health and Safety (Environmental Services)</t>
  </si>
  <si>
    <t xml:space="preserve">Research, Innovation and industry product development </t>
  </si>
  <si>
    <t xml:space="preserve">Digital health, clinical health </t>
  </si>
  <si>
    <t>Prefer male mentees (avoid issues)</t>
  </si>
  <si>
    <t>Male,Medical,Research</t>
  </si>
  <si>
    <t>Male,Medical</t>
  </si>
  <si>
    <t>B6R73</t>
  </si>
  <si>
    <t>Engineering and design, R&amp;D, Business Development, Operation</t>
  </si>
  <si>
    <t>Energy, Manufacturing, Engineering and Design</t>
  </si>
  <si>
    <t xml:space="preserve">My backgroud is in mechanical/design engineering. I have experience also in operation, commercial, and business development. </t>
  </si>
  <si>
    <t>Energy, Manufacturing</t>
  </si>
  <si>
    <t>ME,Energy, Manufacturing</t>
  </si>
  <si>
    <t>B6R74</t>
  </si>
  <si>
    <t>Management of Technology, Faculty of Engineering</t>
  </si>
  <si>
    <t>Payments / Leadership</t>
  </si>
  <si>
    <t>Fintech + Payments</t>
  </si>
  <si>
    <t>Squash, Running, Learning about new technologies</t>
  </si>
  <si>
    <t xml:space="preserve">True believer of Health and Knowledge first </t>
  </si>
  <si>
    <t>Health</t>
  </si>
  <si>
    <t>Squash, Running</t>
  </si>
  <si>
    <t>Health Squash, Running</t>
  </si>
  <si>
    <t>B6R75</t>
  </si>
  <si>
    <t>Bachelor of Civil Engineering (with specialization in Offshore Engineering)</t>
  </si>
  <si>
    <t>Maritime, Offshore and Marine</t>
  </si>
  <si>
    <t>13+</t>
  </si>
  <si>
    <t>Investment, travelling, national issues</t>
  </si>
  <si>
    <t>B6R78</t>
  </si>
  <si>
    <t xml:space="preserve">MSc. Systems Design &amp; Management - CAP: 4.75 | B.Eng (Civil) - 2nd Upper Class Hons. </t>
  </si>
  <si>
    <t>2018 | 2008</t>
  </si>
  <si>
    <t>Manufacturing | Oil &amp; Gas | Capital Projects</t>
  </si>
  <si>
    <t>Corporate Strategy | Business Development | Supply Chain Management | Manufacturing Processes | Product Development | Project Management</t>
  </si>
  <si>
    <t xml:space="preserve">Reading | Running </t>
  </si>
  <si>
    <t>B6R79</t>
  </si>
  <si>
    <t xml:space="preserve">Ms </t>
  </si>
  <si>
    <t>2004(B.Eng), 2007 (M.Eng)</t>
  </si>
  <si>
    <t>System Management, Engineering, Armaments and Explosives</t>
  </si>
  <si>
    <t>Systems Engineering, Systems Thinking</t>
  </si>
  <si>
    <t>Leadership Development, Systems Thinking</t>
  </si>
  <si>
    <t>Passionate to grow next generation of leaders in STEM field</t>
  </si>
  <si>
    <t>Science, Technology,Engineering,Mathematics</t>
  </si>
  <si>
    <t>Science, Technology,Engineering,Mathematics Human Management</t>
  </si>
  <si>
    <t>B6R81</t>
  </si>
  <si>
    <t>BEng (Electrical Engineering)</t>
  </si>
  <si>
    <t>Venture Capital, embedded systems, systems engineering, IP commercialization and licensing</t>
  </si>
  <si>
    <t>Venture Capital, finance, project management</t>
  </si>
  <si>
    <t>Exploring New Technologies (e.g.,virtual reality, drones),Outdoor Activities (e.g., hiking, cycling, rock climbing)</t>
  </si>
  <si>
    <t>Technology, cycling, running</t>
  </si>
  <si>
    <t>Interest in students who like to build things, teams etc</t>
  </si>
  <si>
    <t>ECE Technology</t>
  </si>
  <si>
    <t>B6R82</t>
  </si>
  <si>
    <t>Product Research and Development</t>
  </si>
  <si>
    <t>Mountaineering</t>
  </si>
  <si>
    <t>Startup on consumer products</t>
  </si>
  <si>
    <t xml:space="preserve">Entrepreneurship </t>
  </si>
  <si>
    <t>B6R83</t>
  </si>
  <si>
    <t>Masters of Offshore Technology</t>
  </si>
  <si>
    <t>Offshore and marine, Manufacturing, Analytics</t>
  </si>
  <si>
    <t>Project Management (Marine and Offshore)</t>
  </si>
  <si>
    <t>Strategy planning, business analytics, project management</t>
  </si>
  <si>
    <t xml:space="preserve">soccer, investment and trading </t>
  </si>
  <si>
    <t>B6R84</t>
  </si>
  <si>
    <t>BACHELOR OF ENGINEERING (ELECTRICAL ENGINEERING)</t>
  </si>
  <si>
    <t>Energy &amp; Power , Trade Association and Chambers</t>
  </si>
  <si>
    <t>Commodity, Oil &amp; Gas Trading</t>
  </si>
  <si>
    <t>Energy Trading and Portfolio Management (Energy &amp; Power),
Industry Development (Trade Association and Chambers)</t>
  </si>
  <si>
    <t>Risk Management</t>
  </si>
  <si>
    <t>Networking, Career Coaching/Mentoring</t>
  </si>
  <si>
    <t>Graduates keen on embarking a career in Commodity Trading or Finance industries.</t>
  </si>
  <si>
    <t>Finance Guidance</t>
  </si>
  <si>
    <t>B6R87</t>
  </si>
  <si>
    <t>Er</t>
  </si>
  <si>
    <t xml:space="preserve">MSc BSc in civil engineering </t>
  </si>
  <si>
    <t>1999, 2005</t>
  </si>
  <si>
    <t xml:space="preserve">Building , structures , infrastructure , geotech , water , wastewater treatment and network </t>
  </si>
  <si>
    <t>Industry Development (Trade Association and Environment)
Environmental, Health and Safety (Environmental Services)</t>
  </si>
  <si>
    <t xml:space="preserve">Water and wastewater treatment , sewerage network and water pipeline network </t>
  </si>
  <si>
    <t xml:space="preserve">22 years </t>
  </si>
  <si>
    <t>Na</t>
  </si>
  <si>
    <t>I can only try my best to be the mentor as sometime busy with work and family.</t>
  </si>
  <si>
    <t>B6R88</t>
  </si>
  <si>
    <t xml:space="preserve">Electrical engineering </t>
  </si>
  <si>
    <t>Oil</t>
  </si>
  <si>
    <t>Career advice, management advice, oil</t>
  </si>
  <si>
    <t xml:space="preserve">Developing kids for the future </t>
  </si>
  <si>
    <t xml:space="preserve">Self motivated people would connect better </t>
  </si>
  <si>
    <t>B6R89</t>
  </si>
  <si>
    <t>Bachelor of Engineering (Electrical Engineering) First Class Honours</t>
  </si>
  <si>
    <t>Safety &amp; Security</t>
  </si>
  <si>
    <t>Automation, Robotics, IoT, Fire Protection</t>
  </si>
  <si>
    <t>Maker Hobbyist, Community Work, Running</t>
  </si>
  <si>
    <t>I am a Civil Servant in a uniformed organisation</t>
  </si>
  <si>
    <t>Policies, Ministry</t>
  </si>
  <si>
    <t>Government Policies, Ministry</t>
  </si>
  <si>
    <t>B6R93</t>
  </si>
  <si>
    <t>1/19/2021</t>
  </si>
  <si>
    <t xml:space="preserve">Female </t>
  </si>
  <si>
    <t>Ph.D.</t>
  </si>
  <si>
    <t xml:space="preserve">Biomaterials, Therapeutics development, preclinical models </t>
  </si>
  <si>
    <t xml:space="preserve">Nanomaterials design and testing in preclinical cellular and preclinical animal models </t>
  </si>
  <si>
    <t>1 year after Ph.D.</t>
  </si>
  <si>
    <t>Research, reading, playing musical instruments, exploring new places of interest</t>
  </si>
  <si>
    <t xml:space="preserve">I am able to provide mentorship and advice to students interested in research and academia, as well as help with graduate school applications, scholarships, overseas graduate/postdoctoral positions applications. </t>
  </si>
  <si>
    <t>Research,Acadamic</t>
  </si>
  <si>
    <t>Postgraduate</t>
  </si>
  <si>
    <t>Research,Academic,Postgraduate</t>
  </si>
  <si>
    <t>B6R94</t>
  </si>
  <si>
    <t>Chemical and Bimolecular Engineering</t>
  </si>
  <si>
    <t>Education, IT</t>
  </si>
  <si>
    <t>Infrastructure
Software and Applications
Data and Artificial Intelligence
Strategy and Governance (Infocomm Technology)</t>
  </si>
  <si>
    <t>Data Analysis, External Communication, Teaching, Counselling</t>
  </si>
  <si>
    <t>Education, Movies, Music</t>
  </si>
  <si>
    <t>Prefer mentee who is not strong-headed and sincere.</t>
  </si>
  <si>
    <t>Guidance Education</t>
  </si>
  <si>
    <t>B7R1</t>
  </si>
  <si>
    <t>Financial Services, Finance Technology, Wealth Management, Digital Banking, Data warehousing, Client Relationship Management, Analytics, Payments Processing, Securities settlement processing,  IT Program management, IT Project Management, IT Risk management, Financial Markets Regulators and External Audit engagement</t>
  </si>
  <si>
    <t>Digital Transformation, FinTech, IT Project Management, Risk and Regulatory Management, Data Visualization and Analytics, Payments, Digital banking</t>
  </si>
  <si>
    <t>Finance,Data Analytics,IT,Project Management</t>
  </si>
  <si>
    <t>Digital Transformation</t>
  </si>
  <si>
    <t>Finance,Data Analytics,IT,Project Management Digital Transformation</t>
  </si>
  <si>
    <t>B8R1</t>
  </si>
  <si>
    <t>12/30/2021</t>
  </si>
  <si>
    <t>Aircraft gas turbine engine, nacelle system and car infotainment system</t>
  </si>
  <si>
    <t xml:space="preserve">Mechanical design and repair, structural design and analysis, computational aided design and analysis </t>
  </si>
  <si>
    <t>14 years and 6 months</t>
  </si>
  <si>
    <t>Outdoor Activities (e.g., hiking, cycling, rock climbing),Photography and Videography</t>
  </si>
  <si>
    <t>Cycling, table tennis, photography, movie</t>
  </si>
  <si>
    <t>B9R1</t>
  </si>
  <si>
    <t>Trade Associations and Chambers, Training and Adult Education</t>
  </si>
  <si>
    <t xml:space="preserve">Consulting, Education, Technology </t>
  </si>
  <si>
    <t>Industry Development (Trade Associations and Chambers)
Adult Education (Training and Adult Education)</t>
  </si>
  <si>
    <t xml:space="preserve">Consulting, Education, technology, life, </t>
  </si>
  <si>
    <t xml:space="preserve">Education technology </t>
  </si>
  <si>
    <t>Life as it comes</t>
  </si>
  <si>
    <t>Education, Technology</t>
  </si>
  <si>
    <t xml:space="preserve"> Education, Technology</t>
  </si>
  <si>
    <t>B9R2</t>
  </si>
  <si>
    <t>B. Eng (ISE), BBA (Finance)</t>
  </si>
  <si>
    <t>Trade Associations and Chambers, Infocomm Technology</t>
  </si>
  <si>
    <t>Management Consulting
Technology Consulting
Financial Services</t>
  </si>
  <si>
    <t>Project &amp; Stakeholder Management
Digital Transformation</t>
  </si>
  <si>
    <t>Badminton
Table Tennis
Board Games
Arsenal Football Club</t>
  </si>
  <si>
    <t>Believe I would be most helpful to those keen to pursue careers outside of engineering (especially management consulting), and keen to develop more as generalists (as opposed to specialists in particular fields)</t>
  </si>
  <si>
    <t>Non-Engineering,
Consulting</t>
  </si>
  <si>
    <t>Badminton
Table</t>
  </si>
  <si>
    <t>Non-Engineering,
Consulting Badminton
Table</t>
  </si>
  <si>
    <t>B9R3</t>
  </si>
  <si>
    <t>Trade Associations and Chambers,Energy &amp; Power</t>
  </si>
  <si>
    <t>Renewable Energy</t>
  </si>
  <si>
    <t>Industry Development (Trade Association and Chambers)
Energy Retail (Energy &amp; Power)</t>
  </si>
  <si>
    <t>Strategy, Business Analytics, Project Management</t>
  </si>
  <si>
    <t>Weightlifting, boxing, cooking, backpacking, and swimming</t>
  </si>
  <si>
    <t xml:space="preserve">Hope to guide Engineering students who have strong growth mindsets and/or have interests in energy or strategy. </t>
  </si>
  <si>
    <t>Energy</t>
  </si>
  <si>
    <t>Energy Strategy</t>
  </si>
  <si>
    <t>B9R4</t>
  </si>
  <si>
    <t>Masters EHS process safety</t>
  </si>
  <si>
    <t>Oil &amp; Gas; Waste Management</t>
  </si>
  <si>
    <t>Plant Operations; PM; Process Safety</t>
  </si>
  <si>
    <t>Process Safety, Process Optimization</t>
  </si>
  <si>
    <t>Male, preferably locals</t>
  </si>
  <si>
    <t>Male,Singaporean</t>
  </si>
  <si>
    <t>Male,Singaporean Engineering</t>
  </si>
  <si>
    <t>B9R5</t>
  </si>
  <si>
    <t xml:space="preserve">Masters of Science in Management of Technology </t>
  </si>
  <si>
    <t xml:space="preserve">Banking </t>
  </si>
  <si>
    <t xml:space="preserve">Customer experience/ design thinking </t>
  </si>
  <si>
    <t xml:space="preserve">Design thinking </t>
  </si>
  <si>
    <t>B9R6</t>
  </si>
  <si>
    <t>9/13/2022</t>
  </si>
  <si>
    <t>Bachelor of Electrical Engineering</t>
  </si>
  <si>
    <t>Financial planning, estate planning for high net worth clients, risk management for corporation</t>
  </si>
  <si>
    <t>Travelling and Exploring New Cultures,Sports (e.g., basketball, soccer, tennis)</t>
  </si>
  <si>
    <t>Diving, real estate investment, travelling.</t>
  </si>
  <si>
    <t>B9R7</t>
  </si>
  <si>
    <t>BE Mechanical Engineering &amp; MSc(Industrial &amp; Systems Engineering)</t>
  </si>
  <si>
    <t>Facilities Management</t>
  </si>
  <si>
    <t>Facilities management and maintenance. Business and strategic development. District cooling. Overseas venture.</t>
  </si>
  <si>
    <t>Looking for potential candidates to take on leadership roles in the company.</t>
  </si>
  <si>
    <t>B9R8</t>
  </si>
  <si>
    <t>Bachelors degree of Chemical engineering</t>
  </si>
  <si>
    <t>Chemical Manufacturing, pharmaceutical manufacturing, Biologics manufacturing</t>
  </si>
  <si>
    <t>Process development</t>
  </si>
  <si>
    <t>Reading and Book Clubs,Sports (e.g., basketball, soccer, tennis)</t>
  </si>
  <si>
    <t xml:space="preserve">Reading non fiction, cycling, jogging, </t>
  </si>
  <si>
    <t>Nonr</t>
  </si>
  <si>
    <t>B9R9</t>
  </si>
  <si>
    <t>Ar</t>
  </si>
  <si>
    <t>Architecture</t>
  </si>
  <si>
    <t>Architecture, Design, Education</t>
  </si>
  <si>
    <t>Architectural Design, Urban Design, Design Education</t>
  </si>
  <si>
    <t>Music (playing instruments, composing or listening),Sports (e.g., basketball, soccer, tennis)</t>
  </si>
  <si>
    <t>Music, Arts, Sporting Activities</t>
  </si>
  <si>
    <t>Mentees who are interested to learn about the experience of young architects in the industry and venturing into other areas beyond traditional practice.</t>
  </si>
  <si>
    <t>DOA</t>
  </si>
  <si>
    <t>DOA,Technology,DID,UI/UX,Design</t>
  </si>
  <si>
    <t>B9R10</t>
  </si>
  <si>
    <t>PhD, BEng - Electrical &amp; Computer Engineering</t>
  </si>
  <si>
    <t>Banking, Fintech</t>
  </si>
  <si>
    <t>Cryptocurrencies, central bank digital currencies, stablecoin, blockchain, trade finance, cash management</t>
  </si>
  <si>
    <t>Undergraduate who aspire to join the Fintech industry</t>
  </si>
  <si>
    <t>I look for ambitious undergraduates from NUS who are passionate about Fintech who always go extra miles to achieve their goals</t>
  </si>
  <si>
    <t>Fintech</t>
  </si>
  <si>
    <t>Fintech Finance</t>
  </si>
  <si>
    <t>B9R11</t>
  </si>
  <si>
    <t>Electronic systems manufacturing, supply chain, start-ups, education</t>
  </si>
  <si>
    <t>sales/marketing/business development,
purchasing/procurement/process flow, training/coaching/mentoring/facilitation</t>
  </si>
  <si>
    <t>Walking/hiking, kayaking</t>
  </si>
  <si>
    <t>B9R12</t>
  </si>
  <si>
    <t>Bachelor of Engineering, Electrical Engineering</t>
  </si>
  <si>
    <t>Electronics, Engineering Services</t>
  </si>
  <si>
    <t>Digital IC design (front-end), FPGA</t>
  </si>
  <si>
    <t>Technical and Engineering (Electronics)
Engineering Design (Engineering Services)</t>
  </si>
  <si>
    <t>FPGA, Digital IC design (front-end)</t>
  </si>
  <si>
    <t>tinkering with cars, motorsports, fitness&amp;nutrition instruction</t>
  </si>
  <si>
    <t>-none-</t>
  </si>
  <si>
    <t>Automotive</t>
  </si>
  <si>
    <t xml:space="preserve"> Automotive</t>
  </si>
  <si>
    <t>B9R13</t>
  </si>
  <si>
    <t>Bachelor of Engineering (2nd Class Honours) in Electrical Engineering, NUS; Master of Public Health, NUS Saw Swee Hock School of Public Health</t>
  </si>
  <si>
    <t>2011, 2018</t>
  </si>
  <si>
    <t>Medical/Healthcare Research</t>
  </si>
  <si>
    <t>Operations 
Occupational Therapy (Healthcare)</t>
  </si>
  <si>
    <t xml:space="preserve">Pre-hospital Emergency Care, Public Health, Data Analysis, Biostatistics </t>
  </si>
  <si>
    <t>11 Years</t>
  </si>
  <si>
    <t>Exploring New Technologies (e.g.,virtual reality, drones),Travelling and Exploring New Cultures,Sports (e.g., basketball, soccer, tennis)</t>
  </si>
  <si>
    <t>Travelling, Computer/High-tech gadgets, Soccer</t>
  </si>
  <si>
    <t>Would love to meet students who are passionate about healthcare related data science and research</t>
  </si>
  <si>
    <t>Data Science, Research, Medical,Science</t>
  </si>
  <si>
    <t>Data Science, Research, Medical,Science Technology</t>
  </si>
  <si>
    <t>B10R1</t>
  </si>
  <si>
    <t>Bachelors in Architecture, Masters in Urban Design</t>
  </si>
  <si>
    <t>Design</t>
  </si>
  <si>
    <t>Creative and Design</t>
  </si>
  <si>
    <t>Interior Design, Landscape Architecture, Urban Design</t>
  </si>
  <si>
    <t>Design, Innovation (Design)</t>
  </si>
  <si>
    <t>Interior Design, Architecture, Landscape Architecture, Urban Design</t>
  </si>
  <si>
    <t>Architecture, Urban Design</t>
  </si>
  <si>
    <t>someone who is passionate about design</t>
  </si>
  <si>
    <t>DID</t>
  </si>
  <si>
    <t>DID,Design</t>
  </si>
  <si>
    <t>DID,Arts</t>
  </si>
  <si>
    <t>B10R2</t>
  </si>
  <si>
    <t>6/27/2023 2:35</t>
  </si>
  <si>
    <t>Mechanical &amp; Production Engineering</t>
  </si>
  <si>
    <t>Automotive, Consumer Electronics &amp; Education</t>
  </si>
  <si>
    <t>Product Marketing, Design Thinking</t>
  </si>
  <si>
    <t>Entrepreneurship and SMEs</t>
  </si>
  <si>
    <t>Worked in MNC, start up and with SMEs</t>
  </si>
  <si>
    <t>B10R3</t>
  </si>
  <si>
    <t>6/28/2023 23:53</t>
  </si>
  <si>
    <t xml:space="preserve">Lead as Developer/Owner's Representative for Built Environment infrastructure development projects in Hong Kong, Indonesia, Thailand, Vietnam, Malaysia and Singapore, involving Commercial, Industrial, Institutional, Residential and Sea Ports development, within project schedule, budget, compliance with specified quality, safety and sustainability requirements. 
Appointed as Member of the Expert Advisory Panel by the Jurong Town Corporation (JTC) Singapore, and provided expert advice to JTC, under The Institution of Engineers Singapore (IES): Leading Expert Advisory Panel - College of Fellows (LEAP@COF) from 2014 to 2015. </t>
  </si>
  <si>
    <t>Operations
Occupational Therapy
Pharmacy Support
Therapy Support (Healthcare)</t>
  </si>
  <si>
    <t xml:space="preserve">(1) Master Planning for the Built Environment development projects involving Commercial, Industrial, Institutional, Residential and Sea Ports developments projects in Hong Kong, Indonesia, Thailand, Vietnam, Malaysia and Singapore. 
(2) Lead as Developer/Owner's Representative to review conceptual, schematic and detailed design submitted by multi-disciplinary consultant team for Commercial, Industrial, Institutional, Residential and Sea Ports development projects in Hong Kong, Indonesia, Thailand, Vietnam, Malaysia and Singapore. 
(3) Contract Administration with proven practical experience in PSSCOC, FIDIC, SIA and REDAS Conditions of Contract </t>
  </si>
  <si>
    <t>(1) Master planning for the Built Environment infrastructure developments. 
(2) Contract Administration encompassing the PSSCOC, FIDIC, SIA and REDAS Conditions of Contract. 
(3) Contribute to the adoption and advancement of Sustainability practices by SMEs in the Built Environment industry through the formalisation and adoption of Circularity in Design and Construction through science-based target initiatives and Scope 1, 2 and 3 carbon footprint computations.</t>
  </si>
  <si>
    <t>A quote which I would like to borrow from Steve Jobs, and to share with the Mentees: 
"Stay Hungry, Stay Foolish"</t>
  </si>
  <si>
    <t>B10R4</t>
  </si>
  <si>
    <t>2/21/2023 23:10</t>
  </si>
  <si>
    <t>LLB, MSc Project Management</t>
  </si>
  <si>
    <t>LLB 2016, MSc 2021</t>
  </si>
  <si>
    <t>Digital Infrastructure - Data Centers</t>
  </si>
  <si>
    <t>Infrastructure
Operations and Support (Infocomm Technology)</t>
  </si>
  <si>
    <t>Legal, Project Development, Project Finance</t>
  </si>
  <si>
    <t>Football</t>
  </si>
  <si>
    <t>B10R5</t>
  </si>
  <si>
    <t>5/30/2023 1:13</t>
  </si>
  <si>
    <t>Master of Urban Planning (MUP), Department of Architecture</t>
  </si>
  <si>
    <t>Urban Development and Planning Consulting</t>
  </si>
  <si>
    <t>General Management (Built Management)
Industry Development (Trade Associations and Chambers)</t>
  </si>
  <si>
    <t>Strategic Planning, Regional and City Planning, Climate Resilient Cities, Smart Transportation</t>
  </si>
  <si>
    <t>New City Development</t>
  </si>
  <si>
    <t>A mentee who is keen to step in and grow in the consulting business</t>
  </si>
  <si>
    <t>Consulting</t>
  </si>
  <si>
    <t>Consulting Sustainability</t>
  </si>
  <si>
    <t>B10R6</t>
  </si>
  <si>
    <t>9/22/2023 0:45</t>
  </si>
  <si>
    <t>MSc Environmental Management</t>
  </si>
  <si>
    <t>Offshore Energy, Port Construction</t>
  </si>
  <si>
    <t>Data analysis, metocean and environmental engineer, project management, environmental management, life cycle assessment</t>
  </si>
  <si>
    <t>Education, capacity building for community, and gender equality</t>
  </si>
  <si>
    <t>Would love to welcome mentees who is passionate on sustainability, environment or marine science.</t>
  </si>
  <si>
    <t>Sustainability, Environment, Marine Science</t>
  </si>
  <si>
    <t>Sustainability, Environment, Marine Science Education</t>
  </si>
  <si>
    <t>B10R7</t>
  </si>
  <si>
    <t>11/25/2022 2:22</t>
  </si>
  <si>
    <t>PhD, ChBE</t>
  </si>
  <si>
    <t>Biopharmaceuticals Manufacturing , Energy and Chemicals</t>
  </si>
  <si>
    <t>Biopharma, Oil &amp; Gas</t>
  </si>
  <si>
    <t>Process Development (Biopharmaceuticals Manufacturing)
Production and Process Engineering (Energy &amp; Chemicals)</t>
  </si>
  <si>
    <t xml:space="preserve">Digital Twin; Advanced Process Control; Data Science; Project Management </t>
  </si>
  <si>
    <t>Badminton, Arts, Coaching</t>
  </si>
  <si>
    <t>Have shaped numerous interns till date to be industry ready</t>
  </si>
  <si>
    <t>B10R8</t>
  </si>
  <si>
    <t>6/27/2023 5:37</t>
  </si>
  <si>
    <t>Bachelor of Engineering, Engineer Science</t>
  </si>
  <si>
    <t>Engineering Science</t>
  </si>
  <si>
    <t>Healthcare, Infocomm Technology</t>
  </si>
  <si>
    <t>Medical technoology</t>
  </si>
  <si>
    <t>Occupational Therapy
Therapy Support (Healthcare)</t>
  </si>
  <si>
    <t>Product development, management, business building, account management, fund raising</t>
  </si>
  <si>
    <t>Looking to communicate with younger people with unrelenting passion</t>
  </si>
  <si>
    <t>Happy to help anybody interested in anything related to startups.</t>
  </si>
  <si>
    <t>Entrepreneurship,Supply Chain</t>
  </si>
  <si>
    <t xml:space="preserve"> Entrepreneurship,Supply Chain</t>
  </si>
  <si>
    <t>B10R9</t>
  </si>
  <si>
    <t>9/21/2023 19:56</t>
  </si>
  <si>
    <t xml:space="preserve">B.ENG (CIVIL) </t>
  </si>
  <si>
    <t xml:space="preserve">BRIDGE DESIGN AND CONSTRUCTION </t>
  </si>
  <si>
    <t xml:space="preserve">Experience in external works (site clearance, earthworks, drainage (ec, temp and perm), traffic (temp and perm). 
Aircraft, rail, road, foot bridge (design, assessment and strengthening)
powerplant design (steel frame), 
Rc building design, 
post/pre tension design,
 fdn design (axially loaded and bent pile), 
soil structure interaction (strain ratcheting, soil spring for fdn), 
rail structure interaction,
Construction engineering for temp works (SBG BCM construction, precamber, tpt etc) </t>
  </si>
  <si>
    <t>B10R10</t>
  </si>
  <si>
    <t>6/27/2023 7:59</t>
  </si>
  <si>
    <t>Bachelor of Science (Building)</t>
  </si>
  <si>
    <t>Facility Management
Project management  data centre</t>
  </si>
  <si>
    <t xml:space="preserve">Fm, vendor mgmt, landlord mgmt, safety </t>
  </si>
  <si>
    <t>Facilities, safety, craft</t>
  </si>
  <si>
    <t>Someone keen to understand more on FM</t>
  </si>
  <si>
    <t>Facilities Management Engineering</t>
  </si>
  <si>
    <t>B10R11</t>
  </si>
  <si>
    <t>6/28/2023 2:58</t>
  </si>
  <si>
    <t xml:space="preserve">MSc Integrated Sustainable Design - Architecture </t>
  </si>
  <si>
    <t xml:space="preserve">Architectural Design &amp; Sustainability </t>
  </si>
  <si>
    <t>Planning, Design &amp; Sustainability</t>
  </si>
  <si>
    <t xml:space="preserve">Sustainability and Policy </t>
  </si>
  <si>
    <t xml:space="preserve">An experienced urban designer,  sustainability strategist and systems thinker. 
</t>
  </si>
  <si>
    <t>ISEM,Sustainability,Design,DID,Urban Design</t>
  </si>
  <si>
    <t>Sustainability,Design,DID,Urban Design</t>
  </si>
  <si>
    <t>B10R12</t>
  </si>
  <si>
    <t>MSc Building Science</t>
  </si>
  <si>
    <t>Building &amp; Construction</t>
  </si>
  <si>
    <t>Construction Management and Execution, Construction Entrepreneurship and Leadership.</t>
  </si>
  <si>
    <t>Sustainable Construction, Organisation Transformation, Leadership and Strategy.</t>
  </si>
  <si>
    <t>I am keen to share my experience with mentees who are keen to learn more on starting their entrepreneurship journeys after their graduation.</t>
  </si>
  <si>
    <t>Entrepreneurship Sustainability</t>
  </si>
  <si>
    <t>B10R13</t>
  </si>
  <si>
    <t>6/28/2023 8:52</t>
  </si>
  <si>
    <t>Bachelor of Arts (Architecture) 2014, MSc Architecture 2014</t>
  </si>
  <si>
    <t>Financial Services, Insurance Planning</t>
  </si>
  <si>
    <t>Financial Planning and Wealth Management</t>
  </si>
  <si>
    <t>Parenting, Tennis, Entrepreneurship</t>
  </si>
  <si>
    <t>Growth oriented, entrepreneurial, industry change</t>
  </si>
  <si>
    <t>B10R14</t>
  </si>
  <si>
    <t>6/27/2023 19:50</t>
  </si>
  <si>
    <t>MSc (Civil)</t>
  </si>
  <si>
    <t>Project Management (Built Management)
Industry Development (Trade Associations and Chambers)</t>
  </si>
  <si>
    <t>Structural and Fire Safety Engineering</t>
  </si>
  <si>
    <t>B10R15</t>
  </si>
  <si>
    <t>6/27/2023 10:25</t>
  </si>
  <si>
    <t>BSc Real Estate 2018, Msc Real Estate 2019</t>
  </si>
  <si>
    <t>ESG &amp; Sustainability Issues</t>
  </si>
  <si>
    <t>ESG &amp; Sustainability issues</t>
  </si>
  <si>
    <t>Foreigners</t>
  </si>
  <si>
    <t xml:space="preserve"> Foreigner,Sustainability</t>
  </si>
  <si>
    <t>B10R16</t>
  </si>
  <si>
    <t>7/17/2023 9:43</t>
  </si>
  <si>
    <t>MSc Civil Engineering</t>
  </si>
  <si>
    <t>Engineering Consultancy and Design (Built Environment)</t>
  </si>
  <si>
    <t>Travelling and Exploring New Cultures,Volunteering and Community Service</t>
  </si>
  <si>
    <t>Travelling and volunteering</t>
  </si>
  <si>
    <t>Civil Enginering</t>
  </si>
  <si>
    <t>Travel</t>
  </si>
  <si>
    <t>Year 4,Travel,Consulting,Construction,Engineering</t>
  </si>
  <si>
    <t>Civil Enginering Travel</t>
  </si>
  <si>
    <t>B10R17</t>
  </si>
  <si>
    <t>BEng Mechanical Engineering</t>
  </si>
  <si>
    <t>Project Management (Built Environment)
Engineering Consultancy and Design (Built Environment)</t>
  </si>
  <si>
    <t>Project Management</t>
  </si>
  <si>
    <t>B10R18</t>
  </si>
  <si>
    <t>6/27/2023 1:30</t>
  </si>
  <si>
    <t>Degree in construction management and economics</t>
  </si>
  <si>
    <t>Facilities management</t>
  </si>
  <si>
    <t>Mentor</t>
  </si>
  <si>
    <t xml:space="preserve"> Mentoring,Facilities Management</t>
  </si>
  <si>
    <t>B10R19</t>
  </si>
  <si>
    <t>6/27/2023 1:24</t>
  </si>
  <si>
    <t xml:space="preserve">Mechanical engineering </t>
  </si>
  <si>
    <t>Finance, sustainable energy</t>
  </si>
  <si>
    <t>Blue / green financing frameworks</t>
  </si>
  <si>
    <t>Sports (e.g., basketball, soccer, tennis),Travelling and Exploring New Cultures,Reading and Book Clubs</t>
  </si>
  <si>
    <t xml:space="preserve">Diving, travelling, reading </t>
  </si>
  <si>
    <t>Exploring careers different from academic degree</t>
  </si>
  <si>
    <t>Non-Engineering ,Finance,Energy</t>
  </si>
  <si>
    <t xml:space="preserve">Non-Engineering </t>
  </si>
  <si>
    <t>B10R20</t>
  </si>
  <si>
    <t>PhD Chemical Engineering</t>
  </si>
  <si>
    <t>Trade Associations and Chambers, Healthcare</t>
  </si>
  <si>
    <t>Data science, machine learning, business consultancy</t>
  </si>
  <si>
    <t>Healthcare analytics</t>
  </si>
  <si>
    <t xml:space="preserve"> Medical</t>
  </si>
  <si>
    <t>B10R21</t>
  </si>
  <si>
    <t>11/16/2022 21:59</t>
  </si>
  <si>
    <t>Bachelor (Chemical Engineering), PhD (Chemical Engineering)</t>
  </si>
  <si>
    <t>2004, 2009</t>
  </si>
  <si>
    <t>Chemical</t>
  </si>
  <si>
    <t>Chemical Engineering, Innovation, Strategy, Management</t>
  </si>
  <si>
    <t>Sports, Business, Finance</t>
  </si>
  <si>
    <t>Finance, Business</t>
  </si>
  <si>
    <t xml:space="preserve"> Finance, Business</t>
  </si>
  <si>
    <t>B10R22</t>
  </si>
  <si>
    <t>Bachelor of Architecture/Master of Architecture</t>
  </si>
  <si>
    <t>Real Estate</t>
  </si>
  <si>
    <t>Business Development, Sales, Sponsorship and Marketing
(Tourism)</t>
  </si>
  <si>
    <t>Real Estate Development &amp; Investment</t>
  </si>
  <si>
    <t>Sports (e.g., basketball, soccer, tennis),Travelling and Exploring New Cultures,Others</t>
  </si>
  <si>
    <t>Golf, travelling and mentorship</t>
  </si>
  <si>
    <t>I enjoy coaching mentees who are hungry to learn</t>
  </si>
  <si>
    <t>Guidance,Mentoring</t>
  </si>
  <si>
    <t>Guidance Mentoring</t>
  </si>
  <si>
    <t>B10R23</t>
  </si>
  <si>
    <t>6/27/2023 7:56</t>
  </si>
  <si>
    <t>Beng Industrial and Systems Engineering</t>
  </si>
  <si>
    <t>Marine and Offshore, Logistics</t>
  </si>
  <si>
    <t>Logistics, Supply Chain, Port Management, Commercial, Breakbulk, Transformation</t>
  </si>
  <si>
    <t>Project Management, Port Management, Project Cargos</t>
  </si>
  <si>
    <t>Process Transformation</t>
  </si>
  <si>
    <t>Bounce ideas, mutual learning</t>
  </si>
  <si>
    <t xml:space="preserve"> Human Management,Supply Chain</t>
  </si>
  <si>
    <t>Mentor Match</t>
  </si>
  <si>
    <t>Tells us which department we are in</t>
  </si>
  <si>
    <t>Short Form for Department Naming</t>
  </si>
  <si>
    <t>Course Data</t>
  </si>
  <si>
    <t>Department Category</t>
  </si>
  <si>
    <t>Department Legend</t>
  </si>
  <si>
    <t>Department</t>
  </si>
  <si>
    <t>DoA</t>
  </si>
  <si>
    <t>BME</t>
  </si>
  <si>
    <t>CEE</t>
  </si>
  <si>
    <t>Civil and Environmental Engineering</t>
  </si>
  <si>
    <t>Industrial Design</t>
  </si>
  <si>
    <t>DiD</t>
  </si>
  <si>
    <t>Industrial Systems Engineering and Management</t>
  </si>
  <si>
    <t>Materials Science and Engineering</t>
  </si>
  <si>
    <t>MSE</t>
  </si>
  <si>
    <t>Infrastructure &amp; Project Management</t>
  </si>
  <si>
    <t>Landscape Architecture</t>
  </si>
  <si>
    <t>Remarks for Mentor Removal:</t>
  </si>
  <si>
    <t>Reason (Updated 21 February 2025)</t>
  </si>
  <si>
    <t>Materials Science &amp; Engineering</t>
  </si>
  <si>
    <t>B6R15</t>
  </si>
  <si>
    <t>Left their Job - Ellen</t>
  </si>
  <si>
    <t>B5R35</t>
  </si>
  <si>
    <t>Left their Job -Ellen</t>
  </si>
  <si>
    <t>Robotics and Machine Intelligence</t>
  </si>
  <si>
    <t>B6R80</t>
  </si>
  <si>
    <t>Postgraduate Department (Masters)</t>
  </si>
  <si>
    <t>Postgraduate Department (PHD)</t>
  </si>
  <si>
    <t>Unsure of Department</t>
  </si>
  <si>
    <t>Industry Categories - WSQ Skillsfuture</t>
  </si>
  <si>
    <t xml:space="preserve">Tracks </t>
  </si>
  <si>
    <t>Job Roles - From Mentees Qualtrics List</t>
  </si>
  <si>
    <t>Remarks</t>
  </si>
  <si>
    <t>Accountancy</t>
  </si>
  <si>
    <t>Assurance</t>
  </si>
  <si>
    <t>** Consulting is under Accountancy for Industry Categories
** FMCG also under Accountancy</t>
  </si>
  <si>
    <t>Business Valuation</t>
  </si>
  <si>
    <t>Enterprise Risk Management</t>
  </si>
  <si>
    <t>Financial Accounting</t>
  </si>
  <si>
    <t>Financial Forensics</t>
  </si>
  <si>
    <t>Internal Audit</t>
  </si>
  <si>
    <t>Management Accounting</t>
  </si>
  <si>
    <t>Hospitality Services</t>
  </si>
  <si>
    <t>Mergers and Acquisitions</t>
  </si>
  <si>
    <t>Restructuring and Advisory</t>
  </si>
  <si>
    <t>Tax</t>
  </si>
  <si>
    <t>Aircraft Engine</t>
  </si>
  <si>
    <t>Media and Communications</t>
  </si>
  <si>
    <t>Fleet Management</t>
  </si>
  <si>
    <t>Professional, Scientific and Technical Services</t>
  </si>
  <si>
    <t>Consulting is inside this category for Professional, Scientific Services</t>
  </si>
  <si>
    <t>General Management</t>
  </si>
  <si>
    <t>Agriculture</t>
  </si>
  <si>
    <t>Aquaculture</t>
  </si>
  <si>
    <t>Air Transport</t>
  </si>
  <si>
    <t>Airport Emergency Services</t>
  </si>
  <si>
    <t>Airport Engineering</t>
  </si>
  <si>
    <t>Added in for Executive Directors, Upper Managements</t>
  </si>
  <si>
    <t>Airport Operations</t>
  </si>
  <si>
    <t>Baggage Services</t>
  </si>
  <si>
    <t>Cabin Operations</t>
  </si>
  <si>
    <t>Cargo Operations</t>
  </si>
  <si>
    <t>Catering Services</t>
  </si>
  <si>
    <t>Customer Services</t>
  </si>
  <si>
    <t>Flight Operations (AGH)</t>
  </si>
  <si>
    <t>Flight Operations (AGO)</t>
  </si>
  <si>
    <t>Ground Services</t>
  </si>
  <si>
    <t>Load Control Services</t>
  </si>
  <si>
    <t>Network Planning</t>
  </si>
  <si>
    <t>Early Childhood</t>
  </si>
  <si>
    <t>Passenger Services</t>
  </si>
  <si>
    <t>Pilot Operations</t>
  </si>
  <si>
    <t>Ramp and Technical Ramp Services</t>
  </si>
  <si>
    <t>Technical Services</t>
  </si>
  <si>
    <t>Technical Theatre &amp; Production</t>
  </si>
  <si>
    <t>Arts Education</t>
  </si>
  <si>
    <t>Engineering and Maintenance</t>
  </si>
  <si>
    <t>Food Manufacturing</t>
  </si>
  <si>
    <t>Food Services</t>
  </si>
  <si>
    <t>Process Development</t>
  </si>
  <si>
    <t>Production</t>
  </si>
  <si>
    <t>Hotel and Accomodation Services</t>
  </si>
  <si>
    <t>Quality Assurance and Quality Control (QA &amp; QC)</t>
  </si>
  <si>
    <t xml:space="preserve">Architectural Consultancy and Design </t>
  </si>
  <si>
    <t xml:space="preserve">Construction Management </t>
  </si>
  <si>
    <t>Intellectual Property</t>
  </si>
  <si>
    <t>Construction Management  (Production)</t>
  </si>
  <si>
    <t>Landscape</t>
  </si>
  <si>
    <t>Digital Delivery Management</t>
  </si>
  <si>
    <t>Engineering Consultancy and Design</t>
  </si>
  <si>
    <t>Precision Engineering</t>
  </si>
  <si>
    <t xml:space="preserve">Public Service and Government </t>
  </si>
  <si>
    <t xml:space="preserve"> We added in for easier referencing</t>
  </si>
  <si>
    <t>Quantity Surveying</t>
  </si>
  <si>
    <t>Sea Transport</t>
  </si>
  <si>
    <t>Security</t>
  </si>
  <si>
    <t>Innovation</t>
  </si>
  <si>
    <t>Early Childhood Education</t>
  </si>
  <si>
    <t>Early Intervention</t>
  </si>
  <si>
    <t>Learning Support</t>
  </si>
  <si>
    <t>Wholesale Trade</t>
  </si>
  <si>
    <t>Workplace Safety and Health</t>
  </si>
  <si>
    <t>Technical and Engineering</t>
  </si>
  <si>
    <t>Areas of Personal Interest</t>
  </si>
  <si>
    <t>Health, Safety and Environment (HSE)</t>
  </si>
  <si>
    <t>Painting and Drawing</t>
  </si>
  <si>
    <t>Production and Process Engineering</t>
  </si>
  <si>
    <t>Technical Services, Application and Product Development</t>
  </si>
  <si>
    <t>Crafts and DIY Projects</t>
  </si>
  <si>
    <t>Distributed Generation</t>
  </si>
  <si>
    <t>Electricity Transmission and Generation</t>
  </si>
  <si>
    <t>Energy Retail</t>
  </si>
  <si>
    <t>Energy Trading and Portfolio Management</t>
  </si>
  <si>
    <t>Dance (e.g., ballet, hip-hop, salsa)</t>
  </si>
  <si>
    <t>Gas Systems Operation</t>
  </si>
  <si>
    <t>Gas Transmission and Distribution</t>
  </si>
  <si>
    <t>Puzzles and Games (e.g., chess,Sudoku)</t>
  </si>
  <si>
    <t>Liquefied Natural Gas Trading and Research</t>
  </si>
  <si>
    <t>Learning New Languages</t>
  </si>
  <si>
    <t>Power Generation</t>
  </si>
  <si>
    <t>Attending Lectures and Workshops</t>
  </si>
  <si>
    <t>Terminal Operations and Fuel System Operations</t>
  </si>
  <si>
    <t>Gaming (video games, board games)</t>
  </si>
  <si>
    <t>Town Gas Production and Maintenance</t>
  </si>
  <si>
    <t>Town Gas Technical Services</t>
  </si>
  <si>
    <t>Engineering Construction and Commissioning</t>
  </si>
  <si>
    <t>Engineering Design</t>
  </si>
  <si>
    <t>Wine and Coffee Tasting</t>
  </si>
  <si>
    <t>Engineering Procurement</t>
  </si>
  <si>
    <t>Exploring International Cuisines</t>
  </si>
  <si>
    <t>Operations and Maintenance</t>
  </si>
  <si>
    <t>Project Development</t>
  </si>
  <si>
    <t>Project Financing</t>
  </si>
  <si>
    <t>Cleaning Operations</t>
  </si>
  <si>
    <t>Meditation and Mindfulness Practices</t>
  </si>
  <si>
    <t>Environmental, Health and Safety</t>
  </si>
  <si>
    <t>Journaling and Personal Reflection</t>
  </si>
  <si>
    <t>Materials Recovery</t>
  </si>
  <si>
    <t>Relaxation Techniques (e.g., aromatherapy, spa days)</t>
  </si>
  <si>
    <t>Pest Management</t>
  </si>
  <si>
    <t>Collecting Art, Antiques or Memorabilia</t>
  </si>
  <si>
    <t>Treatment and Disposal</t>
  </si>
  <si>
    <t>Stamp or Coin Collecting</t>
  </si>
  <si>
    <t>Waste Collection</t>
  </si>
  <si>
    <t>Digital and Data Analytics</t>
  </si>
  <si>
    <t>Family Office</t>
  </si>
  <si>
    <t>Product Solutioning and Management</t>
  </si>
  <si>
    <t>Risk, Compliance and Legal</t>
  </si>
  <si>
    <t>Sales, After Sales, Distribution and Relationship Management</t>
  </si>
  <si>
    <t>Trading and Execution</t>
  </si>
  <si>
    <t>Business Development</t>
  </si>
  <si>
    <t>Quality Assurance and Control</t>
  </si>
  <si>
    <t>Beverage Service</t>
  </si>
  <si>
    <t>Culinary Arts</t>
  </si>
  <si>
    <t>Food</t>
  </si>
  <si>
    <t>Pastry and Baking</t>
  </si>
  <si>
    <t>Nursing</t>
  </si>
  <si>
    <t>Occupational Therapy</t>
  </si>
  <si>
    <t>Operations</t>
  </si>
  <si>
    <t>Pharmacy Support</t>
  </si>
  <si>
    <t>Physiotherapy</t>
  </si>
  <si>
    <t>Prehospital Emergency Care</t>
  </si>
  <si>
    <t>Speech Therapy</t>
  </si>
  <si>
    <t>Therapy Support</t>
  </si>
  <si>
    <t>Genetic Counselling</t>
  </si>
  <si>
    <t>Community Care</t>
  </si>
  <si>
    <t>Front Office</t>
  </si>
  <si>
    <t>Housekeeping</t>
  </si>
  <si>
    <t>Revenue and Distribution</t>
  </si>
  <si>
    <t>Employee Experience and Relations</t>
  </si>
  <si>
    <t>HR Business Partner</t>
  </si>
  <si>
    <t>Learning and Organisation Development</t>
  </si>
  <si>
    <t>Operations and Technology</t>
  </si>
  <si>
    <t>Performance and Rewards</t>
  </si>
  <si>
    <t>Talent Attraction</t>
  </si>
  <si>
    <t>Talent Management</t>
  </si>
  <si>
    <t>Cyber Security</t>
  </si>
  <si>
    <t>Data and Artificial Intelligence</t>
  </si>
  <si>
    <t>Infrastructure</t>
  </si>
  <si>
    <t>Operations and Support</t>
  </si>
  <si>
    <t>Product Development</t>
  </si>
  <si>
    <t>Strategy and Governance</t>
  </si>
  <si>
    <t>IP Legal</t>
  </si>
  <si>
    <t>IP Strategy</t>
  </si>
  <si>
    <t>Patents Prosecution</t>
  </si>
  <si>
    <t>Arboriculture</t>
  </si>
  <si>
    <t>Horticulture and Turf Maintenance</t>
  </si>
  <si>
    <t>Landscape Design</t>
  </si>
  <si>
    <t>Landscape Implementation</t>
  </si>
  <si>
    <t>Nursery</t>
  </si>
  <si>
    <t>Freight Forwarding and Operations</t>
  </si>
  <si>
    <t>Logistics Process Improvement and Information System</t>
  </si>
  <si>
    <t>Logistics Solutioning and Process Management</t>
  </si>
  <si>
    <t>Transportation Management and Operations</t>
  </si>
  <si>
    <t>Warehouse Managment and Operations</t>
  </si>
  <si>
    <t>Design and Engineering</t>
  </si>
  <si>
    <t xml:space="preserve">Management </t>
  </si>
  <si>
    <t>Bus Fleet Engineering</t>
  </si>
  <si>
    <t>Bus Operations</t>
  </si>
  <si>
    <t>Rail Engineering</t>
  </si>
  <si>
    <t>Rail Operations</t>
  </si>
  <si>
    <t>Administrative Services</t>
  </si>
  <si>
    <t>Engineering and Technical Services</t>
  </si>
  <si>
    <t>Environmental and Natural Resource Management</t>
  </si>
  <si>
    <t>Finance and Auditing</t>
  </si>
  <si>
    <t>Healthcare and Social Services</t>
  </si>
  <si>
    <t>Information and Communication Technology (ICT)</t>
  </si>
  <si>
    <t>Legal and Judicial Services</t>
  </si>
  <si>
    <t>Public Relations and Communications</t>
  </si>
  <si>
    <t>Research and Development</t>
  </si>
  <si>
    <t>Uniformed Services</t>
  </si>
  <si>
    <t>Brand Management</t>
  </si>
  <si>
    <t>Marketing</t>
  </si>
  <si>
    <t>Merchandising</t>
  </si>
  <si>
    <t>Retail Operations</t>
  </si>
  <si>
    <t>Maritime Services</t>
  </si>
  <si>
    <t>Port</t>
  </si>
  <si>
    <t>Shipping</t>
  </si>
  <si>
    <t>Auxiliary Police</t>
  </si>
  <si>
    <t>Private Security</t>
  </si>
  <si>
    <t>Security Consultancy</t>
  </si>
  <si>
    <t>Care and Programme</t>
  </si>
  <si>
    <t>Counselling</t>
  </si>
  <si>
    <t xml:space="preserve">Early Intervention Teaching </t>
  </si>
  <si>
    <t>Psychology</t>
  </si>
  <si>
    <t>Social Work</t>
  </si>
  <si>
    <t>Youth Work</t>
  </si>
  <si>
    <t>Attractions Management and Operations</t>
  </si>
  <si>
    <t>Business Development, Sales, Sponsorship and Marketing</t>
  </si>
  <si>
    <t>Event Management and Operations</t>
  </si>
  <si>
    <t>Travel Management and Operations</t>
  </si>
  <si>
    <t>Venue Management and Operations</t>
  </si>
  <si>
    <t>Branding, Marketing and Communications</t>
  </si>
  <si>
    <t>Capability Building</t>
  </si>
  <si>
    <t>Internationalisation</t>
  </si>
  <si>
    <t>Membership</t>
  </si>
  <si>
    <t>Adult Education</t>
  </si>
  <si>
    <t>Learning Management</t>
  </si>
  <si>
    <t>Finance and Regulations</t>
  </si>
  <si>
    <t>Marketing, Business Development and Analysis</t>
  </si>
  <si>
    <t>Operations, Procurement and Sourcing</t>
  </si>
  <si>
    <t>Trading and Sales</t>
  </si>
  <si>
    <t>Corporate</t>
  </si>
  <si>
    <t>Operational Control</t>
  </si>
  <si>
    <t>System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</si>
</sst>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scheme val="minor"/>
    </font>
    <font>
      <sz val="10"/>
      <name val="Arial"/>
      <family val="2"/>
    </font>
    <font>
      <sz val="11"/>
      <color indexed="8"/>
      <name val="Calibri"/>
      <family val="2"/>
      <scheme val="minor"/>
    </font>
    <font>
      <sz val="11"/>
      <color rgb="FF000000"/>
      <name val="Calibri"/>
      <family val="2"/>
    </font>
    <font>
      <b/>
      <sz val="11"/>
      <color rgb="FF000000"/>
      <name val="Calibri"/>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3" fillId="0" borderId="0"/>
    <xf numFmtId="0" fontId="4" fillId="0" borderId="0"/>
  </cellStyleXfs>
  <cellXfs count="5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0" borderId="3" xfId="0" applyBorder="1" applyAlignment="1">
      <alignment vertical="center" wrapText="1"/>
    </xf>
    <xf numFmtId="0" fontId="0" fillId="0" borderId="2" xfId="0" applyBorder="1" applyAlignment="1">
      <alignment horizontal="center"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4" xfId="0" applyFont="1" applyBorder="1"/>
    <xf numFmtId="0" fontId="5" fillId="0" borderId="8" xfId="0" applyFont="1" applyBorder="1"/>
    <xf numFmtId="0" fontId="0" fillId="0" borderId="2"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5" fillId="0" borderId="2" xfId="0" applyFont="1" applyBorder="1"/>
    <xf numFmtId="0" fontId="5" fillId="0" borderId="12" xfId="0" applyFont="1" applyBorder="1"/>
    <xf numFmtId="0" fontId="5" fillId="3" borderId="12" xfId="0" applyFont="1" applyFill="1" applyBorder="1" applyAlignment="1">
      <alignment wrapText="1"/>
    </xf>
    <xf numFmtId="0" fontId="0" fillId="3" borderId="0" xfId="0" applyFill="1" applyAlignment="1">
      <alignment horizontal="center"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2" borderId="2" xfId="0" applyFill="1" applyBorder="1" applyAlignment="1">
      <alignment horizontal="center" vertical="center" wrapText="1"/>
    </xf>
    <xf numFmtId="0" fontId="0" fillId="4"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horizontal="center" vertical="center" wrapText="1"/>
    </xf>
    <xf numFmtId="0" fontId="2" fillId="0" borderId="2" xfId="1" applyFont="1" applyBorder="1" applyAlignment="1">
      <alignment horizontal="center" vertical="center" wrapText="1"/>
    </xf>
    <xf numFmtId="49" fontId="4" fillId="0" borderId="2" xfId="2" applyNumberFormat="1" applyBorder="1" applyAlignment="1">
      <alignment horizontal="center" vertical="center" wrapText="1"/>
    </xf>
    <xf numFmtId="0" fontId="0" fillId="5" borderId="2" xfId="0"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2" xfId="1" applyFont="1" applyFill="1" applyBorder="1" applyAlignment="1">
      <alignment horizontal="center" vertical="center" wrapText="1"/>
    </xf>
    <xf numFmtId="49" fontId="4" fillId="5" borderId="2" xfId="2" applyNumberFormat="1" applyFill="1" applyBorder="1" applyAlignment="1">
      <alignment horizontal="center" vertical="center" wrapText="1"/>
    </xf>
    <xf numFmtId="0" fontId="0" fillId="3" borderId="2" xfId="0" applyFill="1" applyBorder="1" applyAlignment="1">
      <alignment horizontal="left" vertical="center"/>
    </xf>
    <xf numFmtId="0" fontId="0" fillId="6" borderId="2" xfId="0" applyFill="1" applyBorder="1" applyAlignment="1">
      <alignment horizontal="center" vertical="center" wrapText="1"/>
    </xf>
    <xf numFmtId="3" fontId="0" fillId="0" borderId="2" xfId="0" applyNumberFormat="1" applyBorder="1" applyAlignment="1">
      <alignment horizontal="center" vertical="center" wrapText="1"/>
    </xf>
    <xf numFmtId="14" fontId="0" fillId="0" borderId="2" xfId="0" applyNumberFormat="1" applyBorder="1" applyAlignment="1">
      <alignment horizontal="center" vertical="center"/>
    </xf>
    <xf numFmtId="22" fontId="0" fillId="0" borderId="2" xfId="0" applyNumberForma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cellXfs>
  <cellStyles count="3">
    <cellStyle name="Normal" xfId="0" builtinId="0"/>
    <cellStyle name="Normal 2" xfId="1" xr:uid="{8E23A661-C303-4C7F-AB53-69465D39DB6E}"/>
    <cellStyle name="Normal 3" xfId="2" xr:uid="{9349102A-46D7-40D0-9A19-2BD9990B6F25}"/>
  </cellStyles>
  <dxfs count="4">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145DF2-6F63-4EE5-B0EE-6A19B8CDCBD7}" name="Table1" displayName="Table1" ref="B2:C20" totalsRowShown="0" headerRowDxfId="3" dataDxfId="2">
  <autoFilter ref="B2:C20" xr:uid="{B1C58BAD-DB6D-42B7-97A4-78C561C68D6E}"/>
  <tableColumns count="2">
    <tableColumn id="1" xr3:uid="{493AA92D-4E7A-418B-A006-D8CD9EDAC993}" name="Course Data" dataDxfId="1"/>
    <tableColumn id="2" xr3:uid="{EA0A8F94-C09E-472F-82BB-71632DF8ED35}" name="Department Catego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4D2B-F5B7-4414-8067-03BEE6C7E2C6}">
  <dimension ref="A1:AB248"/>
  <sheetViews>
    <sheetView tabSelected="1" topLeftCell="U234" zoomScale="70" zoomScaleNormal="70" workbookViewId="0">
      <selection activeCell="W241" sqref="W241"/>
    </sheetView>
  </sheetViews>
  <sheetFormatPr defaultColWidth="31.140625" defaultRowHeight="15"/>
  <cols>
    <col min="1" max="1" width="14" style="34" bestFit="1" customWidth="1"/>
    <col min="2" max="2" width="20.28515625" style="34" bestFit="1" customWidth="1"/>
    <col min="3" max="3" width="22.140625" style="7" customWidth="1"/>
    <col min="4" max="4" width="23" style="7" bestFit="1" customWidth="1"/>
    <col min="5" max="5" width="15" style="7" bestFit="1" customWidth="1"/>
    <col min="6" max="6" width="32.85546875" style="34" bestFit="1" customWidth="1"/>
    <col min="7" max="7" width="31.140625" style="34"/>
    <col min="8" max="8" width="35.85546875" style="37" bestFit="1" customWidth="1"/>
    <col min="9" max="9" width="30.140625" style="37" bestFit="1" customWidth="1"/>
    <col min="10" max="10" width="24.85546875" style="34" bestFit="1" customWidth="1"/>
    <col min="11" max="12" width="35.7109375" style="34" bestFit="1" customWidth="1"/>
    <col min="13" max="13" width="24.5703125" style="34" bestFit="1" customWidth="1"/>
    <col min="14" max="14" width="26.42578125" style="34" bestFit="1" customWidth="1"/>
    <col min="15" max="15" width="33.42578125" style="31" bestFit="1" customWidth="1"/>
    <col min="16" max="16" width="32.42578125" style="32" bestFit="1" customWidth="1"/>
    <col min="17" max="17" width="35" style="33" bestFit="1" customWidth="1"/>
    <col min="18" max="18" width="34.7109375" style="33" bestFit="1" customWidth="1"/>
    <col min="19" max="19" width="33" style="31" bestFit="1" customWidth="1"/>
    <col min="20" max="20" width="37.7109375" style="31" bestFit="1" customWidth="1"/>
    <col min="21" max="21" width="31.7109375" style="34" bestFit="1" customWidth="1"/>
    <col min="22" max="22" width="31.140625" style="34"/>
    <col min="23" max="23" width="37.7109375" style="34" bestFit="1" customWidth="1"/>
    <col min="24" max="24" width="36.7109375" style="42" bestFit="1" customWidth="1"/>
    <col min="25" max="25" width="31" style="42" bestFit="1" customWidth="1"/>
    <col min="26" max="26" width="36.7109375" style="42" bestFit="1" customWidth="1"/>
    <col min="27" max="27" width="35.7109375" style="37" bestFit="1" customWidth="1"/>
    <col min="28" max="28" width="36" style="34" bestFit="1" customWidth="1"/>
    <col min="29" max="29" width="43" style="34" customWidth="1"/>
    <col min="30" max="16384" width="31.140625" style="34"/>
  </cols>
  <sheetData>
    <row r="1" spans="1:28" ht="45.75">
      <c r="A1" s="34" t="s">
        <v>0</v>
      </c>
      <c r="B1" s="34" t="s">
        <v>1</v>
      </c>
      <c r="C1" s="7" t="s">
        <v>2</v>
      </c>
      <c r="D1" s="7" t="s">
        <v>3</v>
      </c>
      <c r="E1" s="7" t="s">
        <v>4</v>
      </c>
      <c r="F1" s="34" t="s">
        <v>5</v>
      </c>
      <c r="G1" s="34" t="s">
        <v>6</v>
      </c>
      <c r="H1" s="37" t="s">
        <v>7</v>
      </c>
      <c r="I1" s="37" t="s">
        <v>8</v>
      </c>
      <c r="J1" s="31" t="s">
        <v>9</v>
      </c>
      <c r="K1" s="34" t="s">
        <v>10</v>
      </c>
      <c r="L1" s="34" t="s">
        <v>11</v>
      </c>
      <c r="M1" s="34" t="s">
        <v>12</v>
      </c>
      <c r="N1" s="34" t="s">
        <v>13</v>
      </c>
      <c r="O1" s="31" t="s">
        <v>14</v>
      </c>
      <c r="P1" s="32" t="s">
        <v>15</v>
      </c>
      <c r="Q1" s="33" t="s">
        <v>16</v>
      </c>
      <c r="R1" s="33" t="s">
        <v>17</v>
      </c>
      <c r="S1" s="31" t="s">
        <v>18</v>
      </c>
      <c r="T1" s="31" t="s">
        <v>19</v>
      </c>
      <c r="U1" s="34" t="s">
        <v>20</v>
      </c>
      <c r="V1" s="34" t="s">
        <v>21</v>
      </c>
      <c r="W1" s="34" t="s">
        <v>22</v>
      </c>
      <c r="X1" s="42" t="s">
        <v>23</v>
      </c>
      <c r="Y1" s="42" t="s">
        <v>24</v>
      </c>
      <c r="Z1" s="42" t="s">
        <v>25</v>
      </c>
      <c r="AA1" s="37" t="s">
        <v>26</v>
      </c>
      <c r="AB1" s="34" t="s">
        <v>27</v>
      </c>
    </row>
    <row r="2" spans="1:28" ht="45.75">
      <c r="A2" s="34">
        <v>3</v>
      </c>
      <c r="B2" s="34" t="s">
        <v>28</v>
      </c>
      <c r="C2" s="7" t="s">
        <v>29</v>
      </c>
      <c r="D2" s="7" t="s">
        <v>30</v>
      </c>
      <c r="E2" s="7" t="s">
        <v>31</v>
      </c>
      <c r="F2" s="34" t="s">
        <v>32</v>
      </c>
      <c r="G2" s="34">
        <v>2006</v>
      </c>
      <c r="H2" s="37" t="s">
        <v>33</v>
      </c>
      <c r="I2" s="37" t="str">
        <f>VLOOKUP(H:H,Table1[],2,FALSE)</f>
        <v>ECE</v>
      </c>
      <c r="O2" s="31" t="s">
        <v>34</v>
      </c>
      <c r="P2" s="32" t="s">
        <v>35</v>
      </c>
      <c r="Q2" s="33" t="s">
        <v>34</v>
      </c>
      <c r="R2" s="33" t="s">
        <v>36</v>
      </c>
      <c r="S2" s="31" t="s">
        <v>37</v>
      </c>
      <c r="T2" s="31" t="s">
        <v>38</v>
      </c>
      <c r="V2" s="34" t="s">
        <v>39</v>
      </c>
      <c r="X2" s="42" t="s">
        <v>29</v>
      </c>
      <c r="Y2" s="42" t="s">
        <v>29</v>
      </c>
      <c r="Z2" s="42" t="s">
        <v>29</v>
      </c>
      <c r="AA2" s="37" t="s">
        <v>34</v>
      </c>
      <c r="AB2" s="34" t="s">
        <v>40</v>
      </c>
    </row>
    <row r="3" spans="1:28" ht="60.75">
      <c r="A3" s="34">
        <v>3</v>
      </c>
      <c r="B3" s="34" t="s">
        <v>41</v>
      </c>
      <c r="C3" s="7" t="s">
        <v>29</v>
      </c>
      <c r="D3" s="7" t="s">
        <v>30</v>
      </c>
      <c r="E3" s="7" t="s">
        <v>31</v>
      </c>
      <c r="F3" s="34" t="s">
        <v>42</v>
      </c>
      <c r="H3" s="37" t="s">
        <v>43</v>
      </c>
      <c r="I3" s="37" t="str">
        <f>VLOOKUP(H:H,Table1[],2,FALSE)</f>
        <v>ME</v>
      </c>
      <c r="O3" s="31" t="s">
        <v>44</v>
      </c>
      <c r="P3" s="32" t="s">
        <v>45</v>
      </c>
      <c r="Q3" s="33" t="s">
        <v>46</v>
      </c>
      <c r="R3" s="33" t="s">
        <v>47</v>
      </c>
      <c r="V3" s="34" t="s">
        <v>39</v>
      </c>
      <c r="X3" s="42" t="s">
        <v>29</v>
      </c>
      <c r="Y3" s="42" t="s">
        <v>29</v>
      </c>
      <c r="Z3" s="42" t="s">
        <v>29</v>
      </c>
      <c r="AA3" s="37" t="s">
        <v>48</v>
      </c>
      <c r="AB3" s="34" t="s">
        <v>29</v>
      </c>
    </row>
    <row r="4" spans="1:28" ht="60.75">
      <c r="A4" s="34">
        <v>3</v>
      </c>
      <c r="B4" s="34" t="s">
        <v>49</v>
      </c>
      <c r="C4" s="7" t="s">
        <v>29</v>
      </c>
      <c r="D4" s="7" t="s">
        <v>30</v>
      </c>
      <c r="E4" s="7" t="s">
        <v>31</v>
      </c>
      <c r="F4" s="34" t="s">
        <v>50</v>
      </c>
      <c r="G4" s="34">
        <v>1983</v>
      </c>
      <c r="H4" s="37" t="s">
        <v>33</v>
      </c>
      <c r="I4" s="37" t="str">
        <f>VLOOKUP(H:H,Table1[],2,FALSE)</f>
        <v>ECE</v>
      </c>
      <c r="O4" s="31" t="s">
        <v>51</v>
      </c>
      <c r="P4" s="32" t="s">
        <v>52</v>
      </c>
      <c r="Q4" s="33" t="s">
        <v>53</v>
      </c>
      <c r="R4" s="33" t="s">
        <v>54</v>
      </c>
      <c r="S4" s="31" t="s">
        <v>55</v>
      </c>
      <c r="U4" s="34" t="s">
        <v>55</v>
      </c>
      <c r="V4" s="34" t="s">
        <v>39</v>
      </c>
      <c r="W4" s="34" t="s">
        <v>55</v>
      </c>
      <c r="X4" s="42" t="s">
        <v>29</v>
      </c>
      <c r="Y4" s="42" t="s">
        <v>29</v>
      </c>
      <c r="Z4" s="42" t="s">
        <v>29</v>
      </c>
      <c r="AA4" s="37" t="s">
        <v>56</v>
      </c>
      <c r="AB4" s="34" t="s">
        <v>29</v>
      </c>
    </row>
    <row r="5" spans="1:28" ht="30.75">
      <c r="A5" s="34">
        <v>3</v>
      </c>
      <c r="B5" s="34" t="s">
        <v>57</v>
      </c>
      <c r="C5" s="7" t="s">
        <v>29</v>
      </c>
      <c r="D5" s="7" t="s">
        <v>58</v>
      </c>
      <c r="E5" s="7" t="s">
        <v>59</v>
      </c>
      <c r="F5" s="34" t="s">
        <v>42</v>
      </c>
      <c r="G5" s="34">
        <v>2012</v>
      </c>
      <c r="H5" s="37" t="s">
        <v>43</v>
      </c>
      <c r="I5" s="37" t="str">
        <f>VLOOKUP(H:H,Table1[],2,FALSE)</f>
        <v>ME</v>
      </c>
      <c r="O5" s="31" t="s">
        <v>60</v>
      </c>
      <c r="P5" s="32" t="s">
        <v>61</v>
      </c>
      <c r="Q5" s="33" t="s">
        <v>55</v>
      </c>
      <c r="R5" s="33" t="s">
        <v>62</v>
      </c>
      <c r="S5" s="31" t="s">
        <v>55</v>
      </c>
      <c r="U5" s="34" t="s">
        <v>55</v>
      </c>
      <c r="V5" s="34" t="s">
        <v>39</v>
      </c>
      <c r="W5" s="34" t="s">
        <v>55</v>
      </c>
      <c r="X5" s="42" t="s">
        <v>29</v>
      </c>
      <c r="Y5" s="42" t="s">
        <v>29</v>
      </c>
      <c r="Z5" s="42" t="s">
        <v>29</v>
      </c>
      <c r="AA5" s="37" t="s">
        <v>29</v>
      </c>
      <c r="AB5" s="34" t="s">
        <v>29</v>
      </c>
    </row>
    <row r="6" spans="1:28" ht="30.75">
      <c r="A6" s="34">
        <v>3</v>
      </c>
      <c r="B6" s="34" t="s">
        <v>63</v>
      </c>
      <c r="C6" s="7" t="s">
        <v>29</v>
      </c>
      <c r="D6" s="7" t="s">
        <v>30</v>
      </c>
      <c r="E6" s="7" t="s">
        <v>31</v>
      </c>
      <c r="F6" s="34" t="s">
        <v>64</v>
      </c>
      <c r="G6" s="34">
        <v>1974</v>
      </c>
      <c r="H6" s="37" t="s">
        <v>65</v>
      </c>
      <c r="I6" s="37" t="str">
        <f>VLOOKUP(H:H,Table1[],2,FALSE)</f>
        <v>CEE</v>
      </c>
      <c r="O6" s="31" t="s">
        <v>66</v>
      </c>
      <c r="P6" s="32" t="s">
        <v>67</v>
      </c>
      <c r="Q6" s="33" t="s">
        <v>68</v>
      </c>
      <c r="R6" s="33" t="s">
        <v>69</v>
      </c>
      <c r="V6" s="34" t="s">
        <v>39</v>
      </c>
      <c r="X6" s="42" t="s">
        <v>29</v>
      </c>
      <c r="Y6" s="42" t="s">
        <v>29</v>
      </c>
      <c r="Z6" s="42" t="s">
        <v>29</v>
      </c>
      <c r="AA6" s="37" t="s">
        <v>70</v>
      </c>
      <c r="AB6" s="34" t="s">
        <v>29</v>
      </c>
    </row>
    <row r="7" spans="1:28" ht="91.5">
      <c r="A7" s="34">
        <v>3</v>
      </c>
      <c r="B7" s="34" t="s">
        <v>71</v>
      </c>
      <c r="C7" s="44">
        <v>44409</v>
      </c>
      <c r="D7" s="7" t="s">
        <v>30</v>
      </c>
      <c r="E7" s="7" t="s">
        <v>31</v>
      </c>
      <c r="F7" s="34" t="s">
        <v>72</v>
      </c>
      <c r="G7" s="34" t="s">
        <v>73</v>
      </c>
      <c r="H7" s="37" t="s">
        <v>43</v>
      </c>
      <c r="I7" s="37" t="str">
        <f>VLOOKUP(H:H,Table1[],2,FALSE)</f>
        <v>ME</v>
      </c>
      <c r="O7" s="31" t="s">
        <v>66</v>
      </c>
      <c r="P7" s="32" t="s">
        <v>52</v>
      </c>
      <c r="Q7" s="33" t="s">
        <v>74</v>
      </c>
      <c r="R7" s="33" t="s">
        <v>75</v>
      </c>
      <c r="S7" s="31" t="s">
        <v>76</v>
      </c>
      <c r="U7" s="34">
        <v>33</v>
      </c>
      <c r="V7" s="34" t="s">
        <v>39</v>
      </c>
      <c r="W7" s="34" t="s">
        <v>74</v>
      </c>
      <c r="X7" s="42" t="s">
        <v>77</v>
      </c>
      <c r="Y7" s="42" t="s">
        <v>78</v>
      </c>
      <c r="Z7" s="42" t="s">
        <v>79</v>
      </c>
      <c r="AA7" s="37" t="s">
        <v>80</v>
      </c>
      <c r="AB7" s="34" t="s">
        <v>81</v>
      </c>
    </row>
    <row r="8" spans="1:28" ht="60.75">
      <c r="A8" s="34">
        <v>3</v>
      </c>
      <c r="B8" s="34" t="s">
        <v>82</v>
      </c>
      <c r="C8" s="7" t="s">
        <v>29</v>
      </c>
      <c r="D8" s="7" t="s">
        <v>30</v>
      </c>
      <c r="E8" s="7" t="s">
        <v>31</v>
      </c>
      <c r="F8" s="34" t="s">
        <v>64</v>
      </c>
      <c r="G8" s="34">
        <v>1974</v>
      </c>
      <c r="H8" s="37" t="s">
        <v>65</v>
      </c>
      <c r="I8" s="37" t="str">
        <f>VLOOKUP(H:H,Table1[],2,FALSE)</f>
        <v>CEE</v>
      </c>
      <c r="O8" s="31" t="s">
        <v>66</v>
      </c>
      <c r="P8" s="32" t="s">
        <v>52</v>
      </c>
      <c r="Q8" s="33" t="s">
        <v>83</v>
      </c>
      <c r="R8" s="33" t="s">
        <v>84</v>
      </c>
      <c r="V8" s="34" t="s">
        <v>39</v>
      </c>
      <c r="X8" s="42" t="s">
        <v>29</v>
      </c>
      <c r="Y8" s="42" t="s">
        <v>29</v>
      </c>
      <c r="Z8" s="42" t="s">
        <v>29</v>
      </c>
      <c r="AA8" s="37" t="s">
        <v>65</v>
      </c>
      <c r="AB8" s="34" t="s">
        <v>29</v>
      </c>
    </row>
    <row r="9" spans="1:28" ht="45.75">
      <c r="A9" s="34">
        <v>3</v>
      </c>
      <c r="B9" s="34" t="s">
        <v>85</v>
      </c>
      <c r="C9" s="7" t="s">
        <v>29</v>
      </c>
      <c r="D9" s="7" t="s">
        <v>30</v>
      </c>
      <c r="E9" s="7" t="s">
        <v>31</v>
      </c>
      <c r="F9" s="34" t="s">
        <v>86</v>
      </c>
      <c r="G9" s="34">
        <v>1988</v>
      </c>
      <c r="H9" s="38" t="s">
        <v>87</v>
      </c>
      <c r="I9" s="37" t="str">
        <f>VLOOKUP(H:H,Table1[],2,FALSE)</f>
        <v>Postgraduate Department (Masters)</v>
      </c>
      <c r="O9" s="31" t="s">
        <v>88</v>
      </c>
      <c r="P9" s="32" t="s">
        <v>45</v>
      </c>
      <c r="Q9" s="33" t="s">
        <v>55</v>
      </c>
      <c r="R9" s="33" t="s">
        <v>89</v>
      </c>
      <c r="S9" s="31" t="s">
        <v>55</v>
      </c>
      <c r="U9" s="34" t="s">
        <v>55</v>
      </c>
      <c r="V9" s="34" t="s">
        <v>39</v>
      </c>
      <c r="W9" s="34" t="s">
        <v>55</v>
      </c>
      <c r="X9" s="42" t="s">
        <v>29</v>
      </c>
      <c r="Y9" s="42" t="s">
        <v>29</v>
      </c>
      <c r="Z9" s="42" t="s">
        <v>29</v>
      </c>
      <c r="AA9" s="37" t="s">
        <v>29</v>
      </c>
      <c r="AB9" s="34" t="s">
        <v>29</v>
      </c>
    </row>
    <row r="10" spans="1:28" ht="121.5">
      <c r="A10" s="34">
        <v>3</v>
      </c>
      <c r="B10" s="34" t="s">
        <v>90</v>
      </c>
      <c r="C10" s="7" t="s">
        <v>29</v>
      </c>
      <c r="D10" s="7" t="s">
        <v>30</v>
      </c>
      <c r="E10" s="7" t="s">
        <v>31</v>
      </c>
      <c r="F10" s="34" t="s">
        <v>91</v>
      </c>
      <c r="H10" s="37" t="s">
        <v>43</v>
      </c>
      <c r="I10" s="37" t="str">
        <f>VLOOKUP(H:H,Table1[],2,FALSE)</f>
        <v>ME</v>
      </c>
      <c r="O10" s="31" t="s">
        <v>88</v>
      </c>
      <c r="P10" s="32" t="s">
        <v>52</v>
      </c>
      <c r="Q10" s="33" t="s">
        <v>55</v>
      </c>
      <c r="R10" s="33" t="s">
        <v>89</v>
      </c>
      <c r="S10" s="31" t="s">
        <v>55</v>
      </c>
      <c r="U10" s="34" t="s">
        <v>55</v>
      </c>
      <c r="V10" s="34" t="s">
        <v>92</v>
      </c>
      <c r="W10" s="34" t="s">
        <v>93</v>
      </c>
      <c r="X10" s="42" t="s">
        <v>94</v>
      </c>
      <c r="Y10" s="42" t="s">
        <v>95</v>
      </c>
      <c r="Z10" s="42" t="s">
        <v>34</v>
      </c>
      <c r="AA10" s="37" t="s">
        <v>96</v>
      </c>
      <c r="AB10" s="34" t="s">
        <v>96</v>
      </c>
    </row>
    <row r="11" spans="1:28" ht="152.25">
      <c r="A11" s="34">
        <v>3</v>
      </c>
      <c r="B11" s="34" t="s">
        <v>97</v>
      </c>
      <c r="C11" s="7" t="s">
        <v>29</v>
      </c>
      <c r="D11" s="7" t="s">
        <v>30</v>
      </c>
      <c r="E11" s="7" t="s">
        <v>31</v>
      </c>
      <c r="F11" s="34" t="s">
        <v>98</v>
      </c>
      <c r="G11" s="34">
        <v>2003</v>
      </c>
      <c r="H11" s="37" t="s">
        <v>43</v>
      </c>
      <c r="I11" s="37" t="str">
        <f>VLOOKUP(H:H,Table1[],2,FALSE)</f>
        <v>ME</v>
      </c>
      <c r="O11" s="31" t="s">
        <v>88</v>
      </c>
      <c r="P11" s="32" t="s">
        <v>52</v>
      </c>
      <c r="Q11" s="33" t="s">
        <v>99</v>
      </c>
      <c r="R11" s="33" t="s">
        <v>100</v>
      </c>
      <c r="V11" s="34" t="s">
        <v>39</v>
      </c>
      <c r="X11" s="42" t="s">
        <v>29</v>
      </c>
      <c r="Y11" s="42" t="s">
        <v>29</v>
      </c>
      <c r="Z11" s="42" t="s">
        <v>29</v>
      </c>
      <c r="AA11" s="37" t="s">
        <v>101</v>
      </c>
      <c r="AB11" s="34" t="s">
        <v>29</v>
      </c>
    </row>
    <row r="12" spans="1:28" ht="45.75">
      <c r="A12" s="34">
        <v>3</v>
      </c>
      <c r="B12" s="34" t="s">
        <v>102</v>
      </c>
      <c r="C12" s="7" t="s">
        <v>29</v>
      </c>
      <c r="D12" s="7" t="s">
        <v>30</v>
      </c>
      <c r="E12" s="7" t="s">
        <v>31</v>
      </c>
      <c r="F12" s="34" t="s">
        <v>103</v>
      </c>
      <c r="G12" s="34">
        <v>2013</v>
      </c>
      <c r="H12" s="37" t="s">
        <v>43</v>
      </c>
      <c r="I12" s="37" t="str">
        <f>VLOOKUP(H:H,Table1[],2,FALSE)</f>
        <v>ME</v>
      </c>
      <c r="O12" s="31" t="s">
        <v>60</v>
      </c>
      <c r="P12" s="32" t="s">
        <v>45</v>
      </c>
      <c r="Q12" s="33" t="s">
        <v>104</v>
      </c>
      <c r="R12" s="33" t="s">
        <v>62</v>
      </c>
      <c r="S12" s="31" t="s">
        <v>55</v>
      </c>
      <c r="U12" s="34" t="s">
        <v>55</v>
      </c>
      <c r="V12" s="34" t="s">
        <v>105</v>
      </c>
      <c r="W12" s="34" t="s">
        <v>106</v>
      </c>
      <c r="X12" s="42" t="s">
        <v>55</v>
      </c>
      <c r="Z12" s="42" t="s">
        <v>107</v>
      </c>
      <c r="AA12" s="37" t="s">
        <v>108</v>
      </c>
      <c r="AB12" s="34" t="s">
        <v>109</v>
      </c>
    </row>
    <row r="13" spans="1:28" ht="76.5">
      <c r="A13" s="34">
        <v>3</v>
      </c>
      <c r="B13" s="34" t="s">
        <v>110</v>
      </c>
      <c r="C13" s="7" t="s">
        <v>29</v>
      </c>
      <c r="D13" s="7" t="s">
        <v>58</v>
      </c>
      <c r="E13" s="7" t="s">
        <v>59</v>
      </c>
      <c r="F13" s="34" t="s">
        <v>111</v>
      </c>
      <c r="G13" s="34">
        <v>2008</v>
      </c>
      <c r="H13" s="39" t="s">
        <v>87</v>
      </c>
      <c r="I13" s="37" t="str">
        <f>VLOOKUP(H:H,Table1[],2,FALSE)</f>
        <v>Postgraduate Department (Masters)</v>
      </c>
      <c r="J13" s="35"/>
      <c r="O13" s="31" t="s">
        <v>112</v>
      </c>
      <c r="P13" s="32" t="s">
        <v>35</v>
      </c>
      <c r="Q13" s="33" t="s">
        <v>113</v>
      </c>
      <c r="R13" s="33" t="s">
        <v>114</v>
      </c>
      <c r="S13" s="31" t="s">
        <v>115</v>
      </c>
      <c r="U13" s="34">
        <v>14</v>
      </c>
      <c r="V13" s="34" t="s">
        <v>116</v>
      </c>
      <c r="W13" s="34" t="s">
        <v>117</v>
      </c>
      <c r="X13" s="42" t="s">
        <v>55</v>
      </c>
      <c r="Y13" s="42" t="s">
        <v>59</v>
      </c>
      <c r="Z13" s="42" t="s">
        <v>118</v>
      </c>
      <c r="AA13" s="37" t="s">
        <v>119</v>
      </c>
      <c r="AB13" s="34" t="s">
        <v>120</v>
      </c>
    </row>
    <row r="14" spans="1:28" ht="60.75">
      <c r="A14" s="34">
        <v>3</v>
      </c>
      <c r="B14" s="34" t="s">
        <v>121</v>
      </c>
      <c r="C14" s="7" t="s">
        <v>29</v>
      </c>
      <c r="D14" s="7" t="s">
        <v>30</v>
      </c>
      <c r="E14" s="7" t="s">
        <v>31</v>
      </c>
      <c r="F14" s="34" t="s">
        <v>50</v>
      </c>
      <c r="G14" s="34">
        <v>1994</v>
      </c>
      <c r="H14" s="37" t="s">
        <v>33</v>
      </c>
      <c r="I14" s="37" t="str">
        <f>VLOOKUP(H:H,Table1[],2,FALSE)</f>
        <v>ECE</v>
      </c>
      <c r="O14" s="31" t="s">
        <v>122</v>
      </c>
      <c r="P14" s="32" t="s">
        <v>52</v>
      </c>
      <c r="Q14" s="33" t="s">
        <v>123</v>
      </c>
      <c r="R14" s="33" t="s">
        <v>124</v>
      </c>
      <c r="S14" s="31" t="s">
        <v>125</v>
      </c>
      <c r="U14" s="34" t="s">
        <v>55</v>
      </c>
      <c r="V14" s="34" t="s">
        <v>39</v>
      </c>
      <c r="W14" s="34" t="s">
        <v>55</v>
      </c>
      <c r="X14" s="42" t="s">
        <v>55</v>
      </c>
      <c r="Y14" s="42" t="s">
        <v>29</v>
      </c>
      <c r="Z14" s="42" t="s">
        <v>29</v>
      </c>
      <c r="AA14" s="37" t="s">
        <v>29</v>
      </c>
      <c r="AB14" s="34" t="s">
        <v>29</v>
      </c>
    </row>
    <row r="15" spans="1:28" ht="45.75">
      <c r="A15" s="34">
        <v>3</v>
      </c>
      <c r="B15" s="34" t="s">
        <v>126</v>
      </c>
      <c r="C15" s="7" t="s">
        <v>29</v>
      </c>
      <c r="D15" s="7" t="s">
        <v>30</v>
      </c>
      <c r="E15" s="7" t="s">
        <v>31</v>
      </c>
      <c r="F15" s="34" t="s">
        <v>98</v>
      </c>
      <c r="G15" s="34">
        <v>2005</v>
      </c>
      <c r="H15" s="37" t="s">
        <v>43</v>
      </c>
      <c r="I15" s="37" t="str">
        <f>VLOOKUP(H:H,Table1[],2,FALSE)</f>
        <v>ME</v>
      </c>
      <c r="O15" s="31" t="s">
        <v>127</v>
      </c>
      <c r="P15" s="32" t="s">
        <v>52</v>
      </c>
      <c r="Q15" s="33" t="s">
        <v>128</v>
      </c>
      <c r="R15" s="33" t="s">
        <v>129</v>
      </c>
      <c r="V15" s="34" t="s">
        <v>39</v>
      </c>
      <c r="Y15" s="42" t="s">
        <v>29</v>
      </c>
      <c r="Z15" s="42" t="s">
        <v>29</v>
      </c>
      <c r="AA15" s="37" t="s">
        <v>128</v>
      </c>
      <c r="AB15" s="34" t="s">
        <v>29</v>
      </c>
    </row>
    <row r="16" spans="1:28" ht="30.75">
      <c r="A16" s="34">
        <v>3</v>
      </c>
      <c r="B16" s="34" t="s">
        <v>130</v>
      </c>
      <c r="C16" s="7" t="s">
        <v>29</v>
      </c>
      <c r="D16" s="7" t="s">
        <v>131</v>
      </c>
      <c r="E16" s="7" t="s">
        <v>31</v>
      </c>
      <c r="F16" s="34" t="s">
        <v>132</v>
      </c>
      <c r="G16" s="34">
        <v>2010</v>
      </c>
      <c r="H16" s="37" t="s">
        <v>133</v>
      </c>
      <c r="I16" s="37" t="str">
        <f>VLOOKUP(H:H,Table1[],2,FALSE)</f>
        <v>CEE</v>
      </c>
      <c r="O16" s="31" t="s">
        <v>134</v>
      </c>
      <c r="P16" s="32" t="s">
        <v>135</v>
      </c>
      <c r="Q16" s="33" t="s">
        <v>136</v>
      </c>
      <c r="R16" s="33" t="s">
        <v>137</v>
      </c>
      <c r="V16" s="34" t="s">
        <v>39</v>
      </c>
      <c r="Y16" s="42" t="s">
        <v>29</v>
      </c>
      <c r="Z16" s="42" t="s">
        <v>29</v>
      </c>
      <c r="AA16" s="37" t="s">
        <v>138</v>
      </c>
      <c r="AB16" s="34" t="s">
        <v>29</v>
      </c>
    </row>
    <row r="17" spans="1:28" ht="30.75">
      <c r="A17" s="34">
        <v>3</v>
      </c>
      <c r="B17" s="34" t="s">
        <v>139</v>
      </c>
      <c r="C17" s="7" t="s">
        <v>29</v>
      </c>
      <c r="D17" s="7" t="s">
        <v>30</v>
      </c>
      <c r="E17" s="7" t="s">
        <v>31</v>
      </c>
      <c r="F17" s="34" t="s">
        <v>140</v>
      </c>
      <c r="G17" s="34">
        <v>2005</v>
      </c>
      <c r="H17" s="37" t="s">
        <v>29</v>
      </c>
      <c r="I17" s="37" t="str">
        <f>VLOOKUP(H:H,Table1[],2,FALSE)</f>
        <v>Unsure of Department</v>
      </c>
      <c r="O17" s="31" t="s">
        <v>127</v>
      </c>
      <c r="P17" s="32" t="s">
        <v>141</v>
      </c>
      <c r="Q17" s="33" t="s">
        <v>142</v>
      </c>
      <c r="R17" s="33" t="s">
        <v>143</v>
      </c>
      <c r="V17" s="34" t="s">
        <v>39</v>
      </c>
      <c r="Y17" s="42" t="s">
        <v>29</v>
      </c>
      <c r="Z17" s="42" t="s">
        <v>29</v>
      </c>
      <c r="AA17" s="37" t="s">
        <v>107</v>
      </c>
      <c r="AB17" s="34" t="s">
        <v>29</v>
      </c>
    </row>
    <row r="18" spans="1:28" ht="30.75">
      <c r="A18" s="34">
        <v>3</v>
      </c>
      <c r="B18" s="34" t="s">
        <v>144</v>
      </c>
      <c r="C18" s="7" t="s">
        <v>29</v>
      </c>
      <c r="D18" s="7" t="s">
        <v>30</v>
      </c>
      <c r="E18" s="7" t="s">
        <v>31</v>
      </c>
      <c r="F18" s="34" t="s">
        <v>145</v>
      </c>
      <c r="G18" s="34">
        <v>2014</v>
      </c>
      <c r="H18" s="37" t="s">
        <v>33</v>
      </c>
      <c r="I18" s="37" t="str">
        <f>VLOOKUP(H:H,Table1[],2,FALSE)</f>
        <v>ECE</v>
      </c>
      <c r="O18" s="31" t="s">
        <v>146</v>
      </c>
      <c r="P18" s="32" t="s">
        <v>45</v>
      </c>
      <c r="Q18" s="33" t="s">
        <v>55</v>
      </c>
      <c r="R18" s="33" t="s">
        <v>147</v>
      </c>
      <c r="S18" s="31" t="s">
        <v>55</v>
      </c>
      <c r="U18" s="34" t="s">
        <v>55</v>
      </c>
      <c r="V18" s="34" t="s">
        <v>39</v>
      </c>
      <c r="W18" s="34" t="s">
        <v>55</v>
      </c>
      <c r="X18" s="42" t="s">
        <v>29</v>
      </c>
      <c r="Y18" s="42" t="s">
        <v>29</v>
      </c>
      <c r="Z18" s="42" t="s">
        <v>29</v>
      </c>
      <c r="AA18" s="37" t="s">
        <v>29</v>
      </c>
      <c r="AB18" s="34" t="s">
        <v>29</v>
      </c>
    </row>
    <row r="19" spans="1:28" ht="30.75">
      <c r="A19" s="34">
        <v>4</v>
      </c>
      <c r="B19" s="34" t="s">
        <v>148</v>
      </c>
      <c r="C19" s="7" t="s">
        <v>149</v>
      </c>
      <c r="D19" s="7" t="s">
        <v>150</v>
      </c>
      <c r="F19" s="34" t="s">
        <v>151</v>
      </c>
      <c r="G19" s="34">
        <v>2014</v>
      </c>
      <c r="H19" s="37" t="s">
        <v>151</v>
      </c>
      <c r="I19" s="37" t="str">
        <f>VLOOKUP(H:H,Table1[],2,FALSE)</f>
        <v>Postgraduate Department (PHD)</v>
      </c>
      <c r="O19" s="31" t="s">
        <v>112</v>
      </c>
      <c r="P19" s="32" t="s">
        <v>152</v>
      </c>
      <c r="Q19" s="33" t="s">
        <v>153</v>
      </c>
      <c r="R19" s="33" t="s">
        <v>154</v>
      </c>
      <c r="S19" s="31" t="s">
        <v>155</v>
      </c>
      <c r="U19" s="34" t="s">
        <v>156</v>
      </c>
      <c r="V19" s="34" t="s">
        <v>105</v>
      </c>
      <c r="W19" s="34" t="s">
        <v>157</v>
      </c>
      <c r="X19" s="42" t="s">
        <v>158</v>
      </c>
      <c r="Y19" s="42" t="s">
        <v>159</v>
      </c>
      <c r="Z19" s="42" t="s">
        <v>160</v>
      </c>
      <c r="AA19" s="37" t="s">
        <v>161</v>
      </c>
      <c r="AB19" s="34" t="s">
        <v>162</v>
      </c>
    </row>
    <row r="20" spans="1:28" ht="45.75">
      <c r="A20" s="34">
        <v>4</v>
      </c>
      <c r="B20" s="34" t="s">
        <v>163</v>
      </c>
      <c r="C20" s="44">
        <v>44075</v>
      </c>
      <c r="D20" s="7" t="s">
        <v>30</v>
      </c>
      <c r="E20" s="7" t="s">
        <v>31</v>
      </c>
      <c r="F20" s="34" t="s">
        <v>164</v>
      </c>
      <c r="G20" s="34">
        <v>2017</v>
      </c>
      <c r="H20" s="37" t="s">
        <v>165</v>
      </c>
      <c r="I20" s="37" t="str">
        <f>VLOOKUP(H:H,Table1[],2,FALSE)</f>
        <v>ISEM</v>
      </c>
      <c r="O20" s="31" t="s">
        <v>122</v>
      </c>
      <c r="P20" s="32" t="s">
        <v>45</v>
      </c>
      <c r="Q20" s="33" t="s">
        <v>159</v>
      </c>
      <c r="R20" s="33" t="s">
        <v>124</v>
      </c>
      <c r="S20" s="31" t="s">
        <v>166</v>
      </c>
      <c r="U20" s="34">
        <v>5</v>
      </c>
      <c r="V20" s="34" t="s">
        <v>92</v>
      </c>
      <c r="W20" s="34" t="s">
        <v>167</v>
      </c>
      <c r="X20" s="42" t="s">
        <v>55</v>
      </c>
      <c r="Y20" s="42" t="s">
        <v>29</v>
      </c>
      <c r="Z20" s="42" t="s">
        <v>29</v>
      </c>
      <c r="AA20" s="37" t="s">
        <v>159</v>
      </c>
      <c r="AB20" s="34" t="s">
        <v>29</v>
      </c>
    </row>
    <row r="21" spans="1:28" ht="30.75">
      <c r="A21" s="34">
        <v>4</v>
      </c>
      <c r="B21" s="34" t="s">
        <v>168</v>
      </c>
      <c r="C21" s="7" t="s">
        <v>149</v>
      </c>
      <c r="D21" s="7" t="s">
        <v>30</v>
      </c>
      <c r="E21" s="7" t="s">
        <v>31</v>
      </c>
      <c r="F21" s="34" t="s">
        <v>43</v>
      </c>
      <c r="G21" s="34">
        <v>2019</v>
      </c>
      <c r="H21" s="37" t="s">
        <v>43</v>
      </c>
      <c r="I21" s="37" t="str">
        <f>VLOOKUP(H:H,Table1[],2,FALSE)</f>
        <v>ME</v>
      </c>
      <c r="O21" s="31" t="s">
        <v>134</v>
      </c>
      <c r="P21" s="32" t="s">
        <v>61</v>
      </c>
      <c r="Q21" s="33" t="s">
        <v>169</v>
      </c>
      <c r="R21" s="33" t="s">
        <v>170</v>
      </c>
      <c r="S21" s="31" t="s">
        <v>171</v>
      </c>
      <c r="U21" s="34" t="s">
        <v>172</v>
      </c>
      <c r="V21" s="34" t="s">
        <v>105</v>
      </c>
      <c r="W21" s="34" t="s">
        <v>173</v>
      </c>
      <c r="X21" s="42" t="s">
        <v>55</v>
      </c>
      <c r="Z21" s="42" t="s">
        <v>61</v>
      </c>
      <c r="AA21" s="37" t="s">
        <v>61</v>
      </c>
      <c r="AB21" s="34" t="s">
        <v>174</v>
      </c>
    </row>
    <row r="22" spans="1:28" ht="45.75">
      <c r="A22" s="34">
        <v>4</v>
      </c>
      <c r="B22" s="34" t="s">
        <v>175</v>
      </c>
      <c r="C22" s="44">
        <v>43891</v>
      </c>
      <c r="D22" s="7" t="s">
        <v>30</v>
      </c>
      <c r="E22" s="7" t="s">
        <v>31</v>
      </c>
      <c r="F22" s="34" t="s">
        <v>176</v>
      </c>
      <c r="G22" s="34">
        <v>2012</v>
      </c>
      <c r="H22" s="37" t="s">
        <v>176</v>
      </c>
      <c r="I22" s="37" t="str">
        <f>VLOOKUP(H:H,Table1[],2,FALSE)</f>
        <v>ChBE</v>
      </c>
      <c r="O22" s="31" t="s">
        <v>66</v>
      </c>
      <c r="P22" s="32" t="s">
        <v>52</v>
      </c>
      <c r="Q22" s="33" t="s">
        <v>177</v>
      </c>
      <c r="R22" s="33" t="s">
        <v>178</v>
      </c>
      <c r="S22" s="31" t="s">
        <v>179</v>
      </c>
      <c r="U22" s="34" t="s">
        <v>180</v>
      </c>
      <c r="V22" s="34" t="s">
        <v>181</v>
      </c>
      <c r="W22" s="34" t="s">
        <v>182</v>
      </c>
      <c r="X22" s="42" t="s">
        <v>55</v>
      </c>
      <c r="Z22" s="42" t="s">
        <v>79</v>
      </c>
      <c r="AA22" s="37" t="s">
        <v>183</v>
      </c>
      <c r="AB22" s="34" t="s">
        <v>184</v>
      </c>
    </row>
    <row r="23" spans="1:28" ht="30.75">
      <c r="A23" s="34">
        <v>4</v>
      </c>
      <c r="B23" s="34" t="s">
        <v>185</v>
      </c>
      <c r="C23" s="7" t="s">
        <v>186</v>
      </c>
      <c r="D23" s="7" t="s">
        <v>30</v>
      </c>
      <c r="E23" s="7" t="s">
        <v>31</v>
      </c>
      <c r="F23" s="34" t="s">
        <v>187</v>
      </c>
      <c r="G23" s="34">
        <v>2010</v>
      </c>
      <c r="H23" s="37" t="s">
        <v>133</v>
      </c>
      <c r="I23" s="37" t="str">
        <f>VLOOKUP(H:H,Table1[],2,FALSE)</f>
        <v>CEE</v>
      </c>
      <c r="O23" s="31" t="s">
        <v>188</v>
      </c>
      <c r="P23" s="32" t="s">
        <v>189</v>
      </c>
      <c r="Q23" s="33" t="s">
        <v>190</v>
      </c>
      <c r="R23" s="33" t="s">
        <v>191</v>
      </c>
      <c r="S23" s="31" t="s">
        <v>192</v>
      </c>
      <c r="U23" s="34">
        <v>9</v>
      </c>
      <c r="V23" s="34" t="s">
        <v>105</v>
      </c>
      <c r="W23" s="34" t="s">
        <v>193</v>
      </c>
      <c r="X23" s="42" t="s">
        <v>55</v>
      </c>
      <c r="Z23" s="42" t="s">
        <v>194</v>
      </c>
      <c r="AA23" s="37" t="s">
        <v>195</v>
      </c>
      <c r="AB23" s="34" t="s">
        <v>196</v>
      </c>
    </row>
    <row r="24" spans="1:28" ht="60.75">
      <c r="A24" s="34">
        <v>4</v>
      </c>
      <c r="B24" s="34" t="s">
        <v>197</v>
      </c>
      <c r="C24" s="7" t="s">
        <v>186</v>
      </c>
      <c r="D24" s="7" t="s">
        <v>30</v>
      </c>
      <c r="E24" s="7" t="s">
        <v>31</v>
      </c>
      <c r="F24" s="34" t="s">
        <v>198</v>
      </c>
      <c r="G24" s="34">
        <v>2009</v>
      </c>
      <c r="H24" s="37" t="s">
        <v>43</v>
      </c>
      <c r="I24" s="37" t="str">
        <f>VLOOKUP(H:H,Table1[],2,FALSE)</f>
        <v>ME</v>
      </c>
      <c r="O24" s="31" t="s">
        <v>199</v>
      </c>
      <c r="P24" s="32" t="s">
        <v>52</v>
      </c>
      <c r="Q24" s="33" t="s">
        <v>200</v>
      </c>
      <c r="R24" s="33" t="s">
        <v>201</v>
      </c>
      <c r="S24" s="31" t="s">
        <v>202</v>
      </c>
      <c r="U24" s="34">
        <v>11</v>
      </c>
      <c r="V24" s="34" t="s">
        <v>105</v>
      </c>
      <c r="W24" s="34" t="s">
        <v>203</v>
      </c>
      <c r="X24" s="42" t="s">
        <v>55</v>
      </c>
      <c r="Z24" s="42" t="s">
        <v>204</v>
      </c>
      <c r="AA24" s="37" t="s">
        <v>205</v>
      </c>
      <c r="AB24" s="34" t="s">
        <v>206</v>
      </c>
    </row>
    <row r="25" spans="1:28" ht="30.75">
      <c r="A25" s="34">
        <v>4</v>
      </c>
      <c r="B25" s="34" t="s">
        <v>207</v>
      </c>
      <c r="C25" s="7" t="s">
        <v>186</v>
      </c>
      <c r="D25" s="7" t="s">
        <v>58</v>
      </c>
      <c r="E25" s="7" t="s">
        <v>59</v>
      </c>
      <c r="F25" s="34" t="s">
        <v>208</v>
      </c>
      <c r="G25" s="34">
        <v>2012</v>
      </c>
      <c r="H25" s="37" t="s">
        <v>43</v>
      </c>
      <c r="I25" s="37" t="str">
        <f>VLOOKUP(H:H,Table1[],2,FALSE)</f>
        <v>ME</v>
      </c>
      <c r="O25" s="31" t="s">
        <v>60</v>
      </c>
      <c r="P25" s="32" t="s">
        <v>209</v>
      </c>
      <c r="Q25" s="33" t="s">
        <v>55</v>
      </c>
      <c r="R25" s="33" t="s">
        <v>62</v>
      </c>
      <c r="S25" s="31" t="s">
        <v>55</v>
      </c>
      <c r="U25" s="34" t="s">
        <v>55</v>
      </c>
      <c r="V25" s="34" t="s">
        <v>105</v>
      </c>
      <c r="W25" s="34" t="s">
        <v>210</v>
      </c>
      <c r="X25" s="42" t="s">
        <v>55</v>
      </c>
      <c r="Z25" s="42" t="s">
        <v>79</v>
      </c>
      <c r="AA25" s="37" t="s">
        <v>79</v>
      </c>
      <c r="AB25" s="34" t="s">
        <v>79</v>
      </c>
    </row>
    <row r="26" spans="1:28" ht="45.75">
      <c r="A26" s="34">
        <v>4</v>
      </c>
      <c r="B26" s="34" t="s">
        <v>211</v>
      </c>
      <c r="C26" s="44">
        <v>43862</v>
      </c>
      <c r="D26" s="7" t="s">
        <v>30</v>
      </c>
      <c r="E26" s="7" t="s">
        <v>31</v>
      </c>
      <c r="F26" s="34" t="s">
        <v>212</v>
      </c>
      <c r="G26" s="34">
        <v>2012</v>
      </c>
      <c r="H26" s="37" t="s">
        <v>87</v>
      </c>
      <c r="I26" s="37" t="str">
        <f>VLOOKUP(H:H,Table1[],2,FALSE)</f>
        <v>Postgraduate Department (Masters)</v>
      </c>
      <c r="O26" s="31" t="s">
        <v>88</v>
      </c>
      <c r="P26" s="32" t="s">
        <v>61</v>
      </c>
      <c r="Q26" s="33" t="s">
        <v>213</v>
      </c>
      <c r="R26" s="33" t="s">
        <v>214</v>
      </c>
      <c r="S26" s="31" t="s">
        <v>215</v>
      </c>
      <c r="U26" s="34">
        <v>6</v>
      </c>
      <c r="V26" s="34" t="s">
        <v>105</v>
      </c>
      <c r="W26" s="34" t="s">
        <v>216</v>
      </c>
      <c r="X26" s="42" t="s">
        <v>29</v>
      </c>
      <c r="Z26" s="42" t="s">
        <v>61</v>
      </c>
      <c r="AA26" s="37" t="s">
        <v>61</v>
      </c>
      <c r="AB26" s="34" t="s">
        <v>174</v>
      </c>
    </row>
    <row r="27" spans="1:28" ht="60.75">
      <c r="A27" s="34">
        <v>4</v>
      </c>
      <c r="B27" s="34" t="s">
        <v>217</v>
      </c>
      <c r="C27" s="7" t="s">
        <v>186</v>
      </c>
      <c r="D27" s="7" t="s">
        <v>30</v>
      </c>
      <c r="E27" s="7" t="s">
        <v>31</v>
      </c>
      <c r="F27" s="34" t="s">
        <v>218</v>
      </c>
      <c r="G27" s="34">
        <v>2017</v>
      </c>
      <c r="H27" s="37" t="s">
        <v>176</v>
      </c>
      <c r="I27" s="37" t="str">
        <f>VLOOKUP(H:H,Table1[],2,FALSE)</f>
        <v>ChBE</v>
      </c>
      <c r="O27" s="31" t="s">
        <v>219</v>
      </c>
      <c r="P27" s="32" t="s">
        <v>45</v>
      </c>
      <c r="Q27" s="33" t="s">
        <v>220</v>
      </c>
      <c r="R27" s="33" t="s">
        <v>221</v>
      </c>
      <c r="S27" s="31" t="s">
        <v>220</v>
      </c>
      <c r="U27" s="34">
        <v>2.5</v>
      </c>
      <c r="V27" s="34" t="s">
        <v>105</v>
      </c>
      <c r="W27" s="34" t="s">
        <v>220</v>
      </c>
      <c r="X27" s="42" t="s">
        <v>55</v>
      </c>
      <c r="Z27" s="42" t="s">
        <v>222</v>
      </c>
      <c r="AA27" s="37" t="s">
        <v>222</v>
      </c>
      <c r="AB27" s="34" t="s">
        <v>223</v>
      </c>
    </row>
    <row r="28" spans="1:28" ht="30.75">
      <c r="A28" s="34">
        <v>4</v>
      </c>
      <c r="B28" s="34" t="s">
        <v>224</v>
      </c>
      <c r="C28" s="7" t="s">
        <v>186</v>
      </c>
      <c r="D28" s="7" t="s">
        <v>30</v>
      </c>
      <c r="E28" s="7" t="s">
        <v>31</v>
      </c>
      <c r="F28" s="34" t="s">
        <v>225</v>
      </c>
      <c r="G28" s="34">
        <v>2008</v>
      </c>
      <c r="H28" s="37" t="s">
        <v>87</v>
      </c>
      <c r="I28" s="37" t="str">
        <f>VLOOKUP(H:H,Table1[],2,FALSE)</f>
        <v>Postgraduate Department (Masters)</v>
      </c>
      <c r="O28" s="31" t="s">
        <v>226</v>
      </c>
      <c r="P28" s="32" t="s">
        <v>61</v>
      </c>
      <c r="Q28" s="33" t="s">
        <v>227</v>
      </c>
      <c r="R28" s="33" t="s">
        <v>228</v>
      </c>
      <c r="S28" s="31" t="s">
        <v>229</v>
      </c>
      <c r="U28" s="34" t="s">
        <v>230</v>
      </c>
      <c r="V28" s="34" t="s">
        <v>231</v>
      </c>
      <c r="W28" s="34" t="s">
        <v>232</v>
      </c>
      <c r="X28" s="42" t="s">
        <v>55</v>
      </c>
      <c r="Y28" s="42" t="s">
        <v>29</v>
      </c>
      <c r="Z28" s="42" t="s">
        <v>29</v>
      </c>
      <c r="AA28" s="37" t="s">
        <v>233</v>
      </c>
      <c r="AB28" s="34" t="s">
        <v>29</v>
      </c>
    </row>
    <row r="29" spans="1:28" ht="30.75">
      <c r="A29" s="34">
        <v>4</v>
      </c>
      <c r="B29" s="34" t="s">
        <v>234</v>
      </c>
      <c r="C29" s="44">
        <v>44075</v>
      </c>
      <c r="D29" s="7" t="s">
        <v>30</v>
      </c>
      <c r="E29" s="7" t="s">
        <v>31</v>
      </c>
      <c r="F29" s="34" t="s">
        <v>235</v>
      </c>
      <c r="G29" s="34">
        <v>2017</v>
      </c>
      <c r="H29" s="37" t="s">
        <v>165</v>
      </c>
      <c r="I29" s="37" t="str">
        <f>VLOOKUP(H:H,Table1[],2,FALSE)</f>
        <v>ISEM</v>
      </c>
      <c r="O29" s="31" t="s">
        <v>146</v>
      </c>
      <c r="P29" s="32" t="s">
        <v>45</v>
      </c>
      <c r="Q29" s="33" t="s">
        <v>236</v>
      </c>
      <c r="R29" s="33" t="s">
        <v>147</v>
      </c>
      <c r="S29" s="31" t="s">
        <v>237</v>
      </c>
      <c r="U29" s="34">
        <v>3</v>
      </c>
      <c r="V29" s="34" t="s">
        <v>39</v>
      </c>
      <c r="W29" s="34" t="s">
        <v>55</v>
      </c>
      <c r="X29" s="42" t="s">
        <v>55</v>
      </c>
      <c r="Y29" s="42" t="s">
        <v>29</v>
      </c>
      <c r="Z29" s="42" t="s">
        <v>29</v>
      </c>
      <c r="AA29" s="37" t="s">
        <v>238</v>
      </c>
      <c r="AB29" s="34" t="s">
        <v>29</v>
      </c>
    </row>
    <row r="30" spans="1:28" ht="45.75">
      <c r="A30" s="34">
        <v>4</v>
      </c>
      <c r="B30" s="34" t="s">
        <v>239</v>
      </c>
      <c r="C30" s="44">
        <v>43862</v>
      </c>
      <c r="D30" s="7" t="s">
        <v>30</v>
      </c>
      <c r="E30" s="7" t="s">
        <v>31</v>
      </c>
      <c r="F30" s="34" t="s">
        <v>43</v>
      </c>
      <c r="G30" s="34">
        <v>2012</v>
      </c>
      <c r="H30" s="37" t="s">
        <v>43</v>
      </c>
      <c r="I30" s="37" t="str">
        <f>VLOOKUP(H:H,Table1[],2,FALSE)</f>
        <v>ME</v>
      </c>
      <c r="O30" s="31" t="s">
        <v>134</v>
      </c>
      <c r="P30" s="32" t="s">
        <v>240</v>
      </c>
      <c r="Q30" s="33" t="s">
        <v>55</v>
      </c>
      <c r="R30" s="33" t="s">
        <v>170</v>
      </c>
      <c r="S30" s="31" t="s">
        <v>241</v>
      </c>
      <c r="U30" s="34">
        <v>5</v>
      </c>
      <c r="V30" s="34" t="s">
        <v>105</v>
      </c>
      <c r="W30" s="34" t="s">
        <v>242</v>
      </c>
      <c r="X30" s="42" t="s">
        <v>243</v>
      </c>
      <c r="Y30" s="42" t="s">
        <v>244</v>
      </c>
      <c r="Z30" s="42" t="s">
        <v>245</v>
      </c>
      <c r="AA30" s="37" t="s">
        <v>246</v>
      </c>
      <c r="AB30" s="34" t="s">
        <v>246</v>
      </c>
    </row>
    <row r="31" spans="1:28" ht="45.75">
      <c r="A31" s="34">
        <v>4</v>
      </c>
      <c r="B31" s="34" t="s">
        <v>247</v>
      </c>
      <c r="C31" s="44">
        <v>44409</v>
      </c>
      <c r="D31" s="7" t="s">
        <v>30</v>
      </c>
      <c r="E31" s="7" t="s">
        <v>31</v>
      </c>
      <c r="F31" s="34" t="s">
        <v>248</v>
      </c>
      <c r="G31" s="34">
        <v>2015</v>
      </c>
      <c r="H31" s="37" t="s">
        <v>165</v>
      </c>
      <c r="I31" s="37" t="str">
        <f>VLOOKUP(H:H,Table1[],2,FALSE)</f>
        <v>ISEM</v>
      </c>
      <c r="O31" s="31" t="s">
        <v>127</v>
      </c>
      <c r="P31" s="32" t="s">
        <v>52</v>
      </c>
      <c r="Q31" s="33" t="s">
        <v>29</v>
      </c>
      <c r="R31" s="33" t="s">
        <v>249</v>
      </c>
      <c r="S31" s="31" t="s">
        <v>250</v>
      </c>
      <c r="U31" s="34">
        <v>15</v>
      </c>
      <c r="V31" s="34" t="s">
        <v>251</v>
      </c>
      <c r="W31" s="34" t="s">
        <v>252</v>
      </c>
      <c r="X31" s="42" t="s">
        <v>253</v>
      </c>
      <c r="Y31" s="42" t="s">
        <v>244</v>
      </c>
      <c r="Z31" s="42" t="s">
        <v>254</v>
      </c>
      <c r="AA31" s="37" t="s">
        <v>255</v>
      </c>
      <c r="AB31" s="34" t="s">
        <v>255</v>
      </c>
    </row>
    <row r="32" spans="1:28" ht="45.75">
      <c r="A32" s="34">
        <v>4</v>
      </c>
      <c r="B32" s="34" t="s">
        <v>256</v>
      </c>
      <c r="C32" s="44">
        <v>43922</v>
      </c>
      <c r="D32" s="7" t="s">
        <v>30</v>
      </c>
      <c r="E32" s="7" t="s">
        <v>31</v>
      </c>
      <c r="F32" s="34" t="s">
        <v>257</v>
      </c>
      <c r="G32" s="34">
        <v>2004</v>
      </c>
      <c r="H32" s="37" t="s">
        <v>87</v>
      </c>
      <c r="I32" s="37" t="str">
        <f>VLOOKUP(H:H,Table1[],2,FALSE)</f>
        <v>Postgraduate Department (Masters)</v>
      </c>
      <c r="O32" s="31" t="s">
        <v>258</v>
      </c>
      <c r="P32" s="32" t="s">
        <v>67</v>
      </c>
      <c r="Q32" s="33" t="s">
        <v>259</v>
      </c>
      <c r="R32" s="33" t="s">
        <v>260</v>
      </c>
      <c r="S32" s="31" t="s">
        <v>56</v>
      </c>
      <c r="U32" s="34">
        <v>20</v>
      </c>
      <c r="V32" s="34" t="s">
        <v>251</v>
      </c>
      <c r="W32" s="34" t="s">
        <v>261</v>
      </c>
      <c r="X32" s="42" t="s">
        <v>262</v>
      </c>
      <c r="Y32" s="42" t="s">
        <v>263</v>
      </c>
      <c r="Z32" s="42" t="s">
        <v>61</v>
      </c>
      <c r="AA32" s="37" t="s">
        <v>264</v>
      </c>
      <c r="AB32" s="34" t="s">
        <v>265</v>
      </c>
    </row>
    <row r="33" spans="1:28" ht="30.75">
      <c r="A33" s="34">
        <v>4</v>
      </c>
      <c r="B33" s="34" t="s">
        <v>266</v>
      </c>
      <c r="C33" s="44">
        <v>44409</v>
      </c>
      <c r="D33" s="7" t="s">
        <v>30</v>
      </c>
      <c r="E33" s="7" t="s">
        <v>31</v>
      </c>
      <c r="F33" s="34" t="s">
        <v>267</v>
      </c>
      <c r="G33" s="34">
        <v>2005</v>
      </c>
      <c r="H33" s="37" t="s">
        <v>176</v>
      </c>
      <c r="I33" s="37" t="str">
        <f>VLOOKUP(H:H,Table1[],2,FALSE)</f>
        <v>ChBE</v>
      </c>
      <c r="O33" s="31" t="s">
        <v>122</v>
      </c>
      <c r="P33" s="32" t="s">
        <v>45</v>
      </c>
      <c r="R33" s="33" t="s">
        <v>124</v>
      </c>
      <c r="S33" s="31" t="s">
        <v>268</v>
      </c>
      <c r="U33" s="34">
        <v>16</v>
      </c>
      <c r="V33" s="34" t="s">
        <v>105</v>
      </c>
      <c r="W33" s="34" t="s">
        <v>269</v>
      </c>
      <c r="X33" s="42" t="s">
        <v>270</v>
      </c>
      <c r="Y33" s="42" t="s">
        <v>271</v>
      </c>
      <c r="AA33" s="37" t="s">
        <v>272</v>
      </c>
      <c r="AB33" s="34" t="s">
        <v>273</v>
      </c>
    </row>
    <row r="34" spans="1:28" ht="60.75">
      <c r="A34" s="34">
        <v>4</v>
      </c>
      <c r="B34" s="34" t="s">
        <v>274</v>
      </c>
      <c r="C34" s="7" t="s">
        <v>275</v>
      </c>
      <c r="D34" s="7" t="s">
        <v>276</v>
      </c>
      <c r="E34" s="7" t="s">
        <v>59</v>
      </c>
      <c r="F34" s="34" t="s">
        <v>277</v>
      </c>
      <c r="G34" s="34" t="s">
        <v>278</v>
      </c>
      <c r="H34" s="37" t="s">
        <v>33</v>
      </c>
      <c r="I34" s="37" t="str">
        <f>VLOOKUP(H:H,Table1[],2,FALSE)</f>
        <v>ECE</v>
      </c>
      <c r="O34" s="31" t="s">
        <v>88</v>
      </c>
      <c r="P34" s="32" t="s">
        <v>35</v>
      </c>
      <c r="Q34" s="33" t="s">
        <v>279</v>
      </c>
      <c r="R34" s="33" t="s">
        <v>214</v>
      </c>
      <c r="S34" s="31" t="s">
        <v>280</v>
      </c>
      <c r="U34" s="34">
        <v>21</v>
      </c>
      <c r="V34" s="34" t="s">
        <v>281</v>
      </c>
      <c r="W34" s="34" t="s">
        <v>282</v>
      </c>
      <c r="X34" s="42" t="s">
        <v>283</v>
      </c>
      <c r="Y34" s="42" t="s">
        <v>32</v>
      </c>
      <c r="Z34" s="42" t="s">
        <v>284</v>
      </c>
      <c r="AA34" s="37" t="s">
        <v>285</v>
      </c>
      <c r="AB34" s="34" t="s">
        <v>286</v>
      </c>
    </row>
    <row r="35" spans="1:28" ht="45.75">
      <c r="A35" s="34">
        <v>4</v>
      </c>
      <c r="B35" s="34" t="s">
        <v>287</v>
      </c>
      <c r="C35" s="44">
        <v>44013</v>
      </c>
      <c r="D35" s="7" t="s">
        <v>30</v>
      </c>
      <c r="E35" s="7" t="s">
        <v>31</v>
      </c>
      <c r="F35" s="34" t="s">
        <v>187</v>
      </c>
      <c r="G35" s="34">
        <v>2014</v>
      </c>
      <c r="H35" s="37" t="s">
        <v>133</v>
      </c>
      <c r="I35" s="37" t="str">
        <f>VLOOKUP(H:H,Table1[],2,FALSE)</f>
        <v>CEE</v>
      </c>
      <c r="O35" s="31" t="s">
        <v>188</v>
      </c>
      <c r="P35" s="32" t="s">
        <v>189</v>
      </c>
      <c r="Q35" s="33" t="s">
        <v>288</v>
      </c>
      <c r="R35" s="33" t="s">
        <v>289</v>
      </c>
      <c r="S35" s="31" t="s">
        <v>290</v>
      </c>
      <c r="U35" s="34">
        <v>5</v>
      </c>
      <c r="V35" s="34" t="s">
        <v>105</v>
      </c>
      <c r="W35" s="34" t="s">
        <v>291</v>
      </c>
      <c r="X35" s="42" t="s">
        <v>55</v>
      </c>
      <c r="Z35" s="42" t="s">
        <v>271</v>
      </c>
      <c r="AA35" s="37" t="s">
        <v>292</v>
      </c>
      <c r="AB35" s="34" t="s">
        <v>293</v>
      </c>
    </row>
    <row r="36" spans="1:28" ht="45.75">
      <c r="A36" s="34">
        <v>4</v>
      </c>
      <c r="B36" s="34" t="s">
        <v>294</v>
      </c>
      <c r="C36" s="44">
        <v>43922</v>
      </c>
      <c r="D36" s="7" t="s">
        <v>30</v>
      </c>
      <c r="E36" s="7" t="s">
        <v>31</v>
      </c>
      <c r="F36" s="34" t="s">
        <v>295</v>
      </c>
      <c r="G36" s="34">
        <v>2016</v>
      </c>
      <c r="H36" s="37" t="s">
        <v>296</v>
      </c>
      <c r="I36" s="37" t="str">
        <f>VLOOKUP(H:H,Table1[],2,FALSE)</f>
        <v>BME</v>
      </c>
      <c r="O36" s="31" t="s">
        <v>127</v>
      </c>
      <c r="P36" s="32" t="s">
        <v>35</v>
      </c>
      <c r="Q36" s="33" t="s">
        <v>297</v>
      </c>
      <c r="R36" s="33" t="s">
        <v>143</v>
      </c>
      <c r="S36" s="31" t="s">
        <v>298</v>
      </c>
      <c r="U36" s="34">
        <v>7</v>
      </c>
      <c r="V36" s="34" t="s">
        <v>240</v>
      </c>
      <c r="W36" s="34" t="s">
        <v>299</v>
      </c>
      <c r="Z36" s="42" t="s">
        <v>244</v>
      </c>
      <c r="AA36" s="37" t="s">
        <v>300</v>
      </c>
      <c r="AB36" s="34" t="s">
        <v>244</v>
      </c>
    </row>
    <row r="37" spans="1:28" ht="45.75">
      <c r="A37" s="34">
        <v>4</v>
      </c>
      <c r="B37" s="34" t="s">
        <v>301</v>
      </c>
      <c r="C37" s="44">
        <v>44044</v>
      </c>
      <c r="D37" s="7" t="s">
        <v>58</v>
      </c>
      <c r="E37" s="7" t="s">
        <v>59</v>
      </c>
      <c r="F37" s="34" t="s">
        <v>65</v>
      </c>
      <c r="G37" s="34">
        <v>1999</v>
      </c>
      <c r="H37" s="37" t="s">
        <v>65</v>
      </c>
      <c r="I37" s="37" t="str">
        <f>VLOOKUP(H:H,Table1[],2,FALSE)</f>
        <v>CEE</v>
      </c>
      <c r="O37" s="31" t="s">
        <v>134</v>
      </c>
      <c r="P37" s="32" t="s">
        <v>135</v>
      </c>
      <c r="Q37" s="33" t="s">
        <v>302</v>
      </c>
      <c r="R37" s="33" t="s">
        <v>170</v>
      </c>
      <c r="S37" s="31" t="s">
        <v>303</v>
      </c>
      <c r="U37" s="34">
        <v>21</v>
      </c>
      <c r="V37" s="34" t="s">
        <v>105</v>
      </c>
      <c r="W37" s="34" t="s">
        <v>304</v>
      </c>
      <c r="X37" s="42" t="s">
        <v>305</v>
      </c>
      <c r="Y37" s="42" t="s">
        <v>306</v>
      </c>
      <c r="Z37" s="42" t="s">
        <v>307</v>
      </c>
      <c r="AA37" s="37" t="s">
        <v>308</v>
      </c>
      <c r="AB37" s="34" t="s">
        <v>309</v>
      </c>
    </row>
    <row r="38" spans="1:28" ht="45.75">
      <c r="A38" s="34">
        <v>4</v>
      </c>
      <c r="B38" s="34" t="s">
        <v>310</v>
      </c>
      <c r="C38" s="7" t="s">
        <v>186</v>
      </c>
      <c r="D38" s="7" t="s">
        <v>150</v>
      </c>
      <c r="F38" s="34" t="s">
        <v>151</v>
      </c>
      <c r="G38" s="34">
        <v>2012</v>
      </c>
      <c r="H38" s="37" t="s">
        <v>151</v>
      </c>
      <c r="I38" s="37" t="str">
        <f>VLOOKUP(H:H,Table1[],2,FALSE)</f>
        <v>Postgraduate Department (PHD)</v>
      </c>
      <c r="O38" s="31" t="s">
        <v>311</v>
      </c>
      <c r="P38" s="32" t="s">
        <v>152</v>
      </c>
      <c r="Q38" s="33" t="s">
        <v>312</v>
      </c>
      <c r="R38" s="33" t="s">
        <v>313</v>
      </c>
      <c r="S38" s="31" t="s">
        <v>314</v>
      </c>
      <c r="U38" s="34">
        <v>8</v>
      </c>
      <c r="V38" s="34" t="s">
        <v>105</v>
      </c>
      <c r="W38" s="34" t="s">
        <v>314</v>
      </c>
      <c r="X38" s="42" t="s">
        <v>55</v>
      </c>
      <c r="Z38" s="42" t="s">
        <v>315</v>
      </c>
      <c r="AA38" s="37" t="s">
        <v>312</v>
      </c>
      <c r="AB38" s="34" t="s">
        <v>315</v>
      </c>
    </row>
    <row r="39" spans="1:28" ht="45.75">
      <c r="A39" s="34">
        <v>4</v>
      </c>
      <c r="B39" s="34" t="s">
        <v>316</v>
      </c>
      <c r="C39" s="44">
        <v>43922</v>
      </c>
      <c r="D39" s="7" t="s">
        <v>58</v>
      </c>
      <c r="E39" s="7" t="s">
        <v>59</v>
      </c>
      <c r="F39" s="34" t="s">
        <v>317</v>
      </c>
      <c r="G39" s="34" t="s">
        <v>318</v>
      </c>
      <c r="H39" s="37" t="s">
        <v>87</v>
      </c>
      <c r="I39" s="37" t="str">
        <f>VLOOKUP(H:H,Table1[],2,FALSE)</f>
        <v>Postgraduate Department (Masters)</v>
      </c>
      <c r="O39" s="31" t="s">
        <v>29</v>
      </c>
      <c r="P39" s="32" t="s">
        <v>240</v>
      </c>
      <c r="Q39" s="33" t="s">
        <v>319</v>
      </c>
      <c r="S39" s="31" t="s">
        <v>320</v>
      </c>
      <c r="U39" s="34" t="s">
        <v>321</v>
      </c>
      <c r="V39" s="34" t="s">
        <v>240</v>
      </c>
      <c r="W39" s="34" t="s">
        <v>322</v>
      </c>
      <c r="X39" s="42" t="s">
        <v>323</v>
      </c>
      <c r="Y39" s="42" t="s">
        <v>324</v>
      </c>
      <c r="Z39" s="42" t="s">
        <v>244</v>
      </c>
      <c r="AA39" s="37" t="s">
        <v>325</v>
      </c>
      <c r="AB39" s="34" t="s">
        <v>325</v>
      </c>
    </row>
    <row r="40" spans="1:28" ht="91.5">
      <c r="A40" s="34">
        <v>4</v>
      </c>
      <c r="B40" s="34" t="s">
        <v>326</v>
      </c>
      <c r="C40" s="7" t="s">
        <v>327</v>
      </c>
      <c r="D40" s="7" t="s">
        <v>58</v>
      </c>
      <c r="E40" s="7" t="s">
        <v>59</v>
      </c>
      <c r="F40" s="34" t="s">
        <v>328</v>
      </c>
      <c r="G40" s="34">
        <v>2003</v>
      </c>
      <c r="H40" s="37" t="s">
        <v>87</v>
      </c>
      <c r="I40" s="37" t="str">
        <f>VLOOKUP(H:H,Table1[],2,FALSE)</f>
        <v>Postgraduate Department (Masters)</v>
      </c>
      <c r="O40" s="31" t="s">
        <v>112</v>
      </c>
      <c r="P40" s="32" t="s">
        <v>35</v>
      </c>
      <c r="Q40" s="33" t="s">
        <v>329</v>
      </c>
      <c r="R40" s="33" t="s">
        <v>330</v>
      </c>
      <c r="S40" s="31" t="s">
        <v>331</v>
      </c>
      <c r="U40" s="34">
        <v>24</v>
      </c>
      <c r="V40" s="34" t="s">
        <v>240</v>
      </c>
      <c r="W40" s="34" t="s">
        <v>332</v>
      </c>
      <c r="X40" s="42" t="s">
        <v>55</v>
      </c>
      <c r="Z40" s="42" t="s">
        <v>333</v>
      </c>
      <c r="AA40" s="37" t="s">
        <v>334</v>
      </c>
      <c r="AB40" s="34" t="s">
        <v>335</v>
      </c>
    </row>
    <row r="41" spans="1:28" ht="45.75">
      <c r="A41" s="34">
        <v>4</v>
      </c>
      <c r="B41" s="34" t="s">
        <v>336</v>
      </c>
      <c r="C41" s="44">
        <v>44013</v>
      </c>
      <c r="D41" s="7" t="s">
        <v>30</v>
      </c>
      <c r="E41" s="7" t="s">
        <v>31</v>
      </c>
      <c r="F41" s="34" t="s">
        <v>337</v>
      </c>
      <c r="G41" s="34">
        <v>2011</v>
      </c>
      <c r="H41" s="37" t="s">
        <v>33</v>
      </c>
      <c r="I41" s="37" t="str">
        <f>VLOOKUP(H:H,Table1[],2,FALSE)</f>
        <v>ECE</v>
      </c>
      <c r="O41" s="31" t="s">
        <v>338</v>
      </c>
      <c r="P41" s="32" t="s">
        <v>35</v>
      </c>
      <c r="Q41" s="33" t="s">
        <v>339</v>
      </c>
      <c r="R41" s="33" t="s">
        <v>340</v>
      </c>
      <c r="S41" s="31" t="s">
        <v>341</v>
      </c>
      <c r="U41" s="34">
        <v>9</v>
      </c>
      <c r="V41" s="34" t="s">
        <v>240</v>
      </c>
      <c r="W41" s="34" t="s">
        <v>342</v>
      </c>
      <c r="X41" s="42" t="s">
        <v>55</v>
      </c>
      <c r="Z41" s="42" t="s">
        <v>107</v>
      </c>
      <c r="AA41" s="37" t="s">
        <v>343</v>
      </c>
      <c r="AB41" s="34" t="s">
        <v>109</v>
      </c>
    </row>
    <row r="42" spans="1:28" ht="76.5">
      <c r="A42" s="34">
        <v>4</v>
      </c>
      <c r="B42" s="34" t="s">
        <v>344</v>
      </c>
      <c r="C42" s="44">
        <v>43891</v>
      </c>
      <c r="D42" s="7" t="s">
        <v>30</v>
      </c>
      <c r="E42" s="7" t="s">
        <v>31</v>
      </c>
      <c r="F42" s="34" t="s">
        <v>345</v>
      </c>
      <c r="G42" s="34">
        <v>1984</v>
      </c>
      <c r="H42" s="37" t="s">
        <v>176</v>
      </c>
      <c r="I42" s="37" t="str">
        <f>VLOOKUP(H:H,Table1[],2,FALSE)</f>
        <v>ChBE</v>
      </c>
      <c r="O42" s="31" t="s">
        <v>127</v>
      </c>
      <c r="P42" s="32" t="s">
        <v>52</v>
      </c>
      <c r="Q42" s="33" t="s">
        <v>346</v>
      </c>
      <c r="R42" s="33" t="s">
        <v>129</v>
      </c>
      <c r="S42" s="31" t="s">
        <v>347</v>
      </c>
      <c r="U42" s="34">
        <v>35</v>
      </c>
      <c r="V42" s="34" t="s">
        <v>348</v>
      </c>
      <c r="W42" s="34" t="s">
        <v>349</v>
      </c>
      <c r="X42" s="42" t="s">
        <v>55</v>
      </c>
      <c r="Y42" s="42" t="s">
        <v>29</v>
      </c>
      <c r="Z42" s="42" t="s">
        <v>29</v>
      </c>
      <c r="AA42" s="37" t="s">
        <v>108</v>
      </c>
      <c r="AB42" s="34" t="s">
        <v>29</v>
      </c>
    </row>
    <row r="43" spans="1:28" ht="45.75">
      <c r="A43" s="34">
        <v>4</v>
      </c>
      <c r="B43" s="34" t="s">
        <v>350</v>
      </c>
      <c r="C43" s="44">
        <v>43983</v>
      </c>
      <c r="D43" s="7" t="s">
        <v>276</v>
      </c>
      <c r="E43" s="7" t="s">
        <v>59</v>
      </c>
      <c r="F43" s="34" t="s">
        <v>351</v>
      </c>
      <c r="G43" s="34">
        <v>2006</v>
      </c>
      <c r="H43" s="37" t="s">
        <v>87</v>
      </c>
      <c r="I43" s="37" t="str">
        <f>VLOOKUP(H:H,Table1[],2,FALSE)</f>
        <v>Postgraduate Department (Masters)</v>
      </c>
      <c r="O43" s="31" t="s">
        <v>188</v>
      </c>
      <c r="P43" s="32" t="s">
        <v>61</v>
      </c>
      <c r="Q43" s="33" t="s">
        <v>352</v>
      </c>
      <c r="R43" s="33" t="s">
        <v>353</v>
      </c>
      <c r="S43" s="31" t="s">
        <v>354</v>
      </c>
      <c r="U43" s="34">
        <v>21</v>
      </c>
      <c r="V43" s="34" t="s">
        <v>105</v>
      </c>
      <c r="W43" s="34" t="s">
        <v>355</v>
      </c>
      <c r="X43" s="42" t="s">
        <v>356</v>
      </c>
      <c r="Y43" s="42" t="s">
        <v>357</v>
      </c>
      <c r="Z43" s="42" t="s">
        <v>159</v>
      </c>
      <c r="AA43" s="37" t="s">
        <v>358</v>
      </c>
      <c r="AB43" s="34" t="s">
        <v>358</v>
      </c>
    </row>
    <row r="44" spans="1:28" ht="91.5">
      <c r="A44" s="34">
        <v>4</v>
      </c>
      <c r="B44" s="34" t="s">
        <v>359</v>
      </c>
      <c r="C44" s="7" t="s">
        <v>186</v>
      </c>
      <c r="D44" s="7" t="s">
        <v>30</v>
      </c>
      <c r="E44" s="7" t="s">
        <v>31</v>
      </c>
      <c r="F44" s="34" t="s">
        <v>360</v>
      </c>
      <c r="G44" s="34">
        <v>2002</v>
      </c>
      <c r="H44" s="37" t="s">
        <v>87</v>
      </c>
      <c r="I44" s="37" t="str">
        <f>VLOOKUP(H:H,Table1[],2,FALSE)</f>
        <v>Postgraduate Department (Masters)</v>
      </c>
      <c r="O44" s="31" t="s">
        <v>188</v>
      </c>
      <c r="P44" s="32" t="s">
        <v>189</v>
      </c>
      <c r="Q44" s="33" t="s">
        <v>361</v>
      </c>
      <c r="R44" s="33" t="s">
        <v>362</v>
      </c>
      <c r="S44" s="31" t="s">
        <v>363</v>
      </c>
      <c r="U44" s="34">
        <v>26</v>
      </c>
      <c r="V44" s="34" t="s">
        <v>240</v>
      </c>
      <c r="W44" s="34" t="s">
        <v>364</v>
      </c>
      <c r="X44" s="42" t="s">
        <v>365</v>
      </c>
      <c r="Y44" s="42" t="s">
        <v>366</v>
      </c>
      <c r="Z44" s="42" t="s">
        <v>107</v>
      </c>
      <c r="AA44" s="37" t="s">
        <v>367</v>
      </c>
      <c r="AB44" s="34" t="s">
        <v>368</v>
      </c>
    </row>
    <row r="45" spans="1:28" ht="91.5">
      <c r="A45" s="34">
        <v>4</v>
      </c>
      <c r="B45" s="34" t="s">
        <v>369</v>
      </c>
      <c r="C45" s="7" t="s">
        <v>186</v>
      </c>
      <c r="D45" s="7" t="s">
        <v>370</v>
      </c>
      <c r="E45" s="7" t="s">
        <v>31</v>
      </c>
      <c r="F45" s="34" t="s">
        <v>257</v>
      </c>
      <c r="G45" s="34">
        <v>2014</v>
      </c>
      <c r="H45" s="37" t="s">
        <v>87</v>
      </c>
      <c r="I45" s="37" t="str">
        <f>VLOOKUP(H:H,Table1[],2,FALSE)</f>
        <v>Postgraduate Department (Masters)</v>
      </c>
      <c r="O45" s="31" t="s">
        <v>371</v>
      </c>
      <c r="P45" s="32" t="s">
        <v>45</v>
      </c>
      <c r="Q45" s="33" t="s">
        <v>372</v>
      </c>
      <c r="R45" s="33" t="s">
        <v>373</v>
      </c>
      <c r="S45" s="31" t="s">
        <v>374</v>
      </c>
      <c r="U45" s="34">
        <v>9</v>
      </c>
      <c r="V45" s="34" t="s">
        <v>240</v>
      </c>
      <c r="W45" s="34" t="s">
        <v>375</v>
      </c>
      <c r="X45" s="42" t="s">
        <v>376</v>
      </c>
      <c r="Y45" s="42" t="s">
        <v>306</v>
      </c>
      <c r="Z45" s="42" t="s">
        <v>377</v>
      </c>
      <c r="AA45" s="37" t="s">
        <v>378</v>
      </c>
      <c r="AB45" s="34" t="s">
        <v>378</v>
      </c>
    </row>
    <row r="46" spans="1:28" ht="30.75">
      <c r="A46" s="34">
        <v>4</v>
      </c>
      <c r="B46" s="34" t="s">
        <v>379</v>
      </c>
      <c r="C46" s="7" t="s">
        <v>186</v>
      </c>
      <c r="D46" s="7" t="s">
        <v>380</v>
      </c>
      <c r="F46" s="34" t="s">
        <v>381</v>
      </c>
      <c r="G46" s="34">
        <v>2008</v>
      </c>
      <c r="H46" s="37" t="s">
        <v>151</v>
      </c>
      <c r="I46" s="37" t="str">
        <f>VLOOKUP(H:H,Table1[],2,FALSE)</f>
        <v>Postgraduate Department (PHD)</v>
      </c>
      <c r="O46" s="31" t="s">
        <v>134</v>
      </c>
      <c r="P46" s="32" t="s">
        <v>135</v>
      </c>
      <c r="Q46" s="33" t="s">
        <v>382</v>
      </c>
      <c r="R46" s="33" t="s">
        <v>170</v>
      </c>
      <c r="S46" s="31" t="s">
        <v>383</v>
      </c>
      <c r="U46" s="34" t="s">
        <v>384</v>
      </c>
      <c r="V46" s="34" t="s">
        <v>105</v>
      </c>
      <c r="W46" s="34" t="s">
        <v>385</v>
      </c>
      <c r="Z46" s="42" t="s">
        <v>386</v>
      </c>
      <c r="AA46" s="37" t="s">
        <v>386</v>
      </c>
      <c r="AB46" s="34" t="s">
        <v>387</v>
      </c>
    </row>
    <row r="47" spans="1:28" ht="45.75">
      <c r="A47" s="34">
        <v>4</v>
      </c>
      <c r="B47" s="34" t="s">
        <v>388</v>
      </c>
      <c r="C47" s="44">
        <v>43862</v>
      </c>
      <c r="D47" s="7" t="s">
        <v>370</v>
      </c>
      <c r="E47" s="7" t="s">
        <v>31</v>
      </c>
      <c r="F47" s="34" t="s">
        <v>389</v>
      </c>
      <c r="G47" s="34">
        <v>2014</v>
      </c>
      <c r="H47" s="37" t="s">
        <v>87</v>
      </c>
      <c r="I47" s="37" t="str">
        <f>VLOOKUP(H:H,Table1[],2,FALSE)</f>
        <v>Postgraduate Department (Masters)</v>
      </c>
      <c r="O47" s="31" t="s">
        <v>127</v>
      </c>
      <c r="P47" s="32" t="s">
        <v>35</v>
      </c>
      <c r="Q47" s="33" t="s">
        <v>390</v>
      </c>
      <c r="R47" s="33" t="s">
        <v>129</v>
      </c>
      <c r="S47" s="31" t="s">
        <v>391</v>
      </c>
      <c r="U47" s="34">
        <v>8</v>
      </c>
      <c r="V47" s="34" t="s">
        <v>392</v>
      </c>
      <c r="W47" s="34" t="s">
        <v>393</v>
      </c>
      <c r="X47" s="42" t="s">
        <v>394</v>
      </c>
      <c r="Y47" s="42" t="s">
        <v>395</v>
      </c>
      <c r="AA47" s="37" t="s">
        <v>395</v>
      </c>
      <c r="AB47" s="34" t="s">
        <v>396</v>
      </c>
    </row>
    <row r="48" spans="1:28" ht="45.75">
      <c r="A48" s="34">
        <v>4</v>
      </c>
      <c r="B48" s="34" t="s">
        <v>397</v>
      </c>
      <c r="C48" s="7" t="s">
        <v>186</v>
      </c>
      <c r="D48" s="7" t="s">
        <v>150</v>
      </c>
      <c r="F48" s="34" t="s">
        <v>151</v>
      </c>
      <c r="G48" s="34">
        <v>2007</v>
      </c>
      <c r="H48" s="37" t="s">
        <v>151</v>
      </c>
      <c r="I48" s="37" t="str">
        <f>VLOOKUP(H:H,Table1[],2,FALSE)</f>
        <v>Postgraduate Department (PHD)</v>
      </c>
      <c r="O48" s="31" t="s">
        <v>88</v>
      </c>
      <c r="P48" s="32" t="s">
        <v>398</v>
      </c>
      <c r="Q48" s="33" t="s">
        <v>43</v>
      </c>
      <c r="R48" s="33" t="s">
        <v>399</v>
      </c>
      <c r="S48" s="31" t="s">
        <v>400</v>
      </c>
      <c r="U48" s="34">
        <v>10</v>
      </c>
      <c r="V48" s="34" t="s">
        <v>105</v>
      </c>
      <c r="W48" s="34" t="s">
        <v>401</v>
      </c>
      <c r="X48" s="42" t="s">
        <v>402</v>
      </c>
      <c r="Y48" s="42" t="s">
        <v>98</v>
      </c>
      <c r="Z48" s="42" t="s">
        <v>222</v>
      </c>
      <c r="AA48" s="37" t="s">
        <v>403</v>
      </c>
      <c r="AB48" s="34" t="s">
        <v>403</v>
      </c>
    </row>
    <row r="49" spans="1:28" ht="45.75">
      <c r="A49" s="34">
        <v>4</v>
      </c>
      <c r="B49" s="34" t="s">
        <v>404</v>
      </c>
      <c r="C49" s="44">
        <v>43862</v>
      </c>
      <c r="D49" s="7" t="s">
        <v>30</v>
      </c>
      <c r="E49" s="7" t="s">
        <v>31</v>
      </c>
      <c r="F49" s="34" t="s">
        <v>405</v>
      </c>
      <c r="G49" s="34" t="s">
        <v>406</v>
      </c>
      <c r="H49" s="37" t="s">
        <v>33</v>
      </c>
      <c r="I49" s="37" t="str">
        <f>VLOOKUP(H:H,Table1[],2,FALSE)</f>
        <v>ECE</v>
      </c>
      <c r="O49" s="31" t="s">
        <v>88</v>
      </c>
      <c r="P49" s="32" t="s">
        <v>189</v>
      </c>
      <c r="Q49" s="33" t="s">
        <v>407</v>
      </c>
      <c r="R49" s="33" t="s">
        <v>408</v>
      </c>
      <c r="S49" s="31" t="s">
        <v>409</v>
      </c>
      <c r="U49" s="34" t="s">
        <v>410</v>
      </c>
      <c r="V49" s="34" t="s">
        <v>281</v>
      </c>
      <c r="W49" s="34" t="s">
        <v>411</v>
      </c>
      <c r="X49" s="42" t="s">
        <v>412</v>
      </c>
      <c r="Y49" s="42" t="s">
        <v>413</v>
      </c>
      <c r="Z49" s="42" t="s">
        <v>414</v>
      </c>
      <c r="AA49" s="37" t="s">
        <v>415</v>
      </c>
      <c r="AB49" s="34" t="s">
        <v>415</v>
      </c>
    </row>
    <row r="50" spans="1:28" ht="76.5">
      <c r="A50" s="34">
        <v>4</v>
      </c>
      <c r="B50" s="34" t="s">
        <v>416</v>
      </c>
      <c r="C50" s="44">
        <v>44409</v>
      </c>
      <c r="D50" s="7" t="s">
        <v>30</v>
      </c>
      <c r="E50" s="7" t="s">
        <v>31</v>
      </c>
      <c r="F50" s="34" t="s">
        <v>417</v>
      </c>
      <c r="G50" s="34">
        <v>2007</v>
      </c>
      <c r="H50" s="37" t="s">
        <v>33</v>
      </c>
      <c r="I50" s="37" t="str">
        <f>VLOOKUP(H:H,Table1[],2,FALSE)</f>
        <v>ECE</v>
      </c>
      <c r="O50" s="31" t="s">
        <v>88</v>
      </c>
      <c r="P50" s="32" t="s">
        <v>35</v>
      </c>
      <c r="Q50" s="33" t="s">
        <v>418</v>
      </c>
      <c r="R50" s="33" t="s">
        <v>89</v>
      </c>
      <c r="S50" s="31" t="s">
        <v>419</v>
      </c>
      <c r="U50" s="34">
        <v>13</v>
      </c>
      <c r="V50" s="34" t="s">
        <v>420</v>
      </c>
      <c r="W50" s="34" t="s">
        <v>421</v>
      </c>
      <c r="X50" s="42" t="s">
        <v>422</v>
      </c>
      <c r="Y50" s="42" t="s">
        <v>423</v>
      </c>
      <c r="AA50" s="37" t="s">
        <v>423</v>
      </c>
      <c r="AB50" s="34" t="s">
        <v>424</v>
      </c>
    </row>
    <row r="51" spans="1:28" ht="76.5">
      <c r="A51" s="34">
        <v>4</v>
      </c>
      <c r="B51" s="34" t="s">
        <v>425</v>
      </c>
      <c r="C51" s="7" t="s">
        <v>327</v>
      </c>
      <c r="D51" s="7" t="s">
        <v>370</v>
      </c>
      <c r="E51" s="7" t="s">
        <v>31</v>
      </c>
      <c r="F51" s="34" t="s">
        <v>426</v>
      </c>
      <c r="G51" s="34">
        <v>2012</v>
      </c>
      <c r="H51" s="37" t="s">
        <v>427</v>
      </c>
      <c r="I51" s="37" t="str">
        <f>VLOOKUP(H:H,Table1[],2,FALSE)</f>
        <v>ECE</v>
      </c>
      <c r="O51" s="31" t="s">
        <v>127</v>
      </c>
      <c r="P51" s="32" t="s">
        <v>428</v>
      </c>
      <c r="Q51" s="33" t="s">
        <v>429</v>
      </c>
      <c r="R51" s="33" t="s">
        <v>129</v>
      </c>
      <c r="S51" s="31" t="s">
        <v>430</v>
      </c>
      <c r="U51" s="34">
        <v>7</v>
      </c>
      <c r="V51" s="34" t="s">
        <v>251</v>
      </c>
      <c r="W51" s="34" t="s">
        <v>431</v>
      </c>
      <c r="X51" s="42" t="s">
        <v>432</v>
      </c>
      <c r="Y51" s="42" t="s">
        <v>433</v>
      </c>
      <c r="Z51" s="42" t="s">
        <v>434</v>
      </c>
      <c r="AA51" s="37" t="s">
        <v>435</v>
      </c>
      <c r="AB51" s="34" t="s">
        <v>435</v>
      </c>
    </row>
    <row r="52" spans="1:28" ht="76.5">
      <c r="A52" s="34">
        <v>4</v>
      </c>
      <c r="B52" s="34" t="s">
        <v>436</v>
      </c>
      <c r="C52" s="44">
        <v>44050</v>
      </c>
      <c r="D52" s="7" t="s">
        <v>58</v>
      </c>
      <c r="E52" s="7" t="s">
        <v>59</v>
      </c>
      <c r="F52" s="34" t="s">
        <v>437</v>
      </c>
      <c r="G52" s="34">
        <v>2001</v>
      </c>
      <c r="H52" s="40" t="s">
        <v>33</v>
      </c>
      <c r="I52" s="37" t="str">
        <f>VLOOKUP(H:H,Table1[],2,FALSE)</f>
        <v>ECE</v>
      </c>
      <c r="J52" s="36"/>
      <c r="O52" s="31" t="s">
        <v>134</v>
      </c>
      <c r="P52" s="32" t="s">
        <v>141</v>
      </c>
      <c r="Q52" s="33" t="s">
        <v>438</v>
      </c>
      <c r="R52" s="33" t="s">
        <v>137</v>
      </c>
      <c r="S52" s="31" t="s">
        <v>439</v>
      </c>
      <c r="U52" s="34">
        <v>31</v>
      </c>
      <c r="V52" s="34" t="s">
        <v>440</v>
      </c>
      <c r="W52" s="34" t="s">
        <v>441</v>
      </c>
      <c r="X52" s="42" t="s">
        <v>442</v>
      </c>
      <c r="Y52" s="42" t="s">
        <v>443</v>
      </c>
      <c r="AA52" s="37" t="s">
        <v>443</v>
      </c>
      <c r="AB52" s="34" t="s">
        <v>444</v>
      </c>
    </row>
    <row r="53" spans="1:28" ht="45.75">
      <c r="A53" s="34">
        <v>4</v>
      </c>
      <c r="B53" s="34" t="s">
        <v>445</v>
      </c>
      <c r="C53" s="44">
        <v>43983</v>
      </c>
      <c r="D53" s="7" t="s">
        <v>58</v>
      </c>
      <c r="E53" s="7" t="s">
        <v>59</v>
      </c>
      <c r="F53" s="34" t="s">
        <v>446</v>
      </c>
      <c r="G53" s="34">
        <v>2006</v>
      </c>
      <c r="H53" s="37" t="s">
        <v>33</v>
      </c>
      <c r="I53" s="37" t="str">
        <f>VLOOKUP(H:H,Table1[],2,FALSE)</f>
        <v>ECE</v>
      </c>
      <c r="O53" s="31" t="s">
        <v>112</v>
      </c>
      <c r="P53" s="32" t="s">
        <v>67</v>
      </c>
      <c r="Q53" s="33" t="s">
        <v>447</v>
      </c>
      <c r="R53" s="33" t="s">
        <v>448</v>
      </c>
      <c r="S53" s="31" t="s">
        <v>449</v>
      </c>
      <c r="U53" s="34">
        <v>16</v>
      </c>
      <c r="V53" s="34" t="s">
        <v>450</v>
      </c>
      <c r="W53" s="34" t="s">
        <v>451</v>
      </c>
      <c r="X53" s="33" t="s">
        <v>452</v>
      </c>
      <c r="Y53" s="33" t="s">
        <v>453</v>
      </c>
      <c r="Z53" s="33"/>
      <c r="AA53" s="37" t="s">
        <v>454</v>
      </c>
      <c r="AB53" s="34" t="s">
        <v>455</v>
      </c>
    </row>
    <row r="54" spans="1:28" ht="60.75">
      <c r="A54" s="34">
        <v>4</v>
      </c>
      <c r="B54" s="34" t="s">
        <v>456</v>
      </c>
      <c r="C54" s="44">
        <v>44013</v>
      </c>
      <c r="D54" s="7" t="s">
        <v>457</v>
      </c>
      <c r="F54" s="34" t="s">
        <v>151</v>
      </c>
      <c r="G54" s="34">
        <v>2011</v>
      </c>
      <c r="H54" s="39" t="s">
        <v>151</v>
      </c>
      <c r="I54" s="37" t="str">
        <f>VLOOKUP(H:H,Table1[],2,FALSE)</f>
        <v>Postgraduate Department (PHD)</v>
      </c>
      <c r="J54" s="35"/>
      <c r="O54" s="31" t="s">
        <v>134</v>
      </c>
      <c r="P54" s="32" t="s">
        <v>135</v>
      </c>
      <c r="R54" s="33" t="s">
        <v>170</v>
      </c>
      <c r="S54" s="31" t="s">
        <v>458</v>
      </c>
      <c r="U54" s="34">
        <v>6</v>
      </c>
      <c r="V54" s="34" t="s">
        <v>105</v>
      </c>
      <c r="W54" s="34" t="s">
        <v>459</v>
      </c>
      <c r="X54" s="42" t="s">
        <v>460</v>
      </c>
      <c r="Y54" s="42" t="s">
        <v>324</v>
      </c>
      <c r="Z54" s="42" t="s">
        <v>386</v>
      </c>
      <c r="AA54" s="37" t="s">
        <v>461</v>
      </c>
      <c r="AB54" s="34" t="s">
        <v>461</v>
      </c>
    </row>
    <row r="55" spans="1:28" ht="45.75">
      <c r="A55" s="34">
        <v>4</v>
      </c>
      <c r="B55" s="34" t="s">
        <v>462</v>
      </c>
      <c r="C55" s="7" t="s">
        <v>186</v>
      </c>
      <c r="D55" s="7" t="s">
        <v>30</v>
      </c>
      <c r="E55" s="7" t="s">
        <v>31</v>
      </c>
      <c r="F55" s="34" t="s">
        <v>463</v>
      </c>
      <c r="G55" s="34">
        <v>1999</v>
      </c>
      <c r="H55" s="37" t="s">
        <v>87</v>
      </c>
      <c r="I55" s="37" t="str">
        <f>VLOOKUP(H:H,Table1[],2,FALSE)</f>
        <v>Postgraduate Department (Masters)</v>
      </c>
      <c r="O55" s="31" t="s">
        <v>112</v>
      </c>
      <c r="P55" s="32" t="s">
        <v>52</v>
      </c>
      <c r="Q55" s="33" t="s">
        <v>464</v>
      </c>
      <c r="R55" s="33" t="s">
        <v>465</v>
      </c>
      <c r="S55" s="31" t="s">
        <v>466</v>
      </c>
      <c r="U55" s="34" t="s">
        <v>467</v>
      </c>
      <c r="V55" s="34" t="s">
        <v>251</v>
      </c>
      <c r="W55" s="34" t="s">
        <v>468</v>
      </c>
      <c r="X55" s="42" t="s">
        <v>469</v>
      </c>
      <c r="Z55" s="42" t="s">
        <v>470</v>
      </c>
      <c r="AA55" s="37" t="s">
        <v>470</v>
      </c>
      <c r="AB55" s="34" t="s">
        <v>471</v>
      </c>
    </row>
    <row r="56" spans="1:28" ht="45.75">
      <c r="A56" s="34">
        <v>4</v>
      </c>
      <c r="B56" s="34" t="s">
        <v>472</v>
      </c>
      <c r="C56" s="7" t="s">
        <v>186</v>
      </c>
      <c r="D56" s="7" t="s">
        <v>473</v>
      </c>
      <c r="E56" s="7" t="s">
        <v>59</v>
      </c>
      <c r="F56" s="34" t="s">
        <v>474</v>
      </c>
      <c r="G56" s="34">
        <v>2012</v>
      </c>
      <c r="H56" s="37" t="s">
        <v>176</v>
      </c>
      <c r="I56" s="37" t="str">
        <f>VLOOKUP(H:H,Table1[],2,FALSE)</f>
        <v>ChBE</v>
      </c>
      <c r="O56" s="31" t="s">
        <v>311</v>
      </c>
      <c r="P56" s="32" t="s">
        <v>189</v>
      </c>
      <c r="Q56" s="33" t="s">
        <v>475</v>
      </c>
      <c r="R56" s="33" t="s">
        <v>313</v>
      </c>
      <c r="S56" s="31" t="s">
        <v>476</v>
      </c>
      <c r="U56" s="34">
        <v>7.5</v>
      </c>
      <c r="V56" s="34" t="s">
        <v>240</v>
      </c>
      <c r="W56" s="34" t="s">
        <v>477</v>
      </c>
      <c r="X56" s="42" t="s">
        <v>55</v>
      </c>
      <c r="Z56" s="42" t="s">
        <v>478</v>
      </c>
      <c r="AA56" s="37" t="s">
        <v>479</v>
      </c>
      <c r="AB56" s="34" t="s">
        <v>480</v>
      </c>
    </row>
    <row r="57" spans="1:28" ht="45.75">
      <c r="A57" s="34">
        <v>4</v>
      </c>
      <c r="B57" s="34" t="s">
        <v>481</v>
      </c>
      <c r="C57" s="44">
        <v>43891</v>
      </c>
      <c r="D57" s="7" t="s">
        <v>58</v>
      </c>
      <c r="E57" s="7" t="s">
        <v>59</v>
      </c>
      <c r="F57" s="34" t="s">
        <v>328</v>
      </c>
      <c r="G57" s="34">
        <v>2011</v>
      </c>
      <c r="H57" s="37" t="s">
        <v>87</v>
      </c>
      <c r="I57" s="37" t="str">
        <f>VLOOKUP(H:H,Table1[],2,FALSE)</f>
        <v>Postgraduate Department (Masters)</v>
      </c>
      <c r="O57" s="31" t="s">
        <v>127</v>
      </c>
      <c r="P57" s="32" t="s">
        <v>52</v>
      </c>
      <c r="Q57" s="33" t="s">
        <v>482</v>
      </c>
      <c r="R57" s="33" t="s">
        <v>483</v>
      </c>
      <c r="S57" s="31" t="s">
        <v>484</v>
      </c>
      <c r="U57" s="34">
        <v>15</v>
      </c>
      <c r="V57" s="34" t="s">
        <v>485</v>
      </c>
      <c r="W57" s="34" t="s">
        <v>486</v>
      </c>
      <c r="X57" s="42" t="s">
        <v>487</v>
      </c>
      <c r="Y57" s="42" t="s">
        <v>488</v>
      </c>
      <c r="Z57" s="42" t="s">
        <v>489</v>
      </c>
      <c r="AA57" s="37" t="s">
        <v>490</v>
      </c>
      <c r="AB57" s="34" t="s">
        <v>490</v>
      </c>
    </row>
    <row r="58" spans="1:28" ht="60.75">
      <c r="A58" s="34">
        <v>4</v>
      </c>
      <c r="B58" s="34" t="s">
        <v>491</v>
      </c>
      <c r="C58" s="7" t="s">
        <v>186</v>
      </c>
      <c r="D58" s="7" t="s">
        <v>30</v>
      </c>
      <c r="E58" s="7" t="s">
        <v>31</v>
      </c>
      <c r="F58" s="34" t="s">
        <v>492</v>
      </c>
      <c r="G58" s="34">
        <v>1990</v>
      </c>
      <c r="H58" s="37" t="s">
        <v>33</v>
      </c>
      <c r="I58" s="37" t="str">
        <f>VLOOKUP(H:H,Table1[],2,FALSE)</f>
        <v>ECE</v>
      </c>
      <c r="O58" s="31" t="s">
        <v>112</v>
      </c>
      <c r="P58" s="32" t="s">
        <v>240</v>
      </c>
      <c r="Q58" s="33" t="s">
        <v>493</v>
      </c>
      <c r="R58" s="33" t="s">
        <v>494</v>
      </c>
      <c r="S58" s="31" t="s">
        <v>495</v>
      </c>
      <c r="U58" s="34" t="s">
        <v>496</v>
      </c>
      <c r="V58" s="34" t="s">
        <v>240</v>
      </c>
      <c r="W58" s="34" t="s">
        <v>497</v>
      </c>
      <c r="X58" s="33" t="s">
        <v>498</v>
      </c>
      <c r="Y58" s="33" t="s">
        <v>499</v>
      </c>
      <c r="Z58" s="33" t="s">
        <v>390</v>
      </c>
      <c r="AA58" s="37" t="s">
        <v>500</v>
      </c>
      <c r="AB58" s="34" t="s">
        <v>500</v>
      </c>
    </row>
    <row r="59" spans="1:28" ht="45.75">
      <c r="A59" s="34">
        <v>4</v>
      </c>
      <c r="B59" s="34" t="s">
        <v>501</v>
      </c>
      <c r="C59" s="44">
        <v>43952</v>
      </c>
      <c r="D59" s="7" t="s">
        <v>370</v>
      </c>
      <c r="E59" s="7" t="s">
        <v>31</v>
      </c>
      <c r="F59" s="34" t="s">
        <v>502</v>
      </c>
      <c r="G59" s="34">
        <v>2011</v>
      </c>
      <c r="H59" s="37" t="s">
        <v>87</v>
      </c>
      <c r="I59" s="37" t="str">
        <f>VLOOKUP(H:H,Table1[],2,FALSE)</f>
        <v>Postgraduate Department (Masters)</v>
      </c>
      <c r="O59" s="31" t="s">
        <v>134</v>
      </c>
      <c r="P59" s="32" t="s">
        <v>398</v>
      </c>
      <c r="Q59" s="33" t="s">
        <v>503</v>
      </c>
      <c r="R59" s="33" t="s">
        <v>170</v>
      </c>
      <c r="S59" s="31" t="s">
        <v>504</v>
      </c>
      <c r="U59" s="34">
        <v>12</v>
      </c>
      <c r="V59" s="34" t="s">
        <v>105</v>
      </c>
      <c r="W59" s="34" t="s">
        <v>505</v>
      </c>
      <c r="X59" s="42" t="s">
        <v>55</v>
      </c>
      <c r="Y59" s="42" t="s">
        <v>98</v>
      </c>
      <c r="Z59" s="42" t="s">
        <v>506</v>
      </c>
      <c r="AA59" s="37" t="s">
        <v>507</v>
      </c>
      <c r="AB59" s="34" t="s">
        <v>508</v>
      </c>
    </row>
    <row r="60" spans="1:28" ht="60.75">
      <c r="A60" s="34">
        <v>4</v>
      </c>
      <c r="B60" s="34" t="s">
        <v>509</v>
      </c>
      <c r="C60" s="44">
        <v>43862</v>
      </c>
      <c r="D60" s="7" t="s">
        <v>30</v>
      </c>
      <c r="E60" s="7" t="s">
        <v>31</v>
      </c>
      <c r="F60" s="34" t="s">
        <v>510</v>
      </c>
      <c r="G60" s="34">
        <v>2011</v>
      </c>
      <c r="H60" s="37" t="s">
        <v>33</v>
      </c>
      <c r="I60" s="37" t="str">
        <f>VLOOKUP(H:H,Table1[],2,FALSE)</f>
        <v>ECE</v>
      </c>
      <c r="O60" s="31" t="s">
        <v>511</v>
      </c>
      <c r="P60" s="32" t="s">
        <v>61</v>
      </c>
      <c r="Q60" s="33" t="s">
        <v>512</v>
      </c>
      <c r="R60" s="33" t="s">
        <v>513</v>
      </c>
      <c r="S60" s="31" t="s">
        <v>514</v>
      </c>
      <c r="U60" s="34">
        <v>8</v>
      </c>
      <c r="V60" s="34" t="s">
        <v>105</v>
      </c>
      <c r="W60" s="34" t="s">
        <v>514</v>
      </c>
      <c r="X60" s="42" t="s">
        <v>515</v>
      </c>
      <c r="Y60" s="42" t="s">
        <v>516</v>
      </c>
      <c r="Z60" s="42" t="s">
        <v>517</v>
      </c>
      <c r="AA60" s="37" t="s">
        <v>518</v>
      </c>
      <c r="AB60" s="34" t="s">
        <v>519</v>
      </c>
    </row>
    <row r="61" spans="1:28" ht="30.75">
      <c r="A61" s="34">
        <v>4</v>
      </c>
      <c r="B61" s="34" t="s">
        <v>520</v>
      </c>
      <c r="C61" s="44">
        <v>44044</v>
      </c>
      <c r="D61" s="7" t="s">
        <v>30</v>
      </c>
      <c r="E61" s="7" t="s">
        <v>31</v>
      </c>
      <c r="F61" s="34" t="s">
        <v>521</v>
      </c>
      <c r="G61" s="34">
        <v>2011</v>
      </c>
      <c r="H61" s="37" t="s">
        <v>87</v>
      </c>
      <c r="I61" s="37" t="str">
        <f>VLOOKUP(H:H,Table1[],2,FALSE)</f>
        <v>Postgraduate Department (Masters)</v>
      </c>
      <c r="O61" s="31" t="s">
        <v>188</v>
      </c>
      <c r="P61" s="32" t="s">
        <v>209</v>
      </c>
      <c r="Q61" s="33" t="s">
        <v>522</v>
      </c>
      <c r="R61" s="33" t="s">
        <v>362</v>
      </c>
      <c r="S61" s="31" t="s">
        <v>523</v>
      </c>
      <c r="U61" s="34" t="s">
        <v>524</v>
      </c>
      <c r="V61" s="34" t="s">
        <v>240</v>
      </c>
      <c r="W61" s="34" t="s">
        <v>523</v>
      </c>
      <c r="X61" s="42" t="s">
        <v>55</v>
      </c>
      <c r="Z61" s="42" t="s">
        <v>107</v>
      </c>
      <c r="AA61" s="37" t="s">
        <v>525</v>
      </c>
      <c r="AB61" s="34" t="s">
        <v>109</v>
      </c>
    </row>
    <row r="62" spans="1:28" ht="45.75">
      <c r="A62" s="34">
        <v>4</v>
      </c>
      <c r="B62" s="34" t="s">
        <v>526</v>
      </c>
      <c r="C62" s="44">
        <v>43831</v>
      </c>
      <c r="D62" s="7" t="s">
        <v>150</v>
      </c>
      <c r="E62" s="7" t="s">
        <v>59</v>
      </c>
      <c r="F62" s="34" t="s">
        <v>151</v>
      </c>
      <c r="G62" s="34">
        <v>2016</v>
      </c>
      <c r="H62" s="37" t="s">
        <v>151</v>
      </c>
      <c r="I62" s="37" t="str">
        <f>VLOOKUP(H:H,Table1[],2,FALSE)</f>
        <v>Postgraduate Department (PHD)</v>
      </c>
      <c r="O62" s="31" t="s">
        <v>134</v>
      </c>
      <c r="P62" s="32" t="s">
        <v>398</v>
      </c>
      <c r="Q62" s="33" t="s">
        <v>527</v>
      </c>
      <c r="R62" s="33" t="s">
        <v>170</v>
      </c>
      <c r="S62" s="31" t="s">
        <v>528</v>
      </c>
      <c r="U62" s="34">
        <v>3</v>
      </c>
      <c r="V62" s="34" t="s">
        <v>240</v>
      </c>
      <c r="W62" s="34" t="s">
        <v>529</v>
      </c>
      <c r="X62" s="42" t="s">
        <v>55</v>
      </c>
      <c r="Z62" s="42" t="s">
        <v>434</v>
      </c>
      <c r="AA62" s="37" t="s">
        <v>530</v>
      </c>
      <c r="AB62" s="34" t="s">
        <v>531</v>
      </c>
    </row>
    <row r="63" spans="1:28" ht="60.75">
      <c r="A63" s="34">
        <v>5</v>
      </c>
      <c r="B63" s="34" t="s">
        <v>532</v>
      </c>
      <c r="C63" s="44">
        <v>44019</v>
      </c>
      <c r="D63" s="7" t="s">
        <v>30</v>
      </c>
      <c r="E63" s="7" t="s">
        <v>31</v>
      </c>
      <c r="F63" s="34" t="s">
        <v>533</v>
      </c>
      <c r="G63" s="34" t="s">
        <v>534</v>
      </c>
      <c r="H63" s="37" t="s">
        <v>151</v>
      </c>
      <c r="I63" s="37" t="str">
        <f>VLOOKUP(H:H,Table1[],2,FALSE)</f>
        <v>Postgraduate Department (PHD)</v>
      </c>
      <c r="O63" s="31" t="s">
        <v>88</v>
      </c>
      <c r="P63" s="32" t="s">
        <v>35</v>
      </c>
      <c r="Q63" s="33" t="s">
        <v>535</v>
      </c>
      <c r="R63" s="33" t="s">
        <v>536</v>
      </c>
      <c r="S63" s="31" t="s">
        <v>537</v>
      </c>
      <c r="U63" s="34">
        <v>13</v>
      </c>
      <c r="V63" s="34" t="s">
        <v>538</v>
      </c>
      <c r="W63" s="34" t="s">
        <v>539</v>
      </c>
      <c r="X63" s="42" t="s">
        <v>55</v>
      </c>
      <c r="Z63" s="42" t="s">
        <v>159</v>
      </c>
      <c r="AA63" s="37" t="s">
        <v>540</v>
      </c>
      <c r="AB63" s="34" t="s">
        <v>541</v>
      </c>
    </row>
    <row r="64" spans="1:28" ht="30.75">
      <c r="A64" s="34">
        <v>5</v>
      </c>
      <c r="B64" s="34" t="s">
        <v>542</v>
      </c>
      <c r="C64" s="7" t="s">
        <v>543</v>
      </c>
      <c r="D64" s="7" t="s">
        <v>30</v>
      </c>
      <c r="E64" s="7" t="s">
        <v>31</v>
      </c>
      <c r="F64" s="34" t="s">
        <v>544</v>
      </c>
      <c r="G64" s="34">
        <v>2014</v>
      </c>
      <c r="H64" s="37" t="s">
        <v>87</v>
      </c>
      <c r="I64" s="37" t="str">
        <f>VLOOKUP(H:H,Table1[],2,FALSE)</f>
        <v>Postgraduate Department (Masters)</v>
      </c>
      <c r="O64" s="31" t="s">
        <v>338</v>
      </c>
      <c r="P64" s="32" t="s">
        <v>545</v>
      </c>
      <c r="Q64" s="33" t="s">
        <v>546</v>
      </c>
      <c r="R64" s="33" t="s">
        <v>547</v>
      </c>
      <c r="S64" s="31" t="s">
        <v>548</v>
      </c>
      <c r="U64" s="34">
        <v>10</v>
      </c>
      <c r="V64" s="34" t="s">
        <v>240</v>
      </c>
      <c r="W64" s="34" t="s">
        <v>549</v>
      </c>
      <c r="X64" s="42" t="s">
        <v>550</v>
      </c>
      <c r="Y64" s="42" t="s">
        <v>551</v>
      </c>
      <c r="Z64" s="42" t="s">
        <v>333</v>
      </c>
      <c r="AA64" s="37" t="s">
        <v>552</v>
      </c>
      <c r="AB64" s="34" t="s">
        <v>553</v>
      </c>
    </row>
    <row r="65" spans="1:28" ht="259.5">
      <c r="A65" s="34">
        <v>5</v>
      </c>
      <c r="B65" s="34" t="s">
        <v>554</v>
      </c>
      <c r="C65" s="7" t="s">
        <v>555</v>
      </c>
      <c r="D65" s="7" t="s">
        <v>30</v>
      </c>
      <c r="E65" s="7" t="s">
        <v>31</v>
      </c>
      <c r="F65" s="34" t="s">
        <v>43</v>
      </c>
      <c r="G65" s="34">
        <v>2007</v>
      </c>
      <c r="H65" s="37" t="s">
        <v>43</v>
      </c>
      <c r="I65" s="37" t="str">
        <f>VLOOKUP(H:H,Table1[],2,FALSE)</f>
        <v>ME</v>
      </c>
      <c r="O65" s="31" t="s">
        <v>88</v>
      </c>
      <c r="P65" s="32" t="s">
        <v>67</v>
      </c>
      <c r="Q65" s="33" t="s">
        <v>556</v>
      </c>
      <c r="R65" s="33" t="s">
        <v>214</v>
      </c>
      <c r="S65" s="31" t="s">
        <v>557</v>
      </c>
      <c r="U65" s="34">
        <v>13</v>
      </c>
      <c r="V65" s="34" t="s">
        <v>558</v>
      </c>
      <c r="W65" s="34" t="s">
        <v>559</v>
      </c>
      <c r="X65" s="42" t="s">
        <v>560</v>
      </c>
      <c r="Y65" s="42" t="s">
        <v>561</v>
      </c>
      <c r="Z65" s="42" t="s">
        <v>159</v>
      </c>
      <c r="AA65" s="37" t="s">
        <v>562</v>
      </c>
      <c r="AB65" s="34" t="s">
        <v>562</v>
      </c>
    </row>
    <row r="66" spans="1:28" ht="30.75">
      <c r="A66" s="34">
        <v>5</v>
      </c>
      <c r="B66" s="34" t="s">
        <v>563</v>
      </c>
      <c r="C66" s="7" t="s">
        <v>564</v>
      </c>
      <c r="D66" s="7" t="s">
        <v>30</v>
      </c>
      <c r="E66" s="7" t="s">
        <v>31</v>
      </c>
      <c r="F66" s="34" t="s">
        <v>565</v>
      </c>
      <c r="G66" s="34">
        <v>2009</v>
      </c>
      <c r="H66" s="37" t="s">
        <v>165</v>
      </c>
      <c r="I66" s="37" t="str">
        <f>VLOOKUP(H:H,Table1[],2,FALSE)</f>
        <v>ISEM</v>
      </c>
      <c r="O66" s="31" t="s">
        <v>134</v>
      </c>
      <c r="P66" s="32" t="s">
        <v>135</v>
      </c>
      <c r="Q66" s="33" t="s">
        <v>566</v>
      </c>
      <c r="R66" s="33" t="s">
        <v>170</v>
      </c>
      <c r="S66" s="31" t="s">
        <v>567</v>
      </c>
      <c r="U66" s="34">
        <v>25</v>
      </c>
      <c r="V66" s="34" t="s">
        <v>240</v>
      </c>
      <c r="W66" s="34" t="s">
        <v>568</v>
      </c>
      <c r="X66" s="42" t="s">
        <v>566</v>
      </c>
      <c r="Y66" s="42" t="s">
        <v>34</v>
      </c>
      <c r="Z66" s="42" t="s">
        <v>377</v>
      </c>
      <c r="AA66" s="37" t="s">
        <v>34</v>
      </c>
      <c r="AB66" s="34" t="s">
        <v>569</v>
      </c>
    </row>
    <row r="67" spans="1:28" ht="45.75">
      <c r="A67" s="34">
        <v>5</v>
      </c>
      <c r="B67" s="34" t="s">
        <v>570</v>
      </c>
      <c r="C67" s="44">
        <v>44050</v>
      </c>
      <c r="D67" s="7" t="s">
        <v>30</v>
      </c>
      <c r="E67" s="7" t="s">
        <v>31</v>
      </c>
      <c r="F67" s="34" t="s">
        <v>571</v>
      </c>
      <c r="G67" s="34">
        <v>2003</v>
      </c>
      <c r="H67" s="37" t="s">
        <v>33</v>
      </c>
      <c r="I67" s="37" t="str">
        <f>VLOOKUP(H:H,Table1[],2,FALSE)</f>
        <v>ECE</v>
      </c>
      <c r="O67" s="31" t="s">
        <v>112</v>
      </c>
      <c r="P67" s="32" t="s">
        <v>52</v>
      </c>
      <c r="Q67" s="33" t="s">
        <v>572</v>
      </c>
      <c r="R67" s="33" t="s">
        <v>573</v>
      </c>
      <c r="S67" s="31" t="s">
        <v>574</v>
      </c>
      <c r="U67" s="34">
        <v>15</v>
      </c>
      <c r="V67" s="34" t="s">
        <v>240</v>
      </c>
      <c r="W67" s="34" t="s">
        <v>575</v>
      </c>
      <c r="X67" s="42" t="s">
        <v>576</v>
      </c>
      <c r="Y67" s="42" t="s">
        <v>244</v>
      </c>
      <c r="Z67" s="42" t="s">
        <v>434</v>
      </c>
      <c r="AA67" s="37" t="s">
        <v>577</v>
      </c>
      <c r="AB67" s="34" t="s">
        <v>578</v>
      </c>
    </row>
    <row r="68" spans="1:28" ht="60.75">
      <c r="A68" s="34">
        <v>5</v>
      </c>
      <c r="B68" s="34" t="s">
        <v>579</v>
      </c>
      <c r="C68" s="44">
        <v>44409</v>
      </c>
      <c r="D68" s="7" t="s">
        <v>30</v>
      </c>
      <c r="E68" s="7" t="s">
        <v>31</v>
      </c>
      <c r="F68" s="34" t="s">
        <v>580</v>
      </c>
      <c r="G68" s="34">
        <v>2010</v>
      </c>
      <c r="H68" s="37" t="s">
        <v>87</v>
      </c>
      <c r="I68" s="37" t="str">
        <f>VLOOKUP(H:H,Table1[],2,FALSE)</f>
        <v>Postgraduate Department (Masters)</v>
      </c>
      <c r="O68" s="31" t="s">
        <v>311</v>
      </c>
      <c r="P68" s="32" t="s">
        <v>581</v>
      </c>
      <c r="Q68" s="33" t="s">
        <v>582</v>
      </c>
      <c r="R68" s="33" t="s">
        <v>313</v>
      </c>
      <c r="S68" s="31" t="s">
        <v>583</v>
      </c>
      <c r="U68" s="34">
        <v>16</v>
      </c>
      <c r="V68" s="34" t="s">
        <v>240</v>
      </c>
      <c r="W68" s="34" t="s">
        <v>584</v>
      </c>
      <c r="X68" s="42" t="s">
        <v>585</v>
      </c>
      <c r="Y68" s="42" t="s">
        <v>324</v>
      </c>
      <c r="Z68" s="42" t="s">
        <v>377</v>
      </c>
      <c r="AA68" s="37" t="s">
        <v>586</v>
      </c>
      <c r="AB68" s="34" t="s">
        <v>587</v>
      </c>
    </row>
    <row r="69" spans="1:28" ht="60.75">
      <c r="A69" s="34">
        <v>5</v>
      </c>
      <c r="B69" s="34" t="s">
        <v>588</v>
      </c>
      <c r="C69" s="44">
        <v>44409</v>
      </c>
      <c r="D69" s="7" t="s">
        <v>30</v>
      </c>
      <c r="E69" s="7" t="s">
        <v>31</v>
      </c>
      <c r="F69" s="34" t="s">
        <v>589</v>
      </c>
      <c r="G69" s="34">
        <v>2003</v>
      </c>
      <c r="H69" s="37" t="s">
        <v>43</v>
      </c>
      <c r="I69" s="37" t="str">
        <f>VLOOKUP(H:H,Table1[],2,FALSE)</f>
        <v>ME</v>
      </c>
      <c r="O69" s="31" t="s">
        <v>590</v>
      </c>
      <c r="P69" s="32" t="s">
        <v>52</v>
      </c>
      <c r="Q69" s="33" t="s">
        <v>591</v>
      </c>
      <c r="R69" s="33" t="s">
        <v>592</v>
      </c>
      <c r="S69" s="31" t="s">
        <v>593</v>
      </c>
      <c r="U69" s="34">
        <v>17</v>
      </c>
      <c r="V69" s="34" t="s">
        <v>594</v>
      </c>
      <c r="W69" s="34" t="s">
        <v>595</v>
      </c>
      <c r="X69" s="42" t="s">
        <v>596</v>
      </c>
      <c r="Y69" s="42" t="s">
        <v>597</v>
      </c>
      <c r="AA69" s="37" t="s">
        <v>598</v>
      </c>
      <c r="AB69" s="34" t="s">
        <v>599</v>
      </c>
    </row>
    <row r="70" spans="1:28" ht="45.75">
      <c r="A70" s="34">
        <v>5</v>
      </c>
      <c r="B70" s="34" t="s">
        <v>600</v>
      </c>
      <c r="C70" s="44">
        <v>44050</v>
      </c>
      <c r="D70" s="7" t="s">
        <v>30</v>
      </c>
      <c r="E70" s="7" t="s">
        <v>31</v>
      </c>
      <c r="F70" s="34" t="s">
        <v>601</v>
      </c>
      <c r="G70" s="34" t="s">
        <v>602</v>
      </c>
      <c r="H70" s="37" t="s">
        <v>43</v>
      </c>
      <c r="I70" s="37" t="str">
        <f>VLOOKUP(H:H,Table1[],2,FALSE)</f>
        <v>ME</v>
      </c>
      <c r="O70" s="31" t="s">
        <v>603</v>
      </c>
      <c r="P70" s="32" t="s">
        <v>52</v>
      </c>
      <c r="Q70" s="33" t="s">
        <v>604</v>
      </c>
      <c r="R70" s="33" t="s">
        <v>605</v>
      </c>
      <c r="S70" s="31" t="s">
        <v>606</v>
      </c>
      <c r="U70" s="34">
        <v>15</v>
      </c>
      <c r="V70" s="34" t="s">
        <v>105</v>
      </c>
      <c r="W70" s="34" t="s">
        <v>194</v>
      </c>
      <c r="X70" s="42" t="s">
        <v>55</v>
      </c>
      <c r="Z70" s="42" t="s">
        <v>386</v>
      </c>
      <c r="AA70" s="37" t="s">
        <v>386</v>
      </c>
      <c r="AB70" s="34" t="s">
        <v>387</v>
      </c>
    </row>
    <row r="71" spans="1:28" ht="30.75">
      <c r="A71" s="34">
        <v>5</v>
      </c>
      <c r="B71" s="34" t="s">
        <v>607</v>
      </c>
      <c r="C71" s="44">
        <v>44050</v>
      </c>
      <c r="D71" s="7" t="s">
        <v>30</v>
      </c>
      <c r="E71" s="7" t="s">
        <v>31</v>
      </c>
      <c r="F71" s="34" t="s">
        <v>608</v>
      </c>
      <c r="G71" s="34">
        <v>2001</v>
      </c>
      <c r="H71" s="37" t="s">
        <v>43</v>
      </c>
      <c r="I71" s="37" t="str">
        <f>VLOOKUP(H:H,Table1[],2,FALSE)</f>
        <v>ME</v>
      </c>
      <c r="O71" s="31" t="s">
        <v>609</v>
      </c>
      <c r="P71" s="32" t="s">
        <v>152</v>
      </c>
      <c r="Q71" s="33" t="s">
        <v>610</v>
      </c>
      <c r="R71" s="33" t="s">
        <v>611</v>
      </c>
      <c r="S71" s="31" t="s">
        <v>612</v>
      </c>
      <c r="U71" s="34">
        <v>19</v>
      </c>
      <c r="V71" s="34" t="s">
        <v>240</v>
      </c>
      <c r="W71" s="34" t="s">
        <v>613</v>
      </c>
      <c r="X71" s="42" t="s">
        <v>614</v>
      </c>
      <c r="Y71" s="42" t="s">
        <v>107</v>
      </c>
      <c r="Z71" s="42" t="s">
        <v>44</v>
      </c>
      <c r="AA71" s="37" t="s">
        <v>615</v>
      </c>
      <c r="AB71" s="34" t="s">
        <v>616</v>
      </c>
    </row>
    <row r="72" spans="1:28" ht="60.75">
      <c r="A72" s="34">
        <v>5</v>
      </c>
      <c r="B72" s="34" t="s">
        <v>617</v>
      </c>
      <c r="C72" s="44">
        <v>44409</v>
      </c>
      <c r="D72" s="7" t="s">
        <v>30</v>
      </c>
      <c r="E72" s="7" t="s">
        <v>31</v>
      </c>
      <c r="F72" s="34" t="s">
        <v>618</v>
      </c>
      <c r="G72" s="34">
        <v>2001</v>
      </c>
      <c r="H72" s="37" t="s">
        <v>87</v>
      </c>
      <c r="I72" s="37" t="str">
        <f>VLOOKUP(H:H,Table1[],2,FALSE)</f>
        <v>Postgraduate Department (Masters)</v>
      </c>
      <c r="O72" s="31" t="s">
        <v>88</v>
      </c>
      <c r="P72" s="32" t="s">
        <v>67</v>
      </c>
      <c r="Q72" s="33" t="s">
        <v>619</v>
      </c>
      <c r="R72" s="33" t="s">
        <v>620</v>
      </c>
      <c r="S72" s="31" t="s">
        <v>621</v>
      </c>
      <c r="U72" s="34">
        <v>30</v>
      </c>
      <c r="V72" s="34" t="s">
        <v>622</v>
      </c>
      <c r="W72" s="34" t="s">
        <v>623</v>
      </c>
      <c r="X72" s="42" t="s">
        <v>624</v>
      </c>
      <c r="Y72" s="42" t="s">
        <v>29</v>
      </c>
      <c r="Z72" s="42" t="s">
        <v>29</v>
      </c>
      <c r="AA72" s="37" t="s">
        <v>29</v>
      </c>
      <c r="AB72" s="34" t="s">
        <v>29</v>
      </c>
    </row>
    <row r="73" spans="1:28" ht="30.75">
      <c r="A73" s="34">
        <v>5</v>
      </c>
      <c r="B73" s="34" t="s">
        <v>625</v>
      </c>
      <c r="C73" s="7" t="s">
        <v>626</v>
      </c>
      <c r="D73" s="7" t="s">
        <v>30</v>
      </c>
      <c r="E73" s="7" t="s">
        <v>31</v>
      </c>
      <c r="F73" s="34" t="s">
        <v>627</v>
      </c>
      <c r="G73" s="34" t="s">
        <v>628</v>
      </c>
      <c r="H73" s="37" t="s">
        <v>33</v>
      </c>
      <c r="I73" s="37" t="str">
        <f>VLOOKUP(H:H,Table1[],2,FALSE)</f>
        <v>ECE</v>
      </c>
      <c r="O73" s="31" t="s">
        <v>88</v>
      </c>
      <c r="P73" s="32" t="s">
        <v>52</v>
      </c>
      <c r="Q73" s="33" t="s">
        <v>629</v>
      </c>
      <c r="R73" s="33" t="s">
        <v>630</v>
      </c>
      <c r="S73" s="31" t="s">
        <v>631</v>
      </c>
      <c r="U73" s="34">
        <v>19</v>
      </c>
      <c r="V73" s="34" t="s">
        <v>105</v>
      </c>
      <c r="W73" s="34" t="s">
        <v>632</v>
      </c>
      <c r="X73" s="42" t="s">
        <v>55</v>
      </c>
      <c r="Z73" s="42" t="s">
        <v>633</v>
      </c>
      <c r="AA73" s="37" t="s">
        <v>633</v>
      </c>
      <c r="AB73" s="34" t="s">
        <v>634</v>
      </c>
    </row>
    <row r="74" spans="1:28" ht="45.75">
      <c r="A74" s="34">
        <v>5</v>
      </c>
      <c r="B74" s="34" t="s">
        <v>635</v>
      </c>
      <c r="C74" s="44">
        <v>44409</v>
      </c>
      <c r="D74" s="7" t="s">
        <v>30</v>
      </c>
      <c r="E74" s="7" t="s">
        <v>31</v>
      </c>
      <c r="F74" s="34" t="s">
        <v>636</v>
      </c>
      <c r="G74" s="34">
        <v>2009</v>
      </c>
      <c r="H74" s="37" t="s">
        <v>427</v>
      </c>
      <c r="I74" s="37" t="str">
        <f>VLOOKUP(H:H,Table1[],2,FALSE)</f>
        <v>ECE</v>
      </c>
      <c r="O74" s="31" t="s">
        <v>637</v>
      </c>
      <c r="P74" s="32" t="s">
        <v>52</v>
      </c>
      <c r="Q74" s="33" t="s">
        <v>638</v>
      </c>
      <c r="R74" s="33" t="s">
        <v>639</v>
      </c>
      <c r="S74" s="31" t="s">
        <v>640</v>
      </c>
      <c r="U74" s="34">
        <v>12</v>
      </c>
      <c r="V74" s="34" t="s">
        <v>641</v>
      </c>
      <c r="W74" s="34" t="s">
        <v>642</v>
      </c>
      <c r="X74" s="42" t="s">
        <v>643</v>
      </c>
      <c r="Z74" s="42" t="s">
        <v>390</v>
      </c>
      <c r="AA74" s="37" t="s">
        <v>390</v>
      </c>
      <c r="AB74" s="34" t="s">
        <v>644</v>
      </c>
    </row>
    <row r="75" spans="1:28" ht="60.75">
      <c r="A75" s="34">
        <v>5</v>
      </c>
      <c r="B75" s="34" t="s">
        <v>645</v>
      </c>
      <c r="C75" s="44">
        <v>44142</v>
      </c>
      <c r="D75" s="7" t="s">
        <v>30</v>
      </c>
      <c r="E75" s="7" t="s">
        <v>31</v>
      </c>
      <c r="F75" s="34" t="s">
        <v>646</v>
      </c>
      <c r="G75" s="34">
        <v>2004</v>
      </c>
      <c r="H75" s="37" t="s">
        <v>176</v>
      </c>
      <c r="I75" s="37" t="str">
        <f>VLOOKUP(H:H,Table1[],2,FALSE)</f>
        <v>ChBE</v>
      </c>
      <c r="O75" s="31" t="s">
        <v>188</v>
      </c>
      <c r="P75" s="32" t="s">
        <v>189</v>
      </c>
      <c r="Q75" s="33" t="s">
        <v>647</v>
      </c>
      <c r="R75" s="33" t="s">
        <v>362</v>
      </c>
      <c r="S75" s="31" t="s">
        <v>648</v>
      </c>
      <c r="U75" s="34">
        <v>23</v>
      </c>
      <c r="V75" s="34" t="s">
        <v>649</v>
      </c>
      <c r="W75" s="34" t="s">
        <v>650</v>
      </c>
      <c r="X75" s="42" t="s">
        <v>55</v>
      </c>
      <c r="Y75" s="42" t="s">
        <v>29</v>
      </c>
      <c r="Z75" s="42" t="s">
        <v>29</v>
      </c>
      <c r="AA75" s="37" t="s">
        <v>29</v>
      </c>
      <c r="AB75" s="34" t="s">
        <v>29</v>
      </c>
    </row>
    <row r="76" spans="1:28" ht="60.75">
      <c r="A76" s="34">
        <v>5</v>
      </c>
      <c r="B76" s="34" t="s">
        <v>651</v>
      </c>
      <c r="C76" s="44">
        <v>44111</v>
      </c>
      <c r="D76" s="7" t="s">
        <v>30</v>
      </c>
      <c r="E76" s="7" t="s">
        <v>31</v>
      </c>
      <c r="F76" s="34" t="s">
        <v>652</v>
      </c>
      <c r="G76" s="34">
        <v>2008</v>
      </c>
      <c r="H76" s="39" t="s">
        <v>29</v>
      </c>
      <c r="I76" s="37" t="str">
        <f>VLOOKUP(H:H,Table1[],2,FALSE)</f>
        <v>Unsure of Department</v>
      </c>
      <c r="J76" s="36"/>
      <c r="O76" s="31" t="s">
        <v>653</v>
      </c>
      <c r="P76" s="32" t="s">
        <v>398</v>
      </c>
      <c r="Q76" s="33" t="s">
        <v>220</v>
      </c>
      <c r="R76" s="33" t="s">
        <v>654</v>
      </c>
      <c r="S76" s="31" t="s">
        <v>655</v>
      </c>
      <c r="U76" s="34">
        <v>12</v>
      </c>
      <c r="V76" s="34" t="s">
        <v>281</v>
      </c>
      <c r="W76" s="34" t="s">
        <v>656</v>
      </c>
      <c r="X76" s="42" t="s">
        <v>55</v>
      </c>
      <c r="Y76" s="42" t="s">
        <v>29</v>
      </c>
      <c r="Z76" s="42" t="s">
        <v>29</v>
      </c>
      <c r="AA76" s="37" t="s">
        <v>29</v>
      </c>
      <c r="AB76" s="34" t="s">
        <v>29</v>
      </c>
    </row>
    <row r="77" spans="1:28" ht="106.5">
      <c r="A77" s="34">
        <v>5</v>
      </c>
      <c r="B77" s="34" t="s">
        <v>657</v>
      </c>
      <c r="C77" s="44">
        <v>44111</v>
      </c>
      <c r="D77" s="7" t="s">
        <v>30</v>
      </c>
      <c r="E77" s="7" t="s">
        <v>31</v>
      </c>
      <c r="F77" s="34" t="s">
        <v>65</v>
      </c>
      <c r="G77" s="34">
        <v>2008</v>
      </c>
      <c r="H77" s="37" t="s">
        <v>65</v>
      </c>
      <c r="I77" s="37" t="str">
        <f>VLOOKUP(H:H,Table1[],2,FALSE)</f>
        <v>CEE</v>
      </c>
      <c r="O77" s="31" t="s">
        <v>658</v>
      </c>
      <c r="P77" s="32" t="s">
        <v>545</v>
      </c>
      <c r="Q77" s="33" t="s">
        <v>659</v>
      </c>
      <c r="R77" s="33" t="s">
        <v>660</v>
      </c>
      <c r="S77" s="31" t="s">
        <v>661</v>
      </c>
      <c r="U77" s="34">
        <v>12</v>
      </c>
      <c r="V77" s="34" t="s">
        <v>662</v>
      </c>
      <c r="W77" s="34" t="s">
        <v>663</v>
      </c>
      <c r="X77" s="42" t="s">
        <v>664</v>
      </c>
      <c r="Y77" s="42" t="s">
        <v>665</v>
      </c>
      <c r="Z77" s="42" t="s">
        <v>333</v>
      </c>
      <c r="AA77" s="37" t="s">
        <v>666</v>
      </c>
      <c r="AB77" s="34" t="s">
        <v>667</v>
      </c>
    </row>
    <row r="78" spans="1:28" ht="60.75">
      <c r="A78" s="34">
        <v>5</v>
      </c>
      <c r="B78" s="34" t="s">
        <v>668</v>
      </c>
      <c r="C78" s="7" t="s">
        <v>669</v>
      </c>
      <c r="D78" s="7" t="s">
        <v>30</v>
      </c>
      <c r="E78" s="7" t="s">
        <v>31</v>
      </c>
      <c r="F78" s="34" t="s">
        <v>670</v>
      </c>
      <c r="G78" s="34">
        <v>2006</v>
      </c>
      <c r="H78" s="37" t="s">
        <v>165</v>
      </c>
      <c r="I78" s="37" t="str">
        <f>VLOOKUP(H:H,Table1[],2,FALSE)</f>
        <v>ISEM</v>
      </c>
      <c r="O78" s="31" t="s">
        <v>44</v>
      </c>
      <c r="P78" s="32" t="s">
        <v>671</v>
      </c>
      <c r="Q78" s="33" t="s">
        <v>672</v>
      </c>
      <c r="R78" s="33" t="s">
        <v>673</v>
      </c>
      <c r="S78" s="31" t="s">
        <v>674</v>
      </c>
      <c r="U78" s="34">
        <v>14</v>
      </c>
      <c r="V78" s="34" t="s">
        <v>105</v>
      </c>
      <c r="W78" s="34" t="s">
        <v>675</v>
      </c>
      <c r="X78" s="42" t="s">
        <v>676</v>
      </c>
      <c r="Y78" s="42" t="s">
        <v>324</v>
      </c>
      <c r="Z78" s="42" t="s">
        <v>44</v>
      </c>
      <c r="AA78" s="37" t="s">
        <v>677</v>
      </c>
      <c r="AB78" s="34" t="s">
        <v>677</v>
      </c>
    </row>
    <row r="79" spans="1:28" ht="30.75">
      <c r="A79" s="34">
        <v>5</v>
      </c>
      <c r="B79" s="34" t="s">
        <v>678</v>
      </c>
      <c r="C79" s="7" t="s">
        <v>679</v>
      </c>
      <c r="D79" s="7" t="s">
        <v>370</v>
      </c>
      <c r="E79" s="7" t="s">
        <v>31</v>
      </c>
      <c r="F79" s="34" t="s">
        <v>680</v>
      </c>
      <c r="G79" s="34">
        <v>2005</v>
      </c>
      <c r="H79" s="37" t="s">
        <v>176</v>
      </c>
      <c r="I79" s="37" t="str">
        <f>VLOOKUP(H:H,Table1[],2,FALSE)</f>
        <v>ChBE</v>
      </c>
      <c r="O79" s="31" t="s">
        <v>60</v>
      </c>
      <c r="P79" s="32" t="s">
        <v>189</v>
      </c>
      <c r="Q79" s="33" t="s">
        <v>681</v>
      </c>
      <c r="R79" s="33" t="s">
        <v>682</v>
      </c>
      <c r="S79" s="31" t="s">
        <v>683</v>
      </c>
      <c r="U79" s="34">
        <v>15</v>
      </c>
      <c r="V79" s="34" t="s">
        <v>684</v>
      </c>
      <c r="W79" s="34" t="s">
        <v>685</v>
      </c>
      <c r="X79" s="42" t="s">
        <v>686</v>
      </c>
      <c r="Y79" s="42" t="s">
        <v>29</v>
      </c>
      <c r="Z79" s="42" t="s">
        <v>29</v>
      </c>
      <c r="AA79" s="37" t="s">
        <v>29</v>
      </c>
      <c r="AB79" s="34" t="s">
        <v>29</v>
      </c>
    </row>
    <row r="80" spans="1:28" ht="60.75">
      <c r="A80" s="34">
        <v>5</v>
      </c>
      <c r="B80" s="34" t="s">
        <v>687</v>
      </c>
      <c r="C80" s="44">
        <v>44050</v>
      </c>
      <c r="D80" s="7" t="s">
        <v>30</v>
      </c>
      <c r="E80" s="7" t="s">
        <v>31</v>
      </c>
      <c r="F80" s="34" t="s">
        <v>688</v>
      </c>
      <c r="G80" s="34">
        <v>2004</v>
      </c>
      <c r="H80" s="37" t="s">
        <v>33</v>
      </c>
      <c r="I80" s="37" t="str">
        <f>VLOOKUP(H:H,Table1[],2,FALSE)</f>
        <v>ECE</v>
      </c>
      <c r="O80" s="31" t="s">
        <v>689</v>
      </c>
      <c r="P80" s="32" t="s">
        <v>52</v>
      </c>
      <c r="Q80" s="33" t="s">
        <v>690</v>
      </c>
      <c r="R80" s="33" t="s">
        <v>691</v>
      </c>
      <c r="S80" s="31" t="s">
        <v>56</v>
      </c>
      <c r="U80" s="34">
        <v>17</v>
      </c>
      <c r="V80" s="34" t="s">
        <v>39</v>
      </c>
      <c r="W80" s="34" t="s">
        <v>55</v>
      </c>
      <c r="X80" s="42" t="s">
        <v>55</v>
      </c>
      <c r="Y80" s="42" t="s">
        <v>29</v>
      </c>
      <c r="Z80" s="42" t="s">
        <v>29</v>
      </c>
      <c r="AA80" s="37" t="s">
        <v>52</v>
      </c>
      <c r="AB80" s="34" t="s">
        <v>29</v>
      </c>
    </row>
    <row r="81" spans="1:28" ht="30.75">
      <c r="A81" s="34">
        <v>5</v>
      </c>
      <c r="B81" s="34" t="s">
        <v>692</v>
      </c>
      <c r="C81" s="44">
        <v>44050</v>
      </c>
      <c r="D81" s="7" t="s">
        <v>30</v>
      </c>
      <c r="E81" s="7" t="s">
        <v>31</v>
      </c>
      <c r="F81" s="34" t="s">
        <v>693</v>
      </c>
      <c r="G81" s="34">
        <v>2006</v>
      </c>
      <c r="H81" s="37" t="s">
        <v>29</v>
      </c>
      <c r="I81" s="37" t="str">
        <f>VLOOKUP(H:H,Table1[],2,FALSE)</f>
        <v>Unsure of Department</v>
      </c>
      <c r="O81" s="31" t="s">
        <v>112</v>
      </c>
      <c r="P81" s="32" t="s">
        <v>35</v>
      </c>
      <c r="Q81" s="33" t="s">
        <v>694</v>
      </c>
      <c r="R81" s="33" t="s">
        <v>154</v>
      </c>
      <c r="S81" s="31" t="s">
        <v>695</v>
      </c>
      <c r="U81" s="34">
        <v>20</v>
      </c>
      <c r="V81" s="34" t="s">
        <v>105</v>
      </c>
      <c r="W81" s="34" t="s">
        <v>696</v>
      </c>
      <c r="X81" s="42" t="s">
        <v>697</v>
      </c>
      <c r="Y81" s="42" t="s">
        <v>698</v>
      </c>
      <c r="Z81" s="42" t="s">
        <v>159</v>
      </c>
      <c r="AA81" s="37" t="s">
        <v>699</v>
      </c>
      <c r="AB81" s="34" t="s">
        <v>700</v>
      </c>
    </row>
    <row r="82" spans="1:28" ht="76.5">
      <c r="A82" s="34">
        <v>5</v>
      </c>
      <c r="B82" s="34" t="s">
        <v>701</v>
      </c>
      <c r="C82" s="44">
        <v>44050</v>
      </c>
      <c r="D82" s="7" t="s">
        <v>30</v>
      </c>
      <c r="E82" s="7" t="s">
        <v>31</v>
      </c>
      <c r="F82" s="34" t="s">
        <v>702</v>
      </c>
      <c r="G82" s="34">
        <v>2001</v>
      </c>
      <c r="H82" s="37" t="s">
        <v>87</v>
      </c>
      <c r="I82" s="37" t="str">
        <f>VLOOKUP(H:H,Table1[],2,FALSE)</f>
        <v>Postgraduate Department (Masters)</v>
      </c>
      <c r="O82" s="31" t="s">
        <v>88</v>
      </c>
      <c r="P82" s="32" t="s">
        <v>45</v>
      </c>
      <c r="Q82" s="33" t="s">
        <v>703</v>
      </c>
      <c r="R82" s="33" t="s">
        <v>630</v>
      </c>
      <c r="S82" s="31" t="s">
        <v>704</v>
      </c>
      <c r="U82" s="34">
        <v>24</v>
      </c>
      <c r="V82" s="34" t="s">
        <v>251</v>
      </c>
      <c r="W82" s="34" t="s">
        <v>705</v>
      </c>
      <c r="X82" s="42" t="s">
        <v>706</v>
      </c>
      <c r="Z82" s="42" t="s">
        <v>707</v>
      </c>
      <c r="AA82" s="37" t="s">
        <v>708</v>
      </c>
      <c r="AB82" s="34" t="s">
        <v>709</v>
      </c>
    </row>
    <row r="83" spans="1:28" ht="45.75">
      <c r="A83" s="34">
        <v>5</v>
      </c>
      <c r="B83" s="34" t="s">
        <v>710</v>
      </c>
      <c r="C83" s="7" t="s">
        <v>711</v>
      </c>
      <c r="D83" s="7" t="s">
        <v>30</v>
      </c>
      <c r="E83" s="7" t="s">
        <v>31</v>
      </c>
      <c r="F83" s="34" t="s">
        <v>712</v>
      </c>
      <c r="G83" s="34">
        <v>2002</v>
      </c>
      <c r="H83" s="37" t="s">
        <v>65</v>
      </c>
      <c r="I83" s="37" t="str">
        <f>VLOOKUP(H:H,Table1[],2,FALSE)</f>
        <v>CEE</v>
      </c>
      <c r="O83" s="31" t="s">
        <v>127</v>
      </c>
      <c r="P83" s="32" t="s">
        <v>52</v>
      </c>
      <c r="Q83" s="33" t="s">
        <v>127</v>
      </c>
      <c r="R83" s="33" t="s">
        <v>129</v>
      </c>
      <c r="S83" s="31" t="s">
        <v>713</v>
      </c>
      <c r="U83" s="34">
        <v>17</v>
      </c>
      <c r="V83" s="34" t="s">
        <v>240</v>
      </c>
      <c r="W83" s="34" t="s">
        <v>714</v>
      </c>
      <c r="X83" s="42" t="s">
        <v>55</v>
      </c>
      <c r="Z83" s="42" t="s">
        <v>377</v>
      </c>
      <c r="AA83" s="37" t="s">
        <v>715</v>
      </c>
      <c r="AB83" s="34" t="s">
        <v>716</v>
      </c>
    </row>
    <row r="84" spans="1:28" ht="45.75">
      <c r="A84" s="34">
        <v>5</v>
      </c>
      <c r="B84" s="34" t="s">
        <v>717</v>
      </c>
      <c r="C84" s="44">
        <v>44050</v>
      </c>
      <c r="D84" s="7" t="s">
        <v>30</v>
      </c>
      <c r="E84" s="7" t="s">
        <v>31</v>
      </c>
      <c r="F84" s="34" t="s">
        <v>43</v>
      </c>
      <c r="G84" s="34">
        <v>2004</v>
      </c>
      <c r="H84" s="37" t="s">
        <v>43</v>
      </c>
      <c r="I84" s="37" t="str">
        <f>VLOOKUP(H:H,Table1[],2,FALSE)</f>
        <v>ME</v>
      </c>
      <c r="O84" s="31" t="s">
        <v>112</v>
      </c>
      <c r="P84" s="32" t="s">
        <v>428</v>
      </c>
      <c r="Q84" s="33" t="s">
        <v>718</v>
      </c>
      <c r="R84" s="33" t="s">
        <v>719</v>
      </c>
      <c r="S84" s="31" t="s">
        <v>720</v>
      </c>
      <c r="U84" s="34">
        <v>15</v>
      </c>
      <c r="V84" s="34" t="s">
        <v>251</v>
      </c>
      <c r="W84" s="34" t="s">
        <v>720</v>
      </c>
      <c r="Z84" s="42" t="s">
        <v>721</v>
      </c>
      <c r="AA84" s="37" t="s">
        <v>722</v>
      </c>
      <c r="AB84" s="34" t="s">
        <v>723</v>
      </c>
    </row>
    <row r="85" spans="1:28" ht="45.75">
      <c r="A85" s="34">
        <v>5</v>
      </c>
      <c r="B85" s="34" t="s">
        <v>724</v>
      </c>
      <c r="C85" s="44">
        <v>44050</v>
      </c>
      <c r="D85" s="7" t="s">
        <v>30</v>
      </c>
      <c r="E85" s="7" t="s">
        <v>31</v>
      </c>
      <c r="F85" s="34" t="s">
        <v>725</v>
      </c>
      <c r="G85" s="34">
        <v>2001</v>
      </c>
      <c r="H85" s="37" t="s">
        <v>176</v>
      </c>
      <c r="I85" s="37" t="str">
        <f>VLOOKUP(H:H,Table1[],2,FALSE)</f>
        <v>ChBE</v>
      </c>
      <c r="O85" s="31" t="s">
        <v>127</v>
      </c>
      <c r="P85" s="32" t="s">
        <v>52</v>
      </c>
      <c r="Q85" s="33" t="s">
        <v>726</v>
      </c>
      <c r="R85" s="33" t="s">
        <v>129</v>
      </c>
      <c r="S85" s="31" t="s">
        <v>727</v>
      </c>
      <c r="U85" s="34">
        <v>18</v>
      </c>
      <c r="V85" s="34" t="s">
        <v>39</v>
      </c>
      <c r="Y85" s="42" t="s">
        <v>29</v>
      </c>
      <c r="Z85" s="42" t="s">
        <v>29</v>
      </c>
      <c r="AA85" s="37" t="s">
        <v>728</v>
      </c>
      <c r="AB85" s="34" t="s">
        <v>29</v>
      </c>
    </row>
    <row r="86" spans="1:28" ht="45.75">
      <c r="A86" s="34">
        <v>5</v>
      </c>
      <c r="B86" s="34" t="s">
        <v>729</v>
      </c>
      <c r="C86" s="7" t="s">
        <v>730</v>
      </c>
      <c r="D86" s="7" t="s">
        <v>30</v>
      </c>
      <c r="E86" s="7" t="s">
        <v>31</v>
      </c>
      <c r="F86" s="34" t="s">
        <v>176</v>
      </c>
      <c r="G86" s="34">
        <v>2005</v>
      </c>
      <c r="H86" s="37" t="s">
        <v>176</v>
      </c>
      <c r="I86" s="37" t="str">
        <f>VLOOKUP(H:H,Table1[],2,FALSE)</f>
        <v>ChBE</v>
      </c>
      <c r="O86" s="31" t="s">
        <v>511</v>
      </c>
      <c r="P86" s="32" t="s">
        <v>189</v>
      </c>
      <c r="Q86" s="33" t="s">
        <v>731</v>
      </c>
      <c r="R86" s="33" t="s">
        <v>732</v>
      </c>
      <c r="S86" s="31" t="s">
        <v>731</v>
      </c>
      <c r="U86" s="34">
        <v>15</v>
      </c>
      <c r="V86" s="34" t="s">
        <v>92</v>
      </c>
      <c r="W86" s="34" t="s">
        <v>733</v>
      </c>
      <c r="X86" s="42" t="s">
        <v>55</v>
      </c>
      <c r="Z86" s="42" t="s">
        <v>517</v>
      </c>
      <c r="AA86" s="37" t="s">
        <v>734</v>
      </c>
      <c r="AB86" s="34" t="s">
        <v>735</v>
      </c>
    </row>
    <row r="87" spans="1:28" ht="30.75">
      <c r="A87" s="34">
        <v>5</v>
      </c>
      <c r="B87" s="34" t="s">
        <v>736</v>
      </c>
      <c r="C87" s="7" t="s">
        <v>737</v>
      </c>
      <c r="D87" s="7" t="s">
        <v>30</v>
      </c>
      <c r="E87" s="7" t="s">
        <v>31</v>
      </c>
      <c r="F87" s="34" t="s">
        <v>738</v>
      </c>
      <c r="G87" s="34">
        <v>2002</v>
      </c>
      <c r="H87" s="37" t="s">
        <v>176</v>
      </c>
      <c r="I87" s="37" t="str">
        <f>VLOOKUP(H:H,Table1[],2,FALSE)</f>
        <v>ChBE</v>
      </c>
      <c r="O87" s="31" t="s">
        <v>134</v>
      </c>
      <c r="P87" s="32" t="s">
        <v>52</v>
      </c>
      <c r="Q87" s="33" t="s">
        <v>739</v>
      </c>
      <c r="R87" s="33" t="s">
        <v>137</v>
      </c>
      <c r="S87" s="31" t="s">
        <v>740</v>
      </c>
      <c r="U87" s="34">
        <v>18</v>
      </c>
      <c r="V87" s="34" t="s">
        <v>240</v>
      </c>
      <c r="W87" s="34" t="s">
        <v>741</v>
      </c>
      <c r="Z87" s="42" t="s">
        <v>742</v>
      </c>
      <c r="AA87" s="37" t="s">
        <v>743</v>
      </c>
      <c r="AB87" s="34" t="s">
        <v>744</v>
      </c>
    </row>
    <row r="88" spans="1:28" ht="30.75">
      <c r="A88" s="34">
        <v>5</v>
      </c>
      <c r="B88" s="34" t="s">
        <v>745</v>
      </c>
      <c r="C88" s="44">
        <v>44019</v>
      </c>
      <c r="D88" s="7" t="s">
        <v>30</v>
      </c>
      <c r="E88" s="7" t="s">
        <v>31</v>
      </c>
      <c r="F88" s="34" t="s">
        <v>544</v>
      </c>
      <c r="G88" s="34">
        <v>2003</v>
      </c>
      <c r="H88" s="37" t="s">
        <v>87</v>
      </c>
      <c r="I88" s="37" t="str">
        <f>VLOOKUP(H:H,Table1[],2,FALSE)</f>
        <v>Postgraduate Department (Masters)</v>
      </c>
      <c r="O88" s="31" t="s">
        <v>609</v>
      </c>
      <c r="P88" s="32" t="s">
        <v>52</v>
      </c>
      <c r="Q88" s="33" t="s">
        <v>746</v>
      </c>
      <c r="R88" s="33" t="s">
        <v>747</v>
      </c>
      <c r="S88" s="31" t="s">
        <v>748</v>
      </c>
      <c r="U88" s="34" t="s">
        <v>749</v>
      </c>
      <c r="V88" s="34" t="s">
        <v>240</v>
      </c>
      <c r="W88" s="34" t="s">
        <v>750</v>
      </c>
      <c r="X88" s="42" t="s">
        <v>751</v>
      </c>
      <c r="Y88" s="42" t="s">
        <v>752</v>
      </c>
      <c r="Z88" s="42" t="s">
        <v>315</v>
      </c>
      <c r="AA88" s="37" t="s">
        <v>753</v>
      </c>
      <c r="AB88" s="34" t="s">
        <v>754</v>
      </c>
    </row>
    <row r="89" spans="1:28" ht="30.75">
      <c r="A89" s="34">
        <v>5</v>
      </c>
      <c r="B89" s="34" t="s">
        <v>755</v>
      </c>
      <c r="C89" s="44">
        <v>44142</v>
      </c>
      <c r="D89" s="7" t="s">
        <v>30</v>
      </c>
      <c r="E89" s="7" t="s">
        <v>31</v>
      </c>
      <c r="F89" s="34" t="s">
        <v>756</v>
      </c>
      <c r="G89" s="34" t="s">
        <v>757</v>
      </c>
      <c r="H89" s="37" t="s">
        <v>165</v>
      </c>
      <c r="I89" s="37" t="str">
        <f>VLOOKUP(H:H,Table1[],2,FALSE)</f>
        <v>ISEM</v>
      </c>
      <c r="O89" s="31" t="s">
        <v>758</v>
      </c>
      <c r="P89" s="32" t="s">
        <v>189</v>
      </c>
      <c r="R89" s="33" t="s">
        <v>759</v>
      </c>
      <c r="S89" s="31" t="s">
        <v>760</v>
      </c>
      <c r="U89" s="34">
        <v>12</v>
      </c>
      <c r="V89" s="34" t="s">
        <v>240</v>
      </c>
      <c r="W89" s="34" t="s">
        <v>761</v>
      </c>
      <c r="Z89" s="42" t="s">
        <v>762</v>
      </c>
      <c r="AA89" s="37" t="s">
        <v>763</v>
      </c>
      <c r="AB89" s="34" t="s">
        <v>764</v>
      </c>
    </row>
    <row r="90" spans="1:28" ht="45.75">
      <c r="A90" s="34">
        <v>5</v>
      </c>
      <c r="B90" s="34" t="s">
        <v>765</v>
      </c>
      <c r="C90" s="7" t="s">
        <v>766</v>
      </c>
      <c r="D90" s="7" t="s">
        <v>30</v>
      </c>
      <c r="E90" s="7" t="s">
        <v>31</v>
      </c>
      <c r="F90" s="34" t="s">
        <v>767</v>
      </c>
      <c r="G90" s="34">
        <v>2001</v>
      </c>
      <c r="H90" s="37" t="s">
        <v>33</v>
      </c>
      <c r="I90" s="37" t="str">
        <f>VLOOKUP(H:H,Table1[],2,FALSE)</f>
        <v>ECE</v>
      </c>
      <c r="O90" s="31" t="s">
        <v>127</v>
      </c>
      <c r="P90" s="32" t="s">
        <v>35</v>
      </c>
      <c r="Q90" s="33" t="s">
        <v>768</v>
      </c>
      <c r="R90" s="33" t="s">
        <v>129</v>
      </c>
      <c r="S90" s="31" t="s">
        <v>769</v>
      </c>
      <c r="U90" s="34">
        <v>19</v>
      </c>
      <c r="V90" s="34" t="s">
        <v>251</v>
      </c>
      <c r="W90" s="34" t="s">
        <v>770</v>
      </c>
      <c r="Z90" s="42" t="s">
        <v>315</v>
      </c>
      <c r="AA90" s="37" t="s">
        <v>771</v>
      </c>
      <c r="AB90" s="34" t="s">
        <v>315</v>
      </c>
    </row>
    <row r="91" spans="1:28" ht="45.75">
      <c r="A91" s="34">
        <v>5</v>
      </c>
      <c r="B91" s="34" t="s">
        <v>772</v>
      </c>
      <c r="C91" s="44">
        <v>44440</v>
      </c>
      <c r="D91" s="7" t="s">
        <v>30</v>
      </c>
      <c r="E91" s="7" t="s">
        <v>31</v>
      </c>
      <c r="F91" s="34" t="s">
        <v>773</v>
      </c>
      <c r="G91" s="34">
        <v>2002</v>
      </c>
      <c r="H91" s="37" t="s">
        <v>65</v>
      </c>
      <c r="I91" s="37" t="str">
        <f>VLOOKUP(H:H,Table1[],2,FALSE)</f>
        <v>CEE</v>
      </c>
      <c r="O91" s="31" t="s">
        <v>127</v>
      </c>
      <c r="P91" s="32" t="s">
        <v>52</v>
      </c>
      <c r="Q91" s="33" t="s">
        <v>774</v>
      </c>
      <c r="R91" s="33" t="s">
        <v>129</v>
      </c>
      <c r="S91" s="31" t="s">
        <v>775</v>
      </c>
      <c r="U91" s="34">
        <v>15</v>
      </c>
      <c r="V91" s="34" t="s">
        <v>776</v>
      </c>
      <c r="W91" s="34" t="s">
        <v>777</v>
      </c>
      <c r="X91" s="42" t="s">
        <v>55</v>
      </c>
      <c r="Z91" s="42" t="s">
        <v>390</v>
      </c>
      <c r="AA91" s="37" t="s">
        <v>390</v>
      </c>
      <c r="AB91" s="34" t="s">
        <v>390</v>
      </c>
    </row>
    <row r="92" spans="1:28" ht="121.5">
      <c r="A92" s="34">
        <v>5</v>
      </c>
      <c r="B92" s="34" t="s">
        <v>778</v>
      </c>
      <c r="C92" s="44">
        <v>44050</v>
      </c>
      <c r="D92" s="7" t="s">
        <v>58</v>
      </c>
      <c r="E92" s="7" t="s">
        <v>59</v>
      </c>
      <c r="F92" s="34" t="s">
        <v>779</v>
      </c>
      <c r="G92" s="34">
        <v>2008</v>
      </c>
      <c r="H92" s="37" t="s">
        <v>33</v>
      </c>
      <c r="I92" s="37" t="str">
        <f>VLOOKUP(H:H,Table1[],2,FALSE)</f>
        <v>ECE</v>
      </c>
      <c r="O92" s="31" t="s">
        <v>609</v>
      </c>
      <c r="P92" s="32" t="s">
        <v>189</v>
      </c>
      <c r="Q92" s="33" t="s">
        <v>780</v>
      </c>
      <c r="R92" s="33" t="s">
        <v>781</v>
      </c>
      <c r="S92" s="31" t="s">
        <v>683</v>
      </c>
      <c r="U92" s="34">
        <v>10</v>
      </c>
      <c r="V92" s="34" t="s">
        <v>39</v>
      </c>
      <c r="W92" s="34" t="s">
        <v>55</v>
      </c>
      <c r="X92" s="42" t="s">
        <v>780</v>
      </c>
      <c r="Y92" s="42" t="s">
        <v>29</v>
      </c>
      <c r="Z92" s="42" t="s">
        <v>29</v>
      </c>
      <c r="AA92" s="37" t="s">
        <v>107</v>
      </c>
      <c r="AB92" s="34" t="s">
        <v>29</v>
      </c>
    </row>
    <row r="93" spans="1:28" ht="76.5">
      <c r="A93" s="34">
        <v>5</v>
      </c>
      <c r="B93" s="34" t="s">
        <v>782</v>
      </c>
      <c r="C93" s="44">
        <v>44050</v>
      </c>
      <c r="D93" s="7" t="s">
        <v>30</v>
      </c>
      <c r="E93" s="7" t="s">
        <v>31</v>
      </c>
      <c r="F93" s="34" t="s">
        <v>783</v>
      </c>
      <c r="G93" s="34">
        <v>1999</v>
      </c>
      <c r="H93" s="37" t="s">
        <v>29</v>
      </c>
      <c r="I93" s="37" t="str">
        <f>VLOOKUP(H:H,Table1[],2,FALSE)</f>
        <v>Unsure of Department</v>
      </c>
      <c r="O93" s="31" t="s">
        <v>112</v>
      </c>
      <c r="P93" s="32" t="s">
        <v>52</v>
      </c>
      <c r="Q93" s="33" t="s">
        <v>784</v>
      </c>
      <c r="R93" s="33" t="s">
        <v>785</v>
      </c>
      <c r="S93" s="31" t="s">
        <v>786</v>
      </c>
      <c r="U93" s="34">
        <v>20</v>
      </c>
      <c r="V93" s="34" t="s">
        <v>105</v>
      </c>
      <c r="W93" s="34" t="s">
        <v>787</v>
      </c>
      <c r="X93" s="42" t="s">
        <v>788</v>
      </c>
      <c r="Z93" s="42" t="s">
        <v>517</v>
      </c>
      <c r="AA93" s="37" t="s">
        <v>517</v>
      </c>
      <c r="AB93" s="34" t="s">
        <v>517</v>
      </c>
    </row>
    <row r="94" spans="1:28" ht="30.75">
      <c r="A94" s="34">
        <v>5</v>
      </c>
      <c r="B94" s="34" t="s">
        <v>789</v>
      </c>
      <c r="C94" s="7" t="s">
        <v>790</v>
      </c>
      <c r="D94" s="7" t="s">
        <v>30</v>
      </c>
      <c r="E94" s="7" t="s">
        <v>31</v>
      </c>
      <c r="F94" s="34" t="s">
        <v>791</v>
      </c>
      <c r="G94" s="34">
        <v>2004</v>
      </c>
      <c r="H94" s="37" t="s">
        <v>43</v>
      </c>
      <c r="I94" s="37" t="str">
        <f>VLOOKUP(H:H,Table1[],2,FALSE)</f>
        <v>ME</v>
      </c>
      <c r="O94" s="31" t="s">
        <v>609</v>
      </c>
      <c r="P94" s="32" t="s">
        <v>52</v>
      </c>
      <c r="Q94" s="33" t="s">
        <v>792</v>
      </c>
      <c r="R94" s="33" t="s">
        <v>793</v>
      </c>
      <c r="S94" s="31" t="s">
        <v>794</v>
      </c>
      <c r="U94" s="34">
        <v>15</v>
      </c>
      <c r="V94" s="34" t="s">
        <v>240</v>
      </c>
      <c r="W94" s="34" t="s">
        <v>795</v>
      </c>
      <c r="X94" s="42" t="s">
        <v>55</v>
      </c>
      <c r="Z94" s="42" t="s">
        <v>315</v>
      </c>
      <c r="AA94" s="37" t="s">
        <v>796</v>
      </c>
      <c r="AB94" s="34" t="s">
        <v>315</v>
      </c>
    </row>
    <row r="95" spans="1:28" ht="30.75">
      <c r="A95" s="34">
        <v>5</v>
      </c>
      <c r="B95" s="34" t="s">
        <v>797</v>
      </c>
      <c r="C95" s="44">
        <v>44019</v>
      </c>
      <c r="D95" s="7" t="s">
        <v>30</v>
      </c>
      <c r="E95" s="7" t="s">
        <v>31</v>
      </c>
      <c r="F95" s="34" t="s">
        <v>544</v>
      </c>
      <c r="G95" s="34">
        <v>2000</v>
      </c>
      <c r="H95" s="37" t="s">
        <v>87</v>
      </c>
      <c r="I95" s="37" t="str">
        <f>VLOOKUP(H:H,Table1[],2,FALSE)</f>
        <v>Postgraduate Department (Masters)</v>
      </c>
      <c r="O95" s="31" t="s">
        <v>609</v>
      </c>
      <c r="P95" s="32" t="s">
        <v>52</v>
      </c>
      <c r="Q95" s="33" t="s">
        <v>798</v>
      </c>
      <c r="R95" s="33" t="s">
        <v>793</v>
      </c>
      <c r="S95" s="31" t="s">
        <v>799</v>
      </c>
      <c r="U95" s="34" t="s">
        <v>467</v>
      </c>
      <c r="V95" s="34" t="s">
        <v>105</v>
      </c>
      <c r="W95" s="34" t="s">
        <v>800</v>
      </c>
      <c r="X95" s="42" t="s">
        <v>801</v>
      </c>
      <c r="Z95" s="42" t="s">
        <v>315</v>
      </c>
      <c r="AA95" s="37" t="s">
        <v>802</v>
      </c>
      <c r="AB95" s="34" t="s">
        <v>315</v>
      </c>
    </row>
    <row r="96" spans="1:28" ht="91.5">
      <c r="A96" s="34">
        <v>5</v>
      </c>
      <c r="B96" s="34" t="s">
        <v>803</v>
      </c>
      <c r="C96" s="44">
        <v>44019</v>
      </c>
      <c r="D96" s="7" t="s">
        <v>30</v>
      </c>
      <c r="E96" s="7" t="s">
        <v>31</v>
      </c>
      <c r="F96" s="34" t="s">
        <v>804</v>
      </c>
      <c r="G96" s="34">
        <v>2001</v>
      </c>
      <c r="H96" s="37" t="s">
        <v>87</v>
      </c>
      <c r="I96" s="37" t="str">
        <f>VLOOKUP(H:H,Table1[],2,FALSE)</f>
        <v>Postgraduate Department (Masters)</v>
      </c>
      <c r="O96" s="31" t="s">
        <v>88</v>
      </c>
      <c r="P96" s="32" t="s">
        <v>52</v>
      </c>
      <c r="Q96" s="33" t="s">
        <v>805</v>
      </c>
      <c r="R96" s="33" t="s">
        <v>214</v>
      </c>
      <c r="S96" s="31" t="s">
        <v>806</v>
      </c>
      <c r="U96" s="34">
        <v>22</v>
      </c>
      <c r="V96" s="34" t="s">
        <v>92</v>
      </c>
      <c r="W96" s="34" t="s">
        <v>807</v>
      </c>
      <c r="X96" s="42" t="s">
        <v>808</v>
      </c>
      <c r="Y96" s="42" t="s">
        <v>809</v>
      </c>
      <c r="Z96" s="42" t="s">
        <v>377</v>
      </c>
      <c r="AA96" s="37" t="s">
        <v>810</v>
      </c>
      <c r="AB96" s="34" t="s">
        <v>811</v>
      </c>
    </row>
    <row r="97" spans="1:28" ht="45.75">
      <c r="A97" s="34">
        <v>5</v>
      </c>
      <c r="B97" s="34" t="s">
        <v>812</v>
      </c>
      <c r="C97" s="44">
        <v>44050</v>
      </c>
      <c r="D97" s="7" t="s">
        <v>30</v>
      </c>
      <c r="E97" s="7" t="s">
        <v>31</v>
      </c>
      <c r="F97" s="34" t="s">
        <v>813</v>
      </c>
      <c r="G97" s="34">
        <v>2003</v>
      </c>
      <c r="H97" s="37" t="s">
        <v>65</v>
      </c>
      <c r="I97" s="37" t="str">
        <f>VLOOKUP(H:H,Table1[],2,FALSE)</f>
        <v>CEE</v>
      </c>
      <c r="O97" s="31" t="s">
        <v>44</v>
      </c>
      <c r="P97" s="32" t="s">
        <v>52</v>
      </c>
      <c r="Q97" s="33" t="s">
        <v>814</v>
      </c>
      <c r="R97" s="33" t="s">
        <v>815</v>
      </c>
      <c r="S97" s="31" t="s">
        <v>816</v>
      </c>
      <c r="U97" s="34">
        <v>15</v>
      </c>
      <c r="V97" s="34" t="s">
        <v>39</v>
      </c>
      <c r="W97" s="34" t="s">
        <v>624</v>
      </c>
      <c r="X97" s="42" t="s">
        <v>817</v>
      </c>
      <c r="Y97" s="42" t="s">
        <v>29</v>
      </c>
      <c r="Z97" s="42" t="s">
        <v>29</v>
      </c>
      <c r="AA97" s="37" t="s">
        <v>818</v>
      </c>
      <c r="AB97" s="34" t="s">
        <v>29</v>
      </c>
    </row>
    <row r="98" spans="1:28" ht="60.75">
      <c r="A98" s="34">
        <v>5</v>
      </c>
      <c r="B98" s="34" t="s">
        <v>819</v>
      </c>
      <c r="C98" s="44">
        <v>44081</v>
      </c>
      <c r="D98" s="7" t="s">
        <v>58</v>
      </c>
      <c r="E98" s="7" t="s">
        <v>59</v>
      </c>
      <c r="F98" s="34" t="s">
        <v>820</v>
      </c>
      <c r="G98" s="34">
        <v>2000</v>
      </c>
      <c r="H98" s="37" t="s">
        <v>43</v>
      </c>
      <c r="I98" s="37" t="str">
        <f>VLOOKUP(H:H,Table1[],2,FALSE)</f>
        <v>ME</v>
      </c>
      <c r="O98" s="31" t="s">
        <v>821</v>
      </c>
      <c r="P98" s="32" t="s">
        <v>52</v>
      </c>
      <c r="Q98" s="33" t="s">
        <v>822</v>
      </c>
      <c r="R98" s="33" t="s">
        <v>823</v>
      </c>
      <c r="S98" s="31" t="s">
        <v>824</v>
      </c>
      <c r="U98" s="34" t="s">
        <v>825</v>
      </c>
      <c r="V98" s="34" t="s">
        <v>240</v>
      </c>
      <c r="W98" s="34" t="s">
        <v>826</v>
      </c>
      <c r="X98" s="42" t="s">
        <v>827</v>
      </c>
      <c r="Z98" s="42" t="s">
        <v>434</v>
      </c>
      <c r="AA98" s="37" t="s">
        <v>828</v>
      </c>
      <c r="AB98" s="34" t="s">
        <v>531</v>
      </c>
    </row>
    <row r="99" spans="1:28" ht="30.75">
      <c r="A99" s="34">
        <v>5</v>
      </c>
      <c r="B99" s="34" t="s">
        <v>829</v>
      </c>
      <c r="C99" s="44">
        <v>44050</v>
      </c>
      <c r="D99" s="7" t="s">
        <v>30</v>
      </c>
      <c r="E99" s="7" t="s">
        <v>31</v>
      </c>
      <c r="F99" s="34" t="s">
        <v>830</v>
      </c>
      <c r="G99" s="34">
        <v>2006</v>
      </c>
      <c r="H99" s="37" t="s">
        <v>43</v>
      </c>
      <c r="I99" s="37" t="str">
        <f>VLOOKUP(H:H,Table1[],2,FALSE)</f>
        <v>ME</v>
      </c>
      <c r="O99" s="31" t="s">
        <v>127</v>
      </c>
      <c r="P99" s="32" t="s">
        <v>52</v>
      </c>
      <c r="Q99" s="33" t="s">
        <v>831</v>
      </c>
      <c r="R99" s="33" t="s">
        <v>249</v>
      </c>
      <c r="S99" s="31" t="s">
        <v>832</v>
      </c>
      <c r="U99" s="34">
        <v>14</v>
      </c>
      <c r="V99" s="34" t="s">
        <v>240</v>
      </c>
      <c r="W99" s="34" t="s">
        <v>434</v>
      </c>
      <c r="X99" s="42" t="s">
        <v>55</v>
      </c>
      <c r="Z99" s="42" t="s">
        <v>434</v>
      </c>
      <c r="AA99" s="37" t="s">
        <v>833</v>
      </c>
      <c r="AB99" s="34" t="s">
        <v>531</v>
      </c>
    </row>
    <row r="100" spans="1:28" ht="76.5">
      <c r="A100" s="34">
        <v>5</v>
      </c>
      <c r="B100" s="34" t="s">
        <v>834</v>
      </c>
      <c r="C100" s="44">
        <v>44081</v>
      </c>
      <c r="D100" s="7" t="s">
        <v>30</v>
      </c>
      <c r="E100" s="7" t="s">
        <v>31</v>
      </c>
      <c r="F100" s="34" t="s">
        <v>835</v>
      </c>
      <c r="G100" s="34">
        <v>2007</v>
      </c>
      <c r="H100" s="37" t="s">
        <v>65</v>
      </c>
      <c r="I100" s="37" t="str">
        <f>VLOOKUP(H:H,Table1[],2,FALSE)</f>
        <v>CEE</v>
      </c>
      <c r="O100" s="31" t="s">
        <v>127</v>
      </c>
      <c r="P100" s="32" t="s">
        <v>52</v>
      </c>
      <c r="Q100" s="33" t="s">
        <v>836</v>
      </c>
      <c r="R100" s="33" t="s">
        <v>129</v>
      </c>
      <c r="S100" s="31" t="s">
        <v>837</v>
      </c>
      <c r="U100" s="34" t="s">
        <v>836</v>
      </c>
      <c r="V100" s="34" t="s">
        <v>240</v>
      </c>
      <c r="W100" s="34" t="s">
        <v>838</v>
      </c>
      <c r="X100" s="42" t="s">
        <v>839</v>
      </c>
      <c r="Z100" s="42" t="s">
        <v>107</v>
      </c>
      <c r="AA100" s="37" t="s">
        <v>108</v>
      </c>
      <c r="AB100" s="34" t="s">
        <v>109</v>
      </c>
    </row>
    <row r="101" spans="1:28" ht="45.75">
      <c r="A101" s="34">
        <v>5</v>
      </c>
      <c r="B101" s="34" t="s">
        <v>840</v>
      </c>
      <c r="C101" s="44">
        <v>44409</v>
      </c>
      <c r="D101" s="7" t="s">
        <v>58</v>
      </c>
      <c r="E101" s="7" t="s">
        <v>59</v>
      </c>
      <c r="F101" s="34" t="s">
        <v>187</v>
      </c>
      <c r="G101" s="34">
        <v>2007</v>
      </c>
      <c r="H101" s="37" t="s">
        <v>133</v>
      </c>
      <c r="I101" s="37" t="str">
        <f>VLOOKUP(H:H,Table1[],2,FALSE)</f>
        <v>CEE</v>
      </c>
      <c r="O101" s="31" t="s">
        <v>188</v>
      </c>
      <c r="P101" s="32" t="s">
        <v>152</v>
      </c>
      <c r="Q101" s="33" t="s">
        <v>841</v>
      </c>
      <c r="R101" s="33" t="s">
        <v>289</v>
      </c>
      <c r="S101" s="31" t="s">
        <v>842</v>
      </c>
      <c r="U101" s="34">
        <v>13</v>
      </c>
      <c r="V101" s="34" t="s">
        <v>641</v>
      </c>
      <c r="W101" s="34" t="s">
        <v>843</v>
      </c>
      <c r="X101" s="42" t="s">
        <v>624</v>
      </c>
      <c r="Z101" s="42" t="s">
        <v>333</v>
      </c>
      <c r="AA101" s="37" t="s">
        <v>844</v>
      </c>
      <c r="AB101" s="34" t="s">
        <v>333</v>
      </c>
    </row>
    <row r="102" spans="1:28" ht="60.75">
      <c r="A102" s="34">
        <v>5</v>
      </c>
      <c r="B102" s="34" t="s">
        <v>845</v>
      </c>
      <c r="C102" s="7" t="s">
        <v>846</v>
      </c>
      <c r="D102" s="7" t="s">
        <v>58</v>
      </c>
      <c r="E102" s="7" t="s">
        <v>59</v>
      </c>
      <c r="F102" s="34" t="s">
        <v>176</v>
      </c>
      <c r="G102" s="34">
        <v>2000</v>
      </c>
      <c r="H102" s="37" t="s">
        <v>176</v>
      </c>
      <c r="I102" s="37" t="str">
        <f>VLOOKUP(H:H,Table1[],2,FALSE)</f>
        <v>ChBE</v>
      </c>
      <c r="O102" s="31" t="s">
        <v>311</v>
      </c>
      <c r="P102" s="32" t="s">
        <v>209</v>
      </c>
      <c r="Q102" s="33" t="s">
        <v>847</v>
      </c>
      <c r="R102" s="33" t="s">
        <v>313</v>
      </c>
      <c r="S102" s="31" t="s">
        <v>848</v>
      </c>
      <c r="U102" s="34" t="s">
        <v>849</v>
      </c>
      <c r="V102" s="34" t="s">
        <v>240</v>
      </c>
      <c r="W102" s="34" t="s">
        <v>850</v>
      </c>
      <c r="X102" s="42" t="s">
        <v>55</v>
      </c>
      <c r="Z102" s="42" t="s">
        <v>107</v>
      </c>
      <c r="AA102" s="37" t="s">
        <v>851</v>
      </c>
      <c r="AB102" s="34" t="s">
        <v>107</v>
      </c>
    </row>
    <row r="103" spans="1:28" ht="60.75">
      <c r="A103" s="34">
        <v>5</v>
      </c>
      <c r="B103" s="34" t="s">
        <v>852</v>
      </c>
      <c r="C103" s="44">
        <v>44050</v>
      </c>
      <c r="D103" s="7" t="s">
        <v>58</v>
      </c>
      <c r="E103" s="7" t="s">
        <v>59</v>
      </c>
      <c r="F103" s="34" t="s">
        <v>853</v>
      </c>
      <c r="G103" s="34">
        <v>2000</v>
      </c>
      <c r="H103" s="37" t="s">
        <v>65</v>
      </c>
      <c r="I103" s="37" t="str">
        <f>VLOOKUP(H:H,Table1[],2,FALSE)</f>
        <v>CEE</v>
      </c>
      <c r="O103" s="31" t="s">
        <v>44</v>
      </c>
      <c r="P103" s="32" t="s">
        <v>52</v>
      </c>
      <c r="Q103" s="33" t="s">
        <v>854</v>
      </c>
      <c r="R103" s="33" t="s">
        <v>855</v>
      </c>
      <c r="S103" s="31">
        <v>20</v>
      </c>
      <c r="U103" s="34">
        <v>20</v>
      </c>
      <c r="V103" s="34" t="s">
        <v>856</v>
      </c>
      <c r="W103" s="34" t="s">
        <v>857</v>
      </c>
      <c r="Z103" s="42" t="s">
        <v>44</v>
      </c>
      <c r="AA103" s="37" t="s">
        <v>818</v>
      </c>
      <c r="AB103" s="34" t="s">
        <v>44</v>
      </c>
    </row>
    <row r="104" spans="1:28" ht="60.75">
      <c r="A104" s="34">
        <v>5</v>
      </c>
      <c r="B104" s="34" t="s">
        <v>858</v>
      </c>
      <c r="C104" s="44">
        <v>44570</v>
      </c>
      <c r="D104" s="7" t="s">
        <v>30</v>
      </c>
      <c r="E104" s="7" t="s">
        <v>31</v>
      </c>
      <c r="F104" s="34" t="s">
        <v>267</v>
      </c>
      <c r="G104" s="34">
        <v>2006</v>
      </c>
      <c r="H104" s="37" t="s">
        <v>176</v>
      </c>
      <c r="I104" s="37" t="str">
        <f>VLOOKUP(H:H,Table1[],2,FALSE)</f>
        <v>ChBE</v>
      </c>
      <c r="O104" s="31" t="s">
        <v>60</v>
      </c>
      <c r="P104" s="32" t="s">
        <v>45</v>
      </c>
      <c r="Q104" s="33" t="s">
        <v>859</v>
      </c>
      <c r="R104" s="33" t="s">
        <v>860</v>
      </c>
      <c r="S104" s="31" t="s">
        <v>861</v>
      </c>
      <c r="U104" s="34">
        <v>15</v>
      </c>
      <c r="V104" s="34" t="s">
        <v>862</v>
      </c>
      <c r="W104" s="34" t="s">
        <v>863</v>
      </c>
      <c r="X104" s="42" t="s">
        <v>864</v>
      </c>
      <c r="Y104" s="42" t="s">
        <v>271</v>
      </c>
      <c r="AA104" s="37" t="s">
        <v>865</v>
      </c>
      <c r="AB104" s="34" t="s">
        <v>271</v>
      </c>
    </row>
    <row r="105" spans="1:28" ht="45.75">
      <c r="A105" s="34">
        <v>5</v>
      </c>
      <c r="B105" s="34" t="s">
        <v>866</v>
      </c>
      <c r="C105" s="44">
        <v>44050</v>
      </c>
      <c r="D105" s="7" t="s">
        <v>30</v>
      </c>
      <c r="E105" s="7" t="s">
        <v>31</v>
      </c>
      <c r="F105" s="34" t="s">
        <v>33</v>
      </c>
      <c r="G105" s="34">
        <v>2003</v>
      </c>
      <c r="H105" s="37" t="s">
        <v>33</v>
      </c>
      <c r="I105" s="37" t="str">
        <f>VLOOKUP(H:H,Table1[],2,FALSE)</f>
        <v>ECE</v>
      </c>
      <c r="O105" s="31" t="s">
        <v>112</v>
      </c>
      <c r="P105" s="32" t="s">
        <v>35</v>
      </c>
      <c r="Q105" s="33" t="s">
        <v>867</v>
      </c>
      <c r="R105" s="33" t="s">
        <v>868</v>
      </c>
      <c r="S105" s="31" t="s">
        <v>869</v>
      </c>
      <c r="U105" s="34">
        <v>17</v>
      </c>
      <c r="V105" s="34" t="s">
        <v>870</v>
      </c>
      <c r="W105" s="34" t="s">
        <v>871</v>
      </c>
      <c r="X105" s="42" t="s">
        <v>872</v>
      </c>
      <c r="Y105" s="42" t="s">
        <v>873</v>
      </c>
      <c r="Z105" s="42" t="s">
        <v>434</v>
      </c>
      <c r="AA105" s="37" t="s">
        <v>874</v>
      </c>
      <c r="AB105" s="34" t="s">
        <v>874</v>
      </c>
    </row>
    <row r="106" spans="1:28" ht="137.25">
      <c r="A106" s="34">
        <v>5</v>
      </c>
      <c r="B106" s="34" t="s">
        <v>875</v>
      </c>
      <c r="C106" s="44">
        <v>44409</v>
      </c>
      <c r="D106" s="7" t="s">
        <v>30</v>
      </c>
      <c r="E106" s="7" t="s">
        <v>31</v>
      </c>
      <c r="F106" s="34" t="s">
        <v>876</v>
      </c>
      <c r="G106" s="34">
        <v>2010</v>
      </c>
      <c r="H106" s="37" t="s">
        <v>133</v>
      </c>
      <c r="I106" s="37" t="str">
        <f>VLOOKUP(H:H,Table1[],2,FALSE)</f>
        <v>CEE</v>
      </c>
      <c r="O106" s="31" t="s">
        <v>877</v>
      </c>
      <c r="P106" s="32" t="s">
        <v>52</v>
      </c>
      <c r="Q106" s="33" t="s">
        <v>878</v>
      </c>
      <c r="R106" s="33" t="s">
        <v>879</v>
      </c>
      <c r="S106" s="31" t="s">
        <v>880</v>
      </c>
      <c r="U106" s="34">
        <v>10</v>
      </c>
      <c r="V106" s="34" t="s">
        <v>662</v>
      </c>
      <c r="W106" s="34" t="s">
        <v>881</v>
      </c>
      <c r="X106" s="42" t="s">
        <v>882</v>
      </c>
      <c r="Y106" s="42" t="s">
        <v>29</v>
      </c>
      <c r="Z106" s="42" t="s">
        <v>29</v>
      </c>
      <c r="AA106" s="37" t="s">
        <v>883</v>
      </c>
      <c r="AB106" s="34" t="s">
        <v>29</v>
      </c>
    </row>
    <row r="107" spans="1:28" ht="91.5">
      <c r="A107" s="34">
        <v>5</v>
      </c>
      <c r="B107" s="34" t="s">
        <v>884</v>
      </c>
      <c r="C107" s="44">
        <v>44019</v>
      </c>
      <c r="D107" s="7" t="s">
        <v>30</v>
      </c>
      <c r="E107" s="7" t="s">
        <v>31</v>
      </c>
      <c r="F107" s="34" t="s">
        <v>885</v>
      </c>
      <c r="G107" s="34">
        <v>2008</v>
      </c>
      <c r="H107" s="37" t="s">
        <v>33</v>
      </c>
      <c r="I107" s="37" t="str">
        <f>VLOOKUP(H:H,Table1[],2,FALSE)</f>
        <v>ECE</v>
      </c>
      <c r="O107" s="31" t="s">
        <v>886</v>
      </c>
      <c r="P107" s="32" t="s">
        <v>52</v>
      </c>
      <c r="Q107" s="33" t="s">
        <v>887</v>
      </c>
      <c r="R107" s="33" t="s">
        <v>84</v>
      </c>
      <c r="S107" s="31" t="s">
        <v>888</v>
      </c>
      <c r="U107" s="34">
        <v>12</v>
      </c>
      <c r="V107" s="34" t="s">
        <v>240</v>
      </c>
      <c r="W107" s="34" t="s">
        <v>889</v>
      </c>
      <c r="X107" s="42" t="s">
        <v>55</v>
      </c>
      <c r="Z107" s="42" t="s">
        <v>107</v>
      </c>
      <c r="AA107" s="37" t="s">
        <v>890</v>
      </c>
      <c r="AB107" s="34" t="s">
        <v>109</v>
      </c>
    </row>
    <row r="108" spans="1:28" ht="45.75">
      <c r="A108" s="34">
        <v>5</v>
      </c>
      <c r="B108" s="34" t="s">
        <v>891</v>
      </c>
      <c r="C108" s="7" t="s">
        <v>892</v>
      </c>
      <c r="D108" s="7" t="s">
        <v>58</v>
      </c>
      <c r="E108" s="7" t="s">
        <v>59</v>
      </c>
      <c r="F108" s="34" t="s">
        <v>893</v>
      </c>
      <c r="G108" s="34">
        <v>2008</v>
      </c>
      <c r="H108" s="37" t="s">
        <v>165</v>
      </c>
      <c r="I108" s="37" t="str">
        <f>VLOOKUP(H:H,Table1[],2,FALSE)</f>
        <v>ISEM</v>
      </c>
      <c r="O108" s="31" t="s">
        <v>127</v>
      </c>
      <c r="P108" s="32" t="s">
        <v>45</v>
      </c>
      <c r="Q108" s="33" t="s">
        <v>894</v>
      </c>
      <c r="R108" s="33" t="s">
        <v>129</v>
      </c>
      <c r="S108" s="31" t="s">
        <v>895</v>
      </c>
      <c r="U108" s="34">
        <v>11</v>
      </c>
      <c r="V108" s="34" t="s">
        <v>896</v>
      </c>
      <c r="W108" s="34" t="s">
        <v>897</v>
      </c>
      <c r="X108" s="42" t="s">
        <v>55</v>
      </c>
      <c r="Z108" s="42" t="s">
        <v>333</v>
      </c>
      <c r="AA108" s="37" t="s">
        <v>898</v>
      </c>
      <c r="AB108" s="34" t="s">
        <v>335</v>
      </c>
    </row>
    <row r="109" spans="1:28" ht="76.5">
      <c r="A109" s="34">
        <v>5</v>
      </c>
      <c r="B109" s="34" t="s">
        <v>899</v>
      </c>
      <c r="C109" s="44">
        <v>44409</v>
      </c>
      <c r="D109" s="7" t="s">
        <v>150</v>
      </c>
      <c r="E109" s="7" t="s">
        <v>31</v>
      </c>
      <c r="F109" s="34" t="s">
        <v>900</v>
      </c>
      <c r="G109" s="34">
        <v>2010</v>
      </c>
      <c r="H109" s="37" t="s">
        <v>176</v>
      </c>
      <c r="I109" s="37" t="str">
        <f>VLOOKUP(H:H,Table1[],2,FALSE)</f>
        <v>ChBE</v>
      </c>
      <c r="O109" s="31" t="s">
        <v>88</v>
      </c>
      <c r="P109" s="32" t="s">
        <v>398</v>
      </c>
      <c r="Q109" s="33" t="s">
        <v>901</v>
      </c>
      <c r="R109" s="33" t="s">
        <v>100</v>
      </c>
      <c r="S109" s="31" t="s">
        <v>902</v>
      </c>
      <c r="U109" s="34">
        <v>7</v>
      </c>
      <c r="V109" s="34" t="s">
        <v>240</v>
      </c>
      <c r="W109" s="34" t="s">
        <v>903</v>
      </c>
      <c r="X109" s="42" t="s">
        <v>904</v>
      </c>
      <c r="Y109" s="42" t="s">
        <v>905</v>
      </c>
      <c r="Z109" s="42" t="s">
        <v>333</v>
      </c>
      <c r="AA109" s="37" t="s">
        <v>906</v>
      </c>
      <c r="AB109" s="34" t="s">
        <v>906</v>
      </c>
    </row>
    <row r="110" spans="1:28" ht="60.75">
      <c r="A110" s="34">
        <v>5</v>
      </c>
      <c r="B110" s="34" t="s">
        <v>907</v>
      </c>
      <c r="C110" s="44">
        <v>44409</v>
      </c>
      <c r="D110" s="7" t="s">
        <v>30</v>
      </c>
      <c r="E110" s="7" t="s">
        <v>31</v>
      </c>
      <c r="F110" s="34" t="s">
        <v>32</v>
      </c>
      <c r="G110" s="34">
        <v>2002</v>
      </c>
      <c r="H110" s="37" t="s">
        <v>33</v>
      </c>
      <c r="I110" s="37" t="str">
        <f>VLOOKUP(H:H,Table1[],2,FALSE)</f>
        <v>ECE</v>
      </c>
      <c r="O110" s="31" t="s">
        <v>112</v>
      </c>
      <c r="P110" s="32" t="s">
        <v>135</v>
      </c>
      <c r="Q110" s="33" t="s">
        <v>908</v>
      </c>
      <c r="R110" s="33" t="s">
        <v>868</v>
      </c>
      <c r="S110" s="31" t="s">
        <v>909</v>
      </c>
      <c r="U110" s="34">
        <v>19</v>
      </c>
      <c r="V110" s="34" t="s">
        <v>910</v>
      </c>
      <c r="W110" s="34" t="s">
        <v>911</v>
      </c>
      <c r="X110" s="42" t="s">
        <v>912</v>
      </c>
      <c r="Y110" s="42" t="s">
        <v>913</v>
      </c>
      <c r="Z110" s="42" t="s">
        <v>914</v>
      </c>
      <c r="AA110" s="37" t="s">
        <v>915</v>
      </c>
      <c r="AB110" s="34" t="s">
        <v>915</v>
      </c>
    </row>
    <row r="111" spans="1:28" ht="45.75">
      <c r="A111" s="34">
        <v>5</v>
      </c>
      <c r="B111" s="34" t="s">
        <v>916</v>
      </c>
      <c r="C111" s="44">
        <v>44019</v>
      </c>
      <c r="D111" s="7" t="s">
        <v>30</v>
      </c>
      <c r="E111" s="7" t="s">
        <v>31</v>
      </c>
      <c r="F111" s="34" t="s">
        <v>917</v>
      </c>
      <c r="G111" s="34">
        <v>2007</v>
      </c>
      <c r="H111" s="37" t="s">
        <v>176</v>
      </c>
      <c r="I111" s="37" t="str">
        <f>VLOOKUP(H:H,Table1[],2,FALSE)</f>
        <v>ChBE</v>
      </c>
      <c r="O111" s="31" t="s">
        <v>127</v>
      </c>
      <c r="P111" s="32" t="s">
        <v>52</v>
      </c>
      <c r="Q111" s="33" t="s">
        <v>128</v>
      </c>
      <c r="R111" s="33" t="s">
        <v>129</v>
      </c>
      <c r="S111" s="31" t="s">
        <v>918</v>
      </c>
      <c r="U111" s="34">
        <v>10</v>
      </c>
      <c r="V111" s="34" t="s">
        <v>105</v>
      </c>
      <c r="W111" s="34" t="s">
        <v>919</v>
      </c>
      <c r="X111" s="42" t="s">
        <v>920</v>
      </c>
      <c r="Y111" s="42" t="s">
        <v>921</v>
      </c>
      <c r="Z111" s="42" t="s">
        <v>390</v>
      </c>
      <c r="AA111" s="37" t="s">
        <v>922</v>
      </c>
      <c r="AB111" s="34" t="s">
        <v>922</v>
      </c>
    </row>
    <row r="112" spans="1:28" ht="45.75">
      <c r="A112" s="34">
        <v>5</v>
      </c>
      <c r="B112" s="34" t="s">
        <v>923</v>
      </c>
      <c r="C112" s="7" t="s">
        <v>790</v>
      </c>
      <c r="D112" s="7" t="s">
        <v>30</v>
      </c>
      <c r="E112" s="7" t="s">
        <v>31</v>
      </c>
      <c r="F112" s="34" t="s">
        <v>924</v>
      </c>
      <c r="G112" s="34" t="s">
        <v>925</v>
      </c>
      <c r="H112" s="37" t="s">
        <v>176</v>
      </c>
      <c r="I112" s="37" t="str">
        <f>VLOOKUP(H:H,Table1[],2,FALSE)</f>
        <v>ChBE</v>
      </c>
      <c r="O112" s="31" t="s">
        <v>311</v>
      </c>
      <c r="P112" s="32" t="s">
        <v>581</v>
      </c>
      <c r="Q112" s="33" t="s">
        <v>926</v>
      </c>
      <c r="R112" s="33" t="s">
        <v>313</v>
      </c>
      <c r="S112" s="31" t="s">
        <v>927</v>
      </c>
      <c r="U112" s="34">
        <v>15</v>
      </c>
      <c r="V112" s="34" t="s">
        <v>240</v>
      </c>
      <c r="W112" s="34" t="s">
        <v>928</v>
      </c>
      <c r="X112" s="42" t="s">
        <v>55</v>
      </c>
      <c r="Z112" s="42" t="s">
        <v>118</v>
      </c>
      <c r="AA112" s="37" t="s">
        <v>118</v>
      </c>
      <c r="AB112" s="34" t="s">
        <v>929</v>
      </c>
    </row>
    <row r="113" spans="1:28" ht="30.75">
      <c r="A113" s="34">
        <v>5</v>
      </c>
      <c r="B113" s="34" t="s">
        <v>930</v>
      </c>
      <c r="C113" s="44">
        <v>44019</v>
      </c>
      <c r="D113" s="7" t="s">
        <v>30</v>
      </c>
      <c r="E113" s="7" t="s">
        <v>31</v>
      </c>
      <c r="F113" s="34" t="s">
        <v>931</v>
      </c>
      <c r="G113" s="34">
        <v>2006</v>
      </c>
      <c r="H113" s="37" t="s">
        <v>29</v>
      </c>
      <c r="I113" s="37" t="str">
        <f>VLOOKUP(H:H,Table1[],2,FALSE)</f>
        <v>Unsure of Department</v>
      </c>
      <c r="O113" s="31" t="s">
        <v>112</v>
      </c>
      <c r="P113" s="32" t="s">
        <v>52</v>
      </c>
      <c r="R113" s="33" t="s">
        <v>932</v>
      </c>
      <c r="S113" s="31" t="s">
        <v>933</v>
      </c>
      <c r="U113" s="34">
        <v>12</v>
      </c>
      <c r="V113" s="34" t="s">
        <v>105</v>
      </c>
      <c r="W113" s="34" t="s">
        <v>934</v>
      </c>
      <c r="Z113" s="42" t="s">
        <v>377</v>
      </c>
      <c r="AA113" s="37" t="s">
        <v>377</v>
      </c>
      <c r="AB113" s="34" t="s">
        <v>716</v>
      </c>
    </row>
    <row r="114" spans="1:28" ht="60.75">
      <c r="A114" s="34">
        <v>5</v>
      </c>
      <c r="B114" s="34" t="s">
        <v>935</v>
      </c>
      <c r="C114" s="44">
        <v>44050</v>
      </c>
      <c r="D114" s="7" t="s">
        <v>30</v>
      </c>
      <c r="E114" s="7" t="s">
        <v>31</v>
      </c>
      <c r="F114" s="34" t="s">
        <v>936</v>
      </c>
      <c r="G114" s="34">
        <v>2000</v>
      </c>
      <c r="H114" s="37" t="s">
        <v>87</v>
      </c>
      <c r="I114" s="37" t="str">
        <f>VLOOKUP(H:H,Table1[],2,FALSE)</f>
        <v>Postgraduate Department (Masters)</v>
      </c>
      <c r="O114" s="31" t="s">
        <v>311</v>
      </c>
      <c r="P114" s="32" t="s">
        <v>52</v>
      </c>
      <c r="Q114" s="33" t="s">
        <v>937</v>
      </c>
      <c r="R114" s="33" t="s">
        <v>313</v>
      </c>
      <c r="S114" s="31" t="s">
        <v>938</v>
      </c>
      <c r="U114" s="34" t="s">
        <v>825</v>
      </c>
      <c r="V114" s="34" t="s">
        <v>39</v>
      </c>
      <c r="W114" s="34" t="s">
        <v>939</v>
      </c>
      <c r="X114" s="42" t="s">
        <v>624</v>
      </c>
      <c r="Y114" s="42" t="s">
        <v>29</v>
      </c>
      <c r="Z114" s="42" t="s">
        <v>29</v>
      </c>
      <c r="AA114" s="37" t="s">
        <v>940</v>
      </c>
      <c r="AB114" s="34" t="s">
        <v>29</v>
      </c>
    </row>
    <row r="115" spans="1:28" ht="45.75">
      <c r="A115" s="34">
        <v>5</v>
      </c>
      <c r="B115" s="34" t="s">
        <v>941</v>
      </c>
      <c r="C115" s="7" t="s">
        <v>942</v>
      </c>
      <c r="D115" s="7" t="s">
        <v>30</v>
      </c>
      <c r="E115" s="7" t="s">
        <v>31</v>
      </c>
      <c r="F115" s="34" t="s">
        <v>943</v>
      </c>
      <c r="G115" s="34">
        <v>2001</v>
      </c>
      <c r="H115" s="37" t="s">
        <v>87</v>
      </c>
      <c r="I115" s="37" t="str">
        <f>VLOOKUP(H:H,Table1[],2,FALSE)</f>
        <v>Postgraduate Department (Masters)</v>
      </c>
      <c r="O115" s="31" t="s">
        <v>88</v>
      </c>
      <c r="P115" s="32" t="s">
        <v>52</v>
      </c>
      <c r="Q115" s="33" t="s">
        <v>944</v>
      </c>
      <c r="R115" s="33" t="s">
        <v>214</v>
      </c>
      <c r="S115" s="31" t="s">
        <v>945</v>
      </c>
      <c r="U115" s="34">
        <v>22</v>
      </c>
      <c r="V115" s="34" t="s">
        <v>105</v>
      </c>
      <c r="W115" s="34" t="s">
        <v>159</v>
      </c>
      <c r="X115" s="42" t="s">
        <v>55</v>
      </c>
      <c r="Z115" s="42" t="s">
        <v>159</v>
      </c>
      <c r="AA115" s="37" t="s">
        <v>159</v>
      </c>
      <c r="AB115" s="34" t="s">
        <v>541</v>
      </c>
    </row>
    <row r="116" spans="1:28" ht="45.75">
      <c r="A116" s="34">
        <v>5</v>
      </c>
      <c r="B116" s="34" t="s">
        <v>946</v>
      </c>
      <c r="C116" s="44">
        <v>44050</v>
      </c>
      <c r="D116" s="7" t="s">
        <v>30</v>
      </c>
      <c r="E116" s="7" t="s">
        <v>31</v>
      </c>
      <c r="F116" s="34" t="s">
        <v>947</v>
      </c>
      <c r="G116" s="34">
        <v>2007</v>
      </c>
      <c r="H116" s="37" t="s">
        <v>29</v>
      </c>
      <c r="I116" s="37" t="str">
        <f>VLOOKUP(H:H,Table1[],2,FALSE)</f>
        <v>Unsure of Department</v>
      </c>
      <c r="O116" s="31" t="s">
        <v>127</v>
      </c>
      <c r="P116" s="32" t="s">
        <v>52</v>
      </c>
      <c r="Q116" s="33" t="s">
        <v>948</v>
      </c>
      <c r="R116" s="33" t="s">
        <v>249</v>
      </c>
      <c r="S116" s="31" t="s">
        <v>948</v>
      </c>
      <c r="U116" s="34">
        <v>14</v>
      </c>
      <c r="V116" s="34" t="s">
        <v>240</v>
      </c>
      <c r="W116" s="34" t="s">
        <v>948</v>
      </c>
      <c r="X116" s="42" t="s">
        <v>949</v>
      </c>
      <c r="Y116" s="42" t="s">
        <v>950</v>
      </c>
      <c r="Z116" s="42" t="s">
        <v>107</v>
      </c>
      <c r="AA116" s="37" t="s">
        <v>951</v>
      </c>
      <c r="AB116" s="34" t="s">
        <v>952</v>
      </c>
    </row>
    <row r="117" spans="1:28" ht="30.75">
      <c r="A117" s="34">
        <v>5</v>
      </c>
      <c r="B117" s="34" t="s">
        <v>953</v>
      </c>
      <c r="C117" s="44">
        <v>44050</v>
      </c>
      <c r="D117" s="7" t="s">
        <v>30</v>
      </c>
      <c r="E117" s="7" t="s">
        <v>31</v>
      </c>
      <c r="F117" s="34" t="s">
        <v>510</v>
      </c>
      <c r="G117" s="34">
        <v>2008</v>
      </c>
      <c r="H117" s="37" t="s">
        <v>33</v>
      </c>
      <c r="I117" s="37" t="str">
        <f>VLOOKUP(H:H,Table1[],2,FALSE)</f>
        <v>ECE</v>
      </c>
      <c r="O117" s="31" t="s">
        <v>637</v>
      </c>
      <c r="P117" s="32" t="s">
        <v>52</v>
      </c>
      <c r="Q117" s="33" t="s">
        <v>954</v>
      </c>
      <c r="R117" s="33" t="s">
        <v>955</v>
      </c>
      <c r="S117" s="31" t="s">
        <v>956</v>
      </c>
      <c r="U117" s="34">
        <v>12</v>
      </c>
      <c r="V117" s="34" t="s">
        <v>240</v>
      </c>
      <c r="W117" s="34" t="s">
        <v>957</v>
      </c>
      <c r="X117" s="42" t="s">
        <v>55</v>
      </c>
      <c r="Z117" s="42" t="s">
        <v>107</v>
      </c>
      <c r="AA117" s="37" t="s">
        <v>958</v>
      </c>
      <c r="AB117" s="34" t="s">
        <v>109</v>
      </c>
    </row>
    <row r="118" spans="1:28" ht="30.75">
      <c r="A118" s="34">
        <v>5</v>
      </c>
      <c r="B118" s="34" t="s">
        <v>959</v>
      </c>
      <c r="C118" s="7" t="s">
        <v>626</v>
      </c>
      <c r="D118" s="7" t="s">
        <v>30</v>
      </c>
      <c r="E118" s="7" t="s">
        <v>31</v>
      </c>
      <c r="F118" s="34" t="s">
        <v>960</v>
      </c>
      <c r="G118" s="34">
        <v>2000</v>
      </c>
      <c r="H118" s="37" t="s">
        <v>65</v>
      </c>
      <c r="I118" s="37" t="str">
        <f>VLOOKUP(H:H,Table1[],2,FALSE)</f>
        <v>CEE</v>
      </c>
      <c r="O118" s="31" t="s">
        <v>88</v>
      </c>
      <c r="P118" s="32" t="s">
        <v>52</v>
      </c>
      <c r="Q118" s="33" t="s">
        <v>961</v>
      </c>
      <c r="R118" s="33" t="s">
        <v>214</v>
      </c>
      <c r="S118" s="31" t="s">
        <v>962</v>
      </c>
      <c r="U118" s="34">
        <v>18</v>
      </c>
      <c r="V118" s="34" t="s">
        <v>240</v>
      </c>
      <c r="W118" s="34" t="s">
        <v>963</v>
      </c>
      <c r="X118" s="42" t="s">
        <v>55</v>
      </c>
      <c r="Z118" s="42" t="s">
        <v>964</v>
      </c>
      <c r="AA118" s="37" t="s">
        <v>65</v>
      </c>
      <c r="AB118" s="34" t="s">
        <v>965</v>
      </c>
    </row>
    <row r="119" spans="1:28" ht="60.75">
      <c r="A119" s="34">
        <v>5</v>
      </c>
      <c r="B119" s="34" t="s">
        <v>966</v>
      </c>
      <c r="C119" s="44">
        <v>44142</v>
      </c>
      <c r="D119" s="7" t="s">
        <v>30</v>
      </c>
      <c r="E119" s="7" t="s">
        <v>31</v>
      </c>
      <c r="F119" s="34" t="s">
        <v>967</v>
      </c>
      <c r="G119" s="34">
        <v>2004</v>
      </c>
      <c r="H119" s="37" t="s">
        <v>87</v>
      </c>
      <c r="I119" s="37" t="str">
        <f>VLOOKUP(H:H,Table1[],2,FALSE)</f>
        <v>Postgraduate Department (Masters)</v>
      </c>
      <c r="O119" s="31" t="s">
        <v>44</v>
      </c>
      <c r="P119" s="32" t="s">
        <v>671</v>
      </c>
      <c r="Q119" s="33" t="s">
        <v>814</v>
      </c>
      <c r="R119" s="33" t="s">
        <v>815</v>
      </c>
      <c r="S119" s="31" t="s">
        <v>44</v>
      </c>
      <c r="U119" s="34">
        <v>20</v>
      </c>
      <c r="V119" s="34" t="s">
        <v>684</v>
      </c>
      <c r="W119" s="34" t="s">
        <v>968</v>
      </c>
      <c r="X119" s="42" t="s">
        <v>969</v>
      </c>
      <c r="Y119" s="42" t="s">
        <v>970</v>
      </c>
      <c r="Z119" s="42" t="s">
        <v>118</v>
      </c>
      <c r="AA119" s="37" t="s">
        <v>971</v>
      </c>
      <c r="AB119" s="34" t="s">
        <v>972</v>
      </c>
    </row>
    <row r="120" spans="1:28" ht="45.75">
      <c r="A120" s="34">
        <v>5</v>
      </c>
      <c r="B120" s="34" t="s">
        <v>973</v>
      </c>
      <c r="C120" s="44">
        <v>43959</v>
      </c>
      <c r="D120" s="7" t="s">
        <v>30</v>
      </c>
      <c r="E120" s="7" t="s">
        <v>31</v>
      </c>
      <c r="F120" s="34" t="s">
        <v>974</v>
      </c>
      <c r="G120" s="34">
        <v>2008</v>
      </c>
      <c r="H120" s="37" t="s">
        <v>176</v>
      </c>
      <c r="I120" s="37" t="str">
        <f>VLOOKUP(H:H,Table1[],2,FALSE)</f>
        <v>ChBE</v>
      </c>
      <c r="O120" s="31" t="s">
        <v>127</v>
      </c>
      <c r="P120" s="32" t="s">
        <v>428</v>
      </c>
      <c r="Q120" s="33" t="s">
        <v>975</v>
      </c>
      <c r="R120" s="33" t="s">
        <v>129</v>
      </c>
      <c r="S120" s="31" t="s">
        <v>976</v>
      </c>
      <c r="U120" s="34">
        <v>12</v>
      </c>
      <c r="V120" s="34" t="s">
        <v>240</v>
      </c>
      <c r="W120" s="34" t="s">
        <v>977</v>
      </c>
      <c r="X120" s="42" t="s">
        <v>55</v>
      </c>
      <c r="Z120" s="42" t="s">
        <v>390</v>
      </c>
      <c r="AA120" s="37" t="s">
        <v>978</v>
      </c>
      <c r="AB120" s="34" t="s">
        <v>390</v>
      </c>
    </row>
    <row r="121" spans="1:28" ht="106.5">
      <c r="A121" s="34">
        <v>5</v>
      </c>
      <c r="B121" s="34" t="s">
        <v>979</v>
      </c>
      <c r="C121" s="44">
        <v>44050</v>
      </c>
      <c r="D121" s="7" t="s">
        <v>58</v>
      </c>
      <c r="E121" s="7" t="s">
        <v>59</v>
      </c>
      <c r="F121" s="34" t="s">
        <v>980</v>
      </c>
      <c r="G121" s="34">
        <v>2002</v>
      </c>
      <c r="H121" s="37" t="s">
        <v>29</v>
      </c>
      <c r="I121" s="37" t="str">
        <f>VLOOKUP(H:H,Table1[],2,FALSE)</f>
        <v>Unsure of Department</v>
      </c>
      <c r="O121" s="31" t="s">
        <v>112</v>
      </c>
      <c r="P121" s="32" t="s">
        <v>981</v>
      </c>
      <c r="Q121" s="33" t="s">
        <v>982</v>
      </c>
      <c r="R121" s="33" t="s">
        <v>494</v>
      </c>
      <c r="S121" s="31" t="s">
        <v>981</v>
      </c>
      <c r="U121" s="34">
        <v>18</v>
      </c>
      <c r="V121" s="34" t="s">
        <v>240</v>
      </c>
      <c r="W121" s="34" t="s">
        <v>981</v>
      </c>
      <c r="X121" s="42" t="s">
        <v>983</v>
      </c>
      <c r="Z121" s="42" t="s">
        <v>499</v>
      </c>
      <c r="AA121" s="37" t="s">
        <v>984</v>
      </c>
      <c r="AB121" s="34" t="s">
        <v>499</v>
      </c>
    </row>
    <row r="122" spans="1:28" ht="30.75">
      <c r="A122" s="34">
        <v>5</v>
      </c>
      <c r="B122" s="34" t="s">
        <v>985</v>
      </c>
      <c r="C122" s="7" t="s">
        <v>730</v>
      </c>
      <c r="D122" s="7" t="s">
        <v>58</v>
      </c>
      <c r="E122" s="7" t="s">
        <v>59</v>
      </c>
      <c r="F122" s="34" t="s">
        <v>986</v>
      </c>
      <c r="G122" s="34">
        <v>2006</v>
      </c>
      <c r="H122" s="37" t="s">
        <v>43</v>
      </c>
      <c r="I122" s="37" t="str">
        <f>VLOOKUP(H:H,Table1[],2,FALSE)</f>
        <v>ME</v>
      </c>
      <c r="O122" s="31" t="s">
        <v>338</v>
      </c>
      <c r="P122" s="32" t="s">
        <v>671</v>
      </c>
      <c r="Q122" s="33" t="s">
        <v>34</v>
      </c>
      <c r="R122" s="33" t="s">
        <v>987</v>
      </c>
      <c r="S122" s="31" t="s">
        <v>988</v>
      </c>
      <c r="U122" s="34">
        <v>14</v>
      </c>
      <c r="V122" s="34" t="s">
        <v>989</v>
      </c>
      <c r="W122" s="34" t="s">
        <v>990</v>
      </c>
      <c r="X122" s="42" t="s">
        <v>55</v>
      </c>
      <c r="Z122" s="42" t="s">
        <v>991</v>
      </c>
      <c r="AA122" s="37" t="s">
        <v>991</v>
      </c>
      <c r="AB122" s="34" t="s">
        <v>991</v>
      </c>
    </row>
    <row r="123" spans="1:28" ht="106.5">
      <c r="A123" s="34">
        <v>5</v>
      </c>
      <c r="B123" s="34" t="s">
        <v>992</v>
      </c>
      <c r="C123" s="7" t="s">
        <v>993</v>
      </c>
      <c r="D123" s="7" t="s">
        <v>131</v>
      </c>
      <c r="E123" s="7" t="s">
        <v>31</v>
      </c>
      <c r="F123" s="34" t="s">
        <v>994</v>
      </c>
      <c r="G123" s="34" t="s">
        <v>995</v>
      </c>
      <c r="H123" s="37" t="s">
        <v>87</v>
      </c>
      <c r="I123" s="37" t="str">
        <f>VLOOKUP(H:H,Table1[],2,FALSE)</f>
        <v>Postgraduate Department (Masters)</v>
      </c>
      <c r="O123" s="31" t="s">
        <v>338</v>
      </c>
      <c r="P123" s="32" t="s">
        <v>135</v>
      </c>
      <c r="Q123" s="33" t="s">
        <v>996</v>
      </c>
      <c r="R123" s="33" t="s">
        <v>997</v>
      </c>
      <c r="S123" s="31" t="s">
        <v>998</v>
      </c>
      <c r="U123" s="34">
        <v>24</v>
      </c>
      <c r="V123" s="34" t="s">
        <v>999</v>
      </c>
      <c r="W123" s="34" t="s">
        <v>1000</v>
      </c>
      <c r="X123" s="42" t="s">
        <v>1001</v>
      </c>
      <c r="Y123" s="42" t="s">
        <v>1002</v>
      </c>
      <c r="Z123" s="42" t="s">
        <v>244</v>
      </c>
      <c r="AA123" s="37" t="s">
        <v>1003</v>
      </c>
      <c r="AB123" s="34" t="s">
        <v>1004</v>
      </c>
    </row>
    <row r="124" spans="1:28" ht="183">
      <c r="A124" s="34">
        <v>5</v>
      </c>
      <c r="B124" s="34" t="s">
        <v>1005</v>
      </c>
      <c r="C124" s="44">
        <v>44019</v>
      </c>
      <c r="D124" s="7" t="s">
        <v>150</v>
      </c>
      <c r="F124" s="34" t="s">
        <v>1006</v>
      </c>
      <c r="G124" s="34">
        <v>2010</v>
      </c>
      <c r="H124" s="37" t="s">
        <v>151</v>
      </c>
      <c r="I124" s="37" t="str">
        <f>VLOOKUP(H:H,Table1[],2,FALSE)</f>
        <v>Postgraduate Department (PHD)</v>
      </c>
      <c r="O124" s="31" t="s">
        <v>1007</v>
      </c>
      <c r="P124" s="32" t="s">
        <v>45</v>
      </c>
      <c r="Q124" s="33" t="s">
        <v>1008</v>
      </c>
      <c r="R124" s="33" t="s">
        <v>1009</v>
      </c>
      <c r="S124" s="31" t="s">
        <v>1010</v>
      </c>
      <c r="U124" s="34" t="s">
        <v>1011</v>
      </c>
      <c r="V124" s="34" t="s">
        <v>105</v>
      </c>
      <c r="W124" s="34" t="s">
        <v>1012</v>
      </c>
      <c r="X124" s="42" t="s">
        <v>1013</v>
      </c>
      <c r="Y124" s="42" t="s">
        <v>133</v>
      </c>
      <c r="Z124" s="42" t="s">
        <v>386</v>
      </c>
      <c r="AA124" s="37" t="s">
        <v>1014</v>
      </c>
      <c r="AB124" s="34" t="s">
        <v>1015</v>
      </c>
    </row>
    <row r="125" spans="1:28" ht="45.75">
      <c r="A125" s="34">
        <v>5</v>
      </c>
      <c r="B125" s="34" t="s">
        <v>1016</v>
      </c>
      <c r="C125" s="7" t="s">
        <v>737</v>
      </c>
      <c r="D125" s="7" t="s">
        <v>30</v>
      </c>
      <c r="E125" s="7" t="s">
        <v>31</v>
      </c>
      <c r="F125" s="34" t="s">
        <v>1017</v>
      </c>
      <c r="G125" s="34">
        <v>2006</v>
      </c>
      <c r="H125" s="37" t="s">
        <v>33</v>
      </c>
      <c r="I125" s="37" t="str">
        <f>VLOOKUP(H:H,Table1[],2,FALSE)</f>
        <v>ECE</v>
      </c>
      <c r="O125" s="31" t="s">
        <v>127</v>
      </c>
      <c r="P125" s="32" t="s">
        <v>52</v>
      </c>
      <c r="Q125" s="33" t="s">
        <v>975</v>
      </c>
      <c r="R125" s="33" t="s">
        <v>129</v>
      </c>
      <c r="S125" s="31" t="s">
        <v>1018</v>
      </c>
      <c r="U125" s="34">
        <v>14</v>
      </c>
      <c r="V125" s="34" t="s">
        <v>240</v>
      </c>
      <c r="W125" s="34" t="s">
        <v>1019</v>
      </c>
      <c r="X125" s="42" t="s">
        <v>55</v>
      </c>
      <c r="Z125" s="42" t="s">
        <v>390</v>
      </c>
      <c r="AA125" s="37" t="s">
        <v>978</v>
      </c>
      <c r="AB125" s="34" t="s">
        <v>644</v>
      </c>
    </row>
    <row r="126" spans="1:28" ht="45.75">
      <c r="A126" s="34">
        <v>5</v>
      </c>
      <c r="B126" s="34" t="s">
        <v>1020</v>
      </c>
      <c r="C126" s="44">
        <v>44019</v>
      </c>
      <c r="D126" s="7" t="s">
        <v>30</v>
      </c>
      <c r="E126" s="7" t="s">
        <v>31</v>
      </c>
      <c r="F126" s="34" t="s">
        <v>1021</v>
      </c>
      <c r="G126" s="34">
        <v>2006</v>
      </c>
      <c r="H126" s="37" t="s">
        <v>33</v>
      </c>
      <c r="I126" s="37" t="str">
        <f>VLOOKUP(H:H,Table1[],2,FALSE)</f>
        <v>ECE</v>
      </c>
      <c r="O126" s="31" t="s">
        <v>127</v>
      </c>
      <c r="P126" s="32" t="s">
        <v>52</v>
      </c>
      <c r="Q126" s="33" t="s">
        <v>975</v>
      </c>
      <c r="R126" s="33" t="s">
        <v>129</v>
      </c>
      <c r="S126" s="31" t="s">
        <v>1022</v>
      </c>
      <c r="U126" s="34">
        <v>13</v>
      </c>
      <c r="V126" s="34" t="s">
        <v>240</v>
      </c>
      <c r="W126" s="34" t="s">
        <v>118</v>
      </c>
      <c r="Z126" s="42" t="s">
        <v>118</v>
      </c>
      <c r="AA126" s="37" t="s">
        <v>1023</v>
      </c>
      <c r="AB126" s="34" t="s">
        <v>929</v>
      </c>
    </row>
    <row r="127" spans="1:28" ht="45.75">
      <c r="A127" s="34">
        <v>5</v>
      </c>
      <c r="B127" s="34" t="s">
        <v>1024</v>
      </c>
      <c r="C127" s="44">
        <v>44050</v>
      </c>
      <c r="D127" s="7" t="s">
        <v>30</v>
      </c>
      <c r="E127" s="7" t="s">
        <v>31</v>
      </c>
      <c r="F127" s="34" t="s">
        <v>43</v>
      </c>
      <c r="G127" s="34">
        <v>2001</v>
      </c>
      <c r="H127" s="37" t="s">
        <v>43</v>
      </c>
      <c r="I127" s="37" t="str">
        <f>VLOOKUP(H:H,Table1[],2,FALSE)</f>
        <v>ME</v>
      </c>
      <c r="O127" s="31" t="s">
        <v>127</v>
      </c>
      <c r="P127" s="32" t="s">
        <v>35</v>
      </c>
      <c r="Q127" s="33" t="s">
        <v>1025</v>
      </c>
      <c r="R127" s="33" t="s">
        <v>143</v>
      </c>
      <c r="S127" s="31" t="s">
        <v>1026</v>
      </c>
      <c r="U127" s="34">
        <v>18</v>
      </c>
      <c r="V127" s="34" t="s">
        <v>684</v>
      </c>
      <c r="W127" s="34" t="s">
        <v>1027</v>
      </c>
      <c r="X127" s="42" t="s">
        <v>55</v>
      </c>
      <c r="Z127" s="42" t="s">
        <v>61</v>
      </c>
      <c r="AA127" s="37" t="s">
        <v>61</v>
      </c>
      <c r="AB127" s="34" t="s">
        <v>174</v>
      </c>
    </row>
    <row r="128" spans="1:28" ht="45.75">
      <c r="A128" s="34">
        <v>5</v>
      </c>
      <c r="B128" s="34" t="s">
        <v>1028</v>
      </c>
      <c r="C128" s="44">
        <v>44050</v>
      </c>
      <c r="D128" s="7" t="s">
        <v>30</v>
      </c>
      <c r="E128" s="7" t="s">
        <v>31</v>
      </c>
      <c r="F128" s="34" t="s">
        <v>1029</v>
      </c>
      <c r="G128" s="34" t="s">
        <v>1030</v>
      </c>
      <c r="H128" s="37" t="s">
        <v>29</v>
      </c>
      <c r="I128" s="37" t="str">
        <f>VLOOKUP(H:H,Table1[],2,FALSE)</f>
        <v>Unsure of Department</v>
      </c>
      <c r="O128" s="31" t="s">
        <v>127</v>
      </c>
      <c r="P128" s="32" t="s">
        <v>35</v>
      </c>
      <c r="Q128" s="33" t="s">
        <v>128</v>
      </c>
      <c r="R128" s="33" t="s">
        <v>129</v>
      </c>
      <c r="S128" s="31" t="s">
        <v>1031</v>
      </c>
      <c r="U128" s="34" t="s">
        <v>1032</v>
      </c>
      <c r="V128" s="34" t="s">
        <v>1033</v>
      </c>
      <c r="W128" s="34" t="s">
        <v>1034</v>
      </c>
      <c r="X128" s="42" t="s">
        <v>1035</v>
      </c>
      <c r="Y128" s="42" t="s">
        <v>1036</v>
      </c>
      <c r="Z128" s="42" t="s">
        <v>978</v>
      </c>
      <c r="AA128" s="37" t="s">
        <v>1037</v>
      </c>
      <c r="AB128" s="34" t="s">
        <v>1037</v>
      </c>
    </row>
    <row r="129" spans="1:28">
      <c r="A129" s="34">
        <v>5</v>
      </c>
      <c r="B129" s="34" t="s">
        <v>1038</v>
      </c>
      <c r="C129" s="44">
        <v>44470</v>
      </c>
      <c r="D129" s="7" t="s">
        <v>30</v>
      </c>
      <c r="E129" s="7" t="s">
        <v>31</v>
      </c>
      <c r="F129" s="34" t="s">
        <v>1039</v>
      </c>
      <c r="G129" s="34">
        <v>2007</v>
      </c>
      <c r="H129" s="37" t="s">
        <v>33</v>
      </c>
      <c r="I129" s="37" t="str">
        <f>VLOOKUP(H:H,Table1[],2,FALSE)</f>
        <v>ECE</v>
      </c>
      <c r="O129" s="31" t="s">
        <v>112</v>
      </c>
      <c r="P129" s="32" t="s">
        <v>52</v>
      </c>
      <c r="R129" s="33" t="s">
        <v>1040</v>
      </c>
      <c r="S129" s="31" t="s">
        <v>1041</v>
      </c>
      <c r="U129" s="34">
        <v>14</v>
      </c>
      <c r="V129" s="34" t="s">
        <v>251</v>
      </c>
      <c r="W129" s="34" t="s">
        <v>1042</v>
      </c>
      <c r="X129" s="42" t="s">
        <v>55</v>
      </c>
      <c r="Z129" s="42" t="s">
        <v>159</v>
      </c>
      <c r="AA129" s="37" t="s">
        <v>159</v>
      </c>
      <c r="AB129" s="34" t="s">
        <v>541</v>
      </c>
    </row>
    <row r="130" spans="1:28" ht="30.75">
      <c r="A130" s="34">
        <v>5</v>
      </c>
      <c r="B130" s="34" t="s">
        <v>1043</v>
      </c>
      <c r="C130" s="7" t="s">
        <v>1044</v>
      </c>
      <c r="D130" s="7" t="s">
        <v>30</v>
      </c>
      <c r="E130" s="7" t="s">
        <v>31</v>
      </c>
      <c r="F130" s="34" t="s">
        <v>1045</v>
      </c>
      <c r="G130" s="34">
        <v>2008</v>
      </c>
      <c r="H130" s="37" t="s">
        <v>87</v>
      </c>
      <c r="I130" s="37" t="str">
        <f>VLOOKUP(H:H,Table1[],2,FALSE)</f>
        <v>Postgraduate Department (Masters)</v>
      </c>
      <c r="O130" s="31" t="s">
        <v>88</v>
      </c>
      <c r="P130" s="32" t="s">
        <v>52</v>
      </c>
      <c r="Q130" s="33" t="s">
        <v>1046</v>
      </c>
      <c r="R130" s="33" t="s">
        <v>1047</v>
      </c>
      <c r="S130" s="31" t="s">
        <v>1048</v>
      </c>
      <c r="U130" s="34" t="s">
        <v>1049</v>
      </c>
      <c r="V130" s="34" t="s">
        <v>105</v>
      </c>
      <c r="W130" s="34" t="s">
        <v>1050</v>
      </c>
      <c r="X130" s="42" t="s">
        <v>1051</v>
      </c>
      <c r="Y130" s="42" t="s">
        <v>1052</v>
      </c>
      <c r="Z130" s="42" t="s">
        <v>61</v>
      </c>
      <c r="AA130" s="37" t="s">
        <v>1053</v>
      </c>
      <c r="AB130" s="34" t="s">
        <v>1054</v>
      </c>
    </row>
    <row r="131" spans="1:28" ht="45.75">
      <c r="A131" s="34">
        <v>5</v>
      </c>
      <c r="B131" s="34" t="s">
        <v>1055</v>
      </c>
      <c r="C131" s="44">
        <v>44019</v>
      </c>
      <c r="D131" s="7" t="s">
        <v>30</v>
      </c>
      <c r="E131" s="7" t="s">
        <v>31</v>
      </c>
      <c r="F131" s="34" t="s">
        <v>328</v>
      </c>
      <c r="G131" s="34">
        <v>2006</v>
      </c>
      <c r="H131" s="37" t="s">
        <v>87</v>
      </c>
      <c r="I131" s="37" t="str">
        <f>VLOOKUP(H:H,Table1[],2,FALSE)</f>
        <v>Postgraduate Department (Masters)</v>
      </c>
      <c r="O131" s="31" t="s">
        <v>112</v>
      </c>
      <c r="P131" s="32" t="s">
        <v>35</v>
      </c>
      <c r="Q131" s="33" t="s">
        <v>1056</v>
      </c>
      <c r="R131" s="33" t="s">
        <v>1057</v>
      </c>
      <c r="S131" s="31" t="s">
        <v>1058</v>
      </c>
      <c r="U131" s="34">
        <v>18</v>
      </c>
      <c r="V131" s="34" t="s">
        <v>92</v>
      </c>
      <c r="W131" s="34" t="s">
        <v>1059</v>
      </c>
      <c r="X131" s="42" t="s">
        <v>55</v>
      </c>
      <c r="Y131" s="42" t="s">
        <v>29</v>
      </c>
      <c r="Z131" s="42" t="s">
        <v>29</v>
      </c>
      <c r="AA131" s="37" t="s">
        <v>29</v>
      </c>
      <c r="AB131" s="34" t="s">
        <v>29</v>
      </c>
    </row>
    <row r="132" spans="1:28" ht="60.75">
      <c r="A132" s="34">
        <v>5</v>
      </c>
      <c r="B132" s="34" t="s">
        <v>1060</v>
      </c>
      <c r="C132" s="44">
        <v>44050</v>
      </c>
      <c r="D132" s="7" t="s">
        <v>30</v>
      </c>
      <c r="E132" s="7" t="s">
        <v>31</v>
      </c>
      <c r="F132" s="34" t="s">
        <v>830</v>
      </c>
      <c r="G132" s="34">
        <v>2005</v>
      </c>
      <c r="H132" s="37" t="s">
        <v>43</v>
      </c>
      <c r="I132" s="37" t="str">
        <f>VLOOKUP(H:H,Table1[],2,FALSE)</f>
        <v>ME</v>
      </c>
      <c r="O132" s="31" t="s">
        <v>112</v>
      </c>
      <c r="P132" s="32" t="s">
        <v>35</v>
      </c>
      <c r="Q132" s="33" t="s">
        <v>1061</v>
      </c>
      <c r="R132" s="33" t="s">
        <v>1062</v>
      </c>
      <c r="S132" s="31" t="s">
        <v>1063</v>
      </c>
      <c r="U132" s="34">
        <v>15</v>
      </c>
      <c r="V132" s="34" t="s">
        <v>251</v>
      </c>
      <c r="W132" s="34" t="s">
        <v>1063</v>
      </c>
      <c r="X132" s="42" t="s">
        <v>1064</v>
      </c>
      <c r="Z132" s="42" t="s">
        <v>159</v>
      </c>
      <c r="AA132" s="37" t="s">
        <v>1065</v>
      </c>
      <c r="AB132" s="34" t="s">
        <v>541</v>
      </c>
    </row>
    <row r="133" spans="1:28" ht="45.75">
      <c r="A133" s="34">
        <v>5</v>
      </c>
      <c r="B133" s="34" t="s">
        <v>1066</v>
      </c>
      <c r="C133" s="44">
        <v>44050</v>
      </c>
      <c r="D133" s="7" t="s">
        <v>30</v>
      </c>
      <c r="E133" s="7" t="s">
        <v>31</v>
      </c>
      <c r="F133" s="34" t="s">
        <v>947</v>
      </c>
      <c r="G133" s="34">
        <v>2004</v>
      </c>
      <c r="H133" s="37" t="s">
        <v>29</v>
      </c>
      <c r="I133" s="37" t="str">
        <f>VLOOKUP(H:H,Table1[],2,FALSE)</f>
        <v>Unsure of Department</v>
      </c>
      <c r="O133" s="31" t="s">
        <v>127</v>
      </c>
      <c r="P133" s="32" t="s">
        <v>52</v>
      </c>
      <c r="Q133" s="33" t="s">
        <v>1067</v>
      </c>
      <c r="R133" s="33" t="s">
        <v>129</v>
      </c>
      <c r="S133" s="31" t="s">
        <v>1068</v>
      </c>
      <c r="U133" s="34">
        <v>16</v>
      </c>
      <c r="V133" s="34" t="s">
        <v>240</v>
      </c>
      <c r="W133" s="34" t="s">
        <v>1069</v>
      </c>
      <c r="X133" s="42" t="s">
        <v>1070</v>
      </c>
      <c r="Y133" s="42" t="s">
        <v>434</v>
      </c>
      <c r="Z133" s="42" t="s">
        <v>107</v>
      </c>
      <c r="AA133" s="37" t="s">
        <v>1071</v>
      </c>
      <c r="AB133" s="34" t="s">
        <v>1072</v>
      </c>
    </row>
    <row r="134" spans="1:28" ht="76.5">
      <c r="A134" s="34">
        <v>5</v>
      </c>
      <c r="B134" s="34" t="s">
        <v>1073</v>
      </c>
      <c r="C134" s="7" t="s">
        <v>555</v>
      </c>
      <c r="D134" s="7" t="s">
        <v>30</v>
      </c>
      <c r="E134" s="7" t="s">
        <v>31</v>
      </c>
      <c r="F134" s="34" t="s">
        <v>1074</v>
      </c>
      <c r="G134" s="34">
        <v>2004</v>
      </c>
      <c r="H134" s="37" t="s">
        <v>33</v>
      </c>
      <c r="I134" s="37" t="str">
        <f>VLOOKUP(H:H,Table1[],2,FALSE)</f>
        <v>ECE</v>
      </c>
      <c r="O134" s="31" t="s">
        <v>1075</v>
      </c>
      <c r="P134" s="32" t="s">
        <v>52</v>
      </c>
      <c r="Q134" s="33" t="s">
        <v>545</v>
      </c>
      <c r="R134" s="33" t="s">
        <v>1076</v>
      </c>
      <c r="S134" s="31" t="s">
        <v>1077</v>
      </c>
      <c r="U134" s="34">
        <v>13</v>
      </c>
      <c r="V134" s="34" t="s">
        <v>92</v>
      </c>
      <c r="W134" s="34" t="s">
        <v>1078</v>
      </c>
      <c r="X134" s="42" t="s">
        <v>1079</v>
      </c>
      <c r="Y134" s="42" t="s">
        <v>29</v>
      </c>
      <c r="Z134" s="42" t="s">
        <v>29</v>
      </c>
      <c r="AA134" s="37" t="s">
        <v>1080</v>
      </c>
      <c r="AB134" s="34" t="s">
        <v>29</v>
      </c>
    </row>
    <row r="135" spans="1:28" ht="60.75">
      <c r="A135" s="34">
        <v>5</v>
      </c>
      <c r="B135" s="34" t="s">
        <v>1081</v>
      </c>
      <c r="C135" s="44">
        <v>44409</v>
      </c>
      <c r="D135" s="7" t="s">
        <v>370</v>
      </c>
      <c r="E135" s="7" t="s">
        <v>31</v>
      </c>
      <c r="F135" s="34" t="s">
        <v>1082</v>
      </c>
      <c r="G135" s="34" t="s">
        <v>1083</v>
      </c>
      <c r="H135" s="37" t="s">
        <v>427</v>
      </c>
      <c r="I135" s="37" t="str">
        <f>VLOOKUP(H:H,Table1[],2,FALSE)</f>
        <v>ECE</v>
      </c>
      <c r="O135" s="31" t="s">
        <v>112</v>
      </c>
      <c r="P135" s="32" t="s">
        <v>141</v>
      </c>
      <c r="Q135" s="33" t="s">
        <v>1084</v>
      </c>
      <c r="R135" s="33" t="s">
        <v>1085</v>
      </c>
      <c r="S135" s="31" t="s">
        <v>1086</v>
      </c>
      <c r="U135" s="34" t="s">
        <v>1087</v>
      </c>
      <c r="V135" s="34" t="s">
        <v>105</v>
      </c>
      <c r="W135" s="34" t="s">
        <v>1088</v>
      </c>
      <c r="X135" s="42" t="s">
        <v>1089</v>
      </c>
      <c r="Y135" s="42" t="s">
        <v>32</v>
      </c>
      <c r="AA135" s="37" t="s">
        <v>1090</v>
      </c>
      <c r="AB135" s="34" t="s">
        <v>1091</v>
      </c>
    </row>
    <row r="136" spans="1:28" ht="30.75">
      <c r="A136" s="34">
        <v>5</v>
      </c>
      <c r="B136" s="34" t="s">
        <v>1092</v>
      </c>
      <c r="C136" s="44">
        <v>44050</v>
      </c>
      <c r="D136" s="7" t="s">
        <v>30</v>
      </c>
      <c r="E136" s="7" t="s">
        <v>31</v>
      </c>
      <c r="F136" s="34" t="s">
        <v>1093</v>
      </c>
      <c r="G136" s="34">
        <v>2001</v>
      </c>
      <c r="H136" s="37" t="s">
        <v>87</v>
      </c>
      <c r="I136" s="37" t="str">
        <f>VLOOKUP(H:H,Table1[],2,FALSE)</f>
        <v>Postgraduate Department (Masters)</v>
      </c>
      <c r="O136" s="31" t="s">
        <v>34</v>
      </c>
      <c r="P136" s="32" t="s">
        <v>671</v>
      </c>
      <c r="Q136" s="33" t="s">
        <v>1094</v>
      </c>
      <c r="R136" s="33" t="s">
        <v>36</v>
      </c>
      <c r="S136" s="31" t="s">
        <v>1095</v>
      </c>
      <c r="U136" s="34">
        <v>23</v>
      </c>
      <c r="V136" s="34" t="s">
        <v>240</v>
      </c>
      <c r="W136" s="34" t="s">
        <v>1096</v>
      </c>
      <c r="Z136" s="42" t="s">
        <v>44</v>
      </c>
      <c r="AA136" s="37" t="s">
        <v>44</v>
      </c>
      <c r="AB136" s="34" t="s">
        <v>1097</v>
      </c>
    </row>
    <row r="137" spans="1:28" ht="30.75">
      <c r="A137" s="34">
        <v>5</v>
      </c>
      <c r="B137" s="34" t="s">
        <v>1098</v>
      </c>
      <c r="C137" s="44">
        <v>44050</v>
      </c>
      <c r="D137" s="7" t="s">
        <v>30</v>
      </c>
      <c r="E137" s="7" t="s">
        <v>31</v>
      </c>
      <c r="F137" s="34" t="s">
        <v>1099</v>
      </c>
      <c r="G137" s="34">
        <v>2001</v>
      </c>
      <c r="H137" s="37" t="s">
        <v>43</v>
      </c>
      <c r="I137" s="37" t="str">
        <f>VLOOKUP(H:H,Table1[],2,FALSE)</f>
        <v>ME</v>
      </c>
      <c r="O137" s="31" t="s">
        <v>127</v>
      </c>
      <c r="P137" s="32" t="s">
        <v>52</v>
      </c>
      <c r="Q137" s="33" t="s">
        <v>1100</v>
      </c>
      <c r="R137" s="33" t="s">
        <v>143</v>
      </c>
      <c r="S137" s="31" t="s">
        <v>1101</v>
      </c>
      <c r="U137" s="34">
        <v>19</v>
      </c>
      <c r="V137" s="34" t="s">
        <v>240</v>
      </c>
      <c r="W137" s="34" t="s">
        <v>1102</v>
      </c>
      <c r="X137" s="42" t="s">
        <v>1103</v>
      </c>
      <c r="Z137" s="42" t="s">
        <v>107</v>
      </c>
      <c r="AA137" s="37" t="s">
        <v>1104</v>
      </c>
      <c r="AB137" s="34" t="s">
        <v>109</v>
      </c>
    </row>
    <row r="138" spans="1:28" ht="106.5">
      <c r="A138" s="34">
        <v>5</v>
      </c>
      <c r="B138" s="34" t="s">
        <v>1105</v>
      </c>
      <c r="C138" s="44">
        <v>44019</v>
      </c>
      <c r="D138" s="7" t="s">
        <v>30</v>
      </c>
      <c r="E138" s="7" t="s">
        <v>31</v>
      </c>
      <c r="F138" s="34" t="s">
        <v>510</v>
      </c>
      <c r="G138" s="34">
        <v>2003</v>
      </c>
      <c r="H138" s="37" t="s">
        <v>33</v>
      </c>
      <c r="I138" s="37" t="str">
        <f>VLOOKUP(H:H,Table1[],2,FALSE)</f>
        <v>ECE</v>
      </c>
      <c r="O138" s="31" t="s">
        <v>127</v>
      </c>
      <c r="P138" s="32" t="s">
        <v>52</v>
      </c>
      <c r="Q138" s="33" t="s">
        <v>1106</v>
      </c>
      <c r="R138" s="33" t="s">
        <v>129</v>
      </c>
      <c r="S138" s="31" t="s">
        <v>1107</v>
      </c>
      <c r="U138" s="34">
        <v>16</v>
      </c>
      <c r="V138" s="34" t="s">
        <v>240</v>
      </c>
      <c r="W138" s="34" t="s">
        <v>1108</v>
      </c>
      <c r="X138" s="42" t="s">
        <v>1109</v>
      </c>
      <c r="Z138" s="42" t="s">
        <v>390</v>
      </c>
      <c r="AA138" s="37" t="s">
        <v>978</v>
      </c>
      <c r="AB138" s="34" t="s">
        <v>644</v>
      </c>
    </row>
    <row r="139" spans="1:28" ht="30.75">
      <c r="A139" s="34">
        <v>5</v>
      </c>
      <c r="B139" s="34" t="s">
        <v>1110</v>
      </c>
      <c r="C139" s="44">
        <v>44470</v>
      </c>
      <c r="D139" s="7" t="s">
        <v>30</v>
      </c>
      <c r="E139" s="7" t="s">
        <v>31</v>
      </c>
      <c r="F139" s="34" t="s">
        <v>1111</v>
      </c>
      <c r="G139" s="34">
        <v>2006</v>
      </c>
      <c r="H139" s="37" t="s">
        <v>65</v>
      </c>
      <c r="I139" s="37" t="str">
        <f>VLOOKUP(H:H,Table1[],2,FALSE)</f>
        <v>CEE</v>
      </c>
      <c r="O139" s="31" t="s">
        <v>127</v>
      </c>
      <c r="P139" s="32" t="s">
        <v>45</v>
      </c>
      <c r="Q139" s="33" t="s">
        <v>774</v>
      </c>
      <c r="R139" s="33" t="s">
        <v>143</v>
      </c>
      <c r="S139" s="31" t="s">
        <v>775</v>
      </c>
      <c r="U139" s="34">
        <v>16</v>
      </c>
      <c r="V139" s="34" t="s">
        <v>240</v>
      </c>
      <c r="W139" s="34" t="s">
        <v>1112</v>
      </c>
      <c r="X139" s="42" t="s">
        <v>29</v>
      </c>
      <c r="Z139" s="42" t="s">
        <v>1112</v>
      </c>
      <c r="AA139" s="37" t="s">
        <v>1113</v>
      </c>
      <c r="AB139" s="34" t="s">
        <v>1114</v>
      </c>
    </row>
    <row r="140" spans="1:28" ht="91.5">
      <c r="A140" s="34">
        <v>5</v>
      </c>
      <c r="B140" s="34" t="s">
        <v>1115</v>
      </c>
      <c r="C140" s="7" t="s">
        <v>1044</v>
      </c>
      <c r="D140" s="7" t="s">
        <v>58</v>
      </c>
      <c r="E140" s="7" t="s">
        <v>59</v>
      </c>
      <c r="F140" s="34" t="s">
        <v>1116</v>
      </c>
      <c r="G140" s="34" t="s">
        <v>1117</v>
      </c>
      <c r="H140" s="37" t="s">
        <v>65</v>
      </c>
      <c r="I140" s="37" t="str">
        <f>VLOOKUP(H:H,Table1[],2,FALSE)</f>
        <v>CEE</v>
      </c>
      <c r="O140" s="31" t="s">
        <v>1118</v>
      </c>
      <c r="P140" s="32" t="s">
        <v>209</v>
      </c>
      <c r="Q140" s="33" t="s">
        <v>1119</v>
      </c>
      <c r="R140" s="33" t="s">
        <v>1120</v>
      </c>
      <c r="S140" s="31" t="s">
        <v>1121</v>
      </c>
      <c r="U140" s="34">
        <v>13</v>
      </c>
      <c r="V140" s="34" t="s">
        <v>240</v>
      </c>
      <c r="W140" s="34" t="s">
        <v>1122</v>
      </c>
      <c r="X140" s="42" t="s">
        <v>55</v>
      </c>
      <c r="Z140" s="42" t="s">
        <v>107</v>
      </c>
      <c r="AA140" s="37" t="s">
        <v>1123</v>
      </c>
      <c r="AB140" s="34" t="s">
        <v>109</v>
      </c>
    </row>
    <row r="141" spans="1:28" ht="45.75">
      <c r="A141" s="34">
        <v>5</v>
      </c>
      <c r="B141" s="34" t="s">
        <v>1124</v>
      </c>
      <c r="C141" s="7" t="s">
        <v>846</v>
      </c>
      <c r="D141" s="7" t="s">
        <v>30</v>
      </c>
      <c r="E141" s="7" t="s">
        <v>31</v>
      </c>
      <c r="F141" s="34" t="s">
        <v>1125</v>
      </c>
      <c r="G141" s="34">
        <v>2002</v>
      </c>
      <c r="H141" s="37" t="s">
        <v>43</v>
      </c>
      <c r="I141" s="37" t="str">
        <f>VLOOKUP(H:H,Table1[],2,FALSE)</f>
        <v>ME</v>
      </c>
      <c r="O141" s="31" t="s">
        <v>134</v>
      </c>
      <c r="P141" s="32" t="s">
        <v>671</v>
      </c>
      <c r="Q141" s="33" t="s">
        <v>1126</v>
      </c>
      <c r="R141" s="33" t="s">
        <v>170</v>
      </c>
      <c r="S141" s="31" t="s">
        <v>1127</v>
      </c>
      <c r="U141" s="34">
        <v>23</v>
      </c>
      <c r="V141" s="34" t="s">
        <v>105</v>
      </c>
      <c r="W141" s="34" t="s">
        <v>1128</v>
      </c>
      <c r="X141" s="42" t="s">
        <v>1129</v>
      </c>
      <c r="Y141" s="42" t="s">
        <v>98</v>
      </c>
      <c r="Z141" s="42" t="s">
        <v>386</v>
      </c>
      <c r="AA141" s="37" t="s">
        <v>1130</v>
      </c>
      <c r="AB141" s="34" t="s">
        <v>1131</v>
      </c>
    </row>
    <row r="142" spans="1:28" ht="60.75">
      <c r="A142" s="34">
        <v>5</v>
      </c>
      <c r="B142" s="34" t="s">
        <v>1132</v>
      </c>
      <c r="C142" s="44">
        <v>44081</v>
      </c>
      <c r="D142" s="7" t="s">
        <v>30</v>
      </c>
      <c r="E142" s="7" t="s">
        <v>31</v>
      </c>
      <c r="F142" s="34" t="s">
        <v>1133</v>
      </c>
      <c r="G142" s="34">
        <v>2008</v>
      </c>
      <c r="H142" s="37" t="s">
        <v>176</v>
      </c>
      <c r="I142" s="37" t="str">
        <f>VLOOKUP(H:H,Table1[],2,FALSE)</f>
        <v>ChBE</v>
      </c>
      <c r="O142" s="31" t="s">
        <v>112</v>
      </c>
      <c r="P142" s="32" t="s">
        <v>45</v>
      </c>
      <c r="Q142" s="33" t="s">
        <v>1134</v>
      </c>
      <c r="R142" s="33" t="s">
        <v>1135</v>
      </c>
      <c r="S142" s="31" t="s">
        <v>1136</v>
      </c>
      <c r="U142" s="34">
        <v>10</v>
      </c>
      <c r="V142" s="34" t="s">
        <v>105</v>
      </c>
      <c r="W142" s="34" t="s">
        <v>1137</v>
      </c>
      <c r="X142" s="42" t="s">
        <v>1138</v>
      </c>
      <c r="Y142" s="42" t="s">
        <v>665</v>
      </c>
      <c r="Z142" s="42" t="s">
        <v>1139</v>
      </c>
      <c r="AA142" s="37" t="s">
        <v>1140</v>
      </c>
      <c r="AB142" s="34" t="s">
        <v>1141</v>
      </c>
    </row>
    <row r="143" spans="1:28" ht="60.75">
      <c r="A143" s="34">
        <v>5</v>
      </c>
      <c r="B143" s="34" t="s">
        <v>1142</v>
      </c>
      <c r="C143" s="44">
        <v>44501</v>
      </c>
      <c r="D143" s="7" t="s">
        <v>1143</v>
      </c>
      <c r="E143" s="7" t="s">
        <v>31</v>
      </c>
      <c r="F143" s="34" t="s">
        <v>1144</v>
      </c>
      <c r="G143" s="34">
        <v>2005</v>
      </c>
      <c r="H143" s="37" t="s">
        <v>176</v>
      </c>
      <c r="I143" s="37" t="str">
        <f>VLOOKUP(H:H,Table1[],2,FALSE)</f>
        <v>ChBE</v>
      </c>
      <c r="O143" s="31" t="s">
        <v>127</v>
      </c>
      <c r="P143" s="32" t="s">
        <v>52</v>
      </c>
      <c r="Q143" s="33" t="s">
        <v>1145</v>
      </c>
      <c r="R143" s="33" t="s">
        <v>129</v>
      </c>
      <c r="S143" s="31" t="s">
        <v>1146</v>
      </c>
      <c r="U143" s="34">
        <v>15</v>
      </c>
      <c r="V143" s="34" t="s">
        <v>240</v>
      </c>
      <c r="W143" s="34" t="s">
        <v>1147</v>
      </c>
      <c r="X143" s="42" t="s">
        <v>1148</v>
      </c>
      <c r="Y143" s="42" t="s">
        <v>390</v>
      </c>
      <c r="Z143" s="42" t="s">
        <v>377</v>
      </c>
      <c r="AA143" s="37" t="s">
        <v>1149</v>
      </c>
      <c r="AB143" s="34" t="s">
        <v>1150</v>
      </c>
    </row>
    <row r="144" spans="1:28" ht="76.5">
      <c r="A144" s="34">
        <v>6</v>
      </c>
      <c r="B144" s="34" t="s">
        <v>1151</v>
      </c>
      <c r="C144" s="44">
        <v>44409</v>
      </c>
      <c r="D144" s="7" t="s">
        <v>30</v>
      </c>
      <c r="E144" s="7" t="s">
        <v>31</v>
      </c>
      <c r="F144" s="34" t="s">
        <v>1152</v>
      </c>
      <c r="G144" s="34">
        <v>2009</v>
      </c>
      <c r="H144" s="37" t="s">
        <v>43</v>
      </c>
      <c r="I144" s="37" t="str">
        <f>VLOOKUP(H:H,Table1[],2,FALSE)</f>
        <v>ME</v>
      </c>
      <c r="O144" s="31" t="s">
        <v>653</v>
      </c>
      <c r="P144" s="32" t="s">
        <v>45</v>
      </c>
      <c r="Q144" s="33" t="s">
        <v>222</v>
      </c>
      <c r="R144" s="33" t="s">
        <v>1153</v>
      </c>
      <c r="S144" s="31" t="s">
        <v>1154</v>
      </c>
      <c r="U144" s="34">
        <v>10</v>
      </c>
      <c r="V144" s="34" t="s">
        <v>240</v>
      </c>
      <c r="W144" s="34" t="s">
        <v>1155</v>
      </c>
      <c r="X144" s="42" t="s">
        <v>1156</v>
      </c>
      <c r="Z144" s="42" t="s">
        <v>1157</v>
      </c>
      <c r="AA144" s="37" t="s">
        <v>1157</v>
      </c>
      <c r="AB144" s="34" t="s">
        <v>1158</v>
      </c>
    </row>
    <row r="145" spans="1:28" ht="30.75">
      <c r="A145" s="34">
        <v>6</v>
      </c>
      <c r="B145" s="34" t="s">
        <v>1159</v>
      </c>
      <c r="C145" s="44">
        <v>44470</v>
      </c>
      <c r="D145" s="7" t="s">
        <v>30</v>
      </c>
      <c r="E145" s="7" t="s">
        <v>31</v>
      </c>
      <c r="F145" s="34" t="s">
        <v>296</v>
      </c>
      <c r="G145" s="34">
        <v>2014</v>
      </c>
      <c r="H145" s="37" t="s">
        <v>296</v>
      </c>
      <c r="I145" s="37" t="str">
        <f>VLOOKUP(H:H,Table1[],2,FALSE)</f>
        <v>BME</v>
      </c>
      <c r="O145" s="31" t="s">
        <v>88</v>
      </c>
      <c r="P145" s="32" t="s">
        <v>45</v>
      </c>
      <c r="Q145" s="33" t="s">
        <v>927</v>
      </c>
      <c r="R145" s="33" t="s">
        <v>1047</v>
      </c>
      <c r="S145" s="31" t="s">
        <v>1160</v>
      </c>
      <c r="U145" s="34">
        <v>5</v>
      </c>
      <c r="V145" s="34" t="s">
        <v>420</v>
      </c>
      <c r="W145" s="34" t="s">
        <v>1161</v>
      </c>
      <c r="X145" s="42" t="s">
        <v>1162</v>
      </c>
      <c r="Z145" s="42" t="s">
        <v>377</v>
      </c>
      <c r="AA145" s="37" t="s">
        <v>1163</v>
      </c>
      <c r="AB145" s="34" t="s">
        <v>716</v>
      </c>
    </row>
    <row r="146" spans="1:28" ht="45.75">
      <c r="A146" s="34">
        <v>6</v>
      </c>
      <c r="B146" s="34" t="s">
        <v>1164</v>
      </c>
      <c r="C146" s="7" t="s">
        <v>1165</v>
      </c>
      <c r="D146" s="7" t="s">
        <v>58</v>
      </c>
      <c r="E146" s="7" t="s">
        <v>59</v>
      </c>
      <c r="F146" s="34" t="s">
        <v>1144</v>
      </c>
      <c r="G146" s="34">
        <v>2015</v>
      </c>
      <c r="H146" s="37" t="s">
        <v>176</v>
      </c>
      <c r="I146" s="37" t="str">
        <f>VLOOKUP(H:H,Table1[],2,FALSE)</f>
        <v>ChBE</v>
      </c>
      <c r="O146" s="31" t="s">
        <v>511</v>
      </c>
      <c r="P146" s="32" t="s">
        <v>189</v>
      </c>
      <c r="Q146" s="33" t="s">
        <v>1166</v>
      </c>
      <c r="R146" s="33" t="s">
        <v>1167</v>
      </c>
      <c r="S146" s="31" t="s">
        <v>1168</v>
      </c>
      <c r="U146" s="34">
        <v>5</v>
      </c>
      <c r="V146" s="34" t="s">
        <v>105</v>
      </c>
      <c r="W146" s="34" t="s">
        <v>1169</v>
      </c>
      <c r="X146" s="42" t="s">
        <v>1170</v>
      </c>
      <c r="Y146" s="42" t="s">
        <v>244</v>
      </c>
      <c r="Z146" s="42" t="s">
        <v>386</v>
      </c>
      <c r="AA146" s="37" t="s">
        <v>1171</v>
      </c>
      <c r="AB146" s="34" t="s">
        <v>1172</v>
      </c>
    </row>
    <row r="147" spans="1:28" ht="60.75">
      <c r="A147" s="34">
        <v>6</v>
      </c>
      <c r="B147" s="34" t="s">
        <v>1173</v>
      </c>
      <c r="C147" s="44">
        <v>44378</v>
      </c>
      <c r="D147" s="7" t="s">
        <v>58</v>
      </c>
      <c r="E147" s="7" t="s">
        <v>59</v>
      </c>
      <c r="F147" s="34" t="s">
        <v>1174</v>
      </c>
      <c r="G147" s="34">
        <v>2013</v>
      </c>
      <c r="H147" s="37" t="s">
        <v>87</v>
      </c>
      <c r="I147" s="37" t="str">
        <f>VLOOKUP(H:H,Table1[],2,FALSE)</f>
        <v>Postgraduate Department (Masters)</v>
      </c>
      <c r="O147" s="31" t="s">
        <v>88</v>
      </c>
      <c r="P147" s="32" t="s">
        <v>45</v>
      </c>
      <c r="Q147" s="33" t="s">
        <v>1175</v>
      </c>
      <c r="R147" s="33" t="s">
        <v>214</v>
      </c>
      <c r="S147" s="31" t="s">
        <v>1176</v>
      </c>
      <c r="U147" s="34">
        <v>8</v>
      </c>
      <c r="V147" s="34" t="s">
        <v>420</v>
      </c>
      <c r="W147" s="34" t="s">
        <v>1177</v>
      </c>
      <c r="X147" s="42" t="s">
        <v>1178</v>
      </c>
      <c r="Y147" s="42" t="s">
        <v>1179</v>
      </c>
      <c r="Z147" s="42" t="s">
        <v>1180</v>
      </c>
      <c r="AA147" s="37" t="s">
        <v>1181</v>
      </c>
      <c r="AB147" s="34" t="s">
        <v>1182</v>
      </c>
    </row>
    <row r="148" spans="1:28" ht="45.75">
      <c r="A148" s="34">
        <v>6</v>
      </c>
      <c r="B148" s="34" t="s">
        <v>1183</v>
      </c>
      <c r="C148" s="44">
        <v>44409</v>
      </c>
      <c r="D148" s="7" t="s">
        <v>150</v>
      </c>
      <c r="E148" s="7" t="s">
        <v>31</v>
      </c>
      <c r="F148" s="34" t="s">
        <v>1184</v>
      </c>
      <c r="G148" s="34">
        <v>2013</v>
      </c>
      <c r="H148" s="37" t="s">
        <v>151</v>
      </c>
      <c r="I148" s="37" t="str">
        <f>VLOOKUP(H:H,Table1[],2,FALSE)</f>
        <v>Postgraduate Department (PHD)</v>
      </c>
      <c r="O148" s="31" t="s">
        <v>88</v>
      </c>
      <c r="P148" s="32" t="s">
        <v>52</v>
      </c>
      <c r="Q148" s="33" t="s">
        <v>1185</v>
      </c>
      <c r="R148" s="33" t="s">
        <v>214</v>
      </c>
      <c r="S148" s="31" t="s">
        <v>1186</v>
      </c>
      <c r="U148" s="34">
        <v>17</v>
      </c>
      <c r="V148" s="34" t="s">
        <v>105</v>
      </c>
      <c r="W148" s="34" t="s">
        <v>1187</v>
      </c>
      <c r="X148" s="42" t="s">
        <v>1188</v>
      </c>
      <c r="Y148" s="42" t="s">
        <v>244</v>
      </c>
      <c r="Z148" s="42" t="s">
        <v>159</v>
      </c>
      <c r="AA148" s="37" t="s">
        <v>1189</v>
      </c>
      <c r="AB148" s="34" t="s">
        <v>1190</v>
      </c>
    </row>
    <row r="149" spans="1:28" ht="60.75">
      <c r="A149" s="34">
        <v>6</v>
      </c>
      <c r="B149" s="34" t="s">
        <v>1191</v>
      </c>
      <c r="C149" s="44">
        <v>44409</v>
      </c>
      <c r="D149" s="7" t="s">
        <v>30</v>
      </c>
      <c r="E149" s="7" t="s">
        <v>31</v>
      </c>
      <c r="F149" s="34" t="s">
        <v>1192</v>
      </c>
      <c r="G149" s="34">
        <v>2004</v>
      </c>
      <c r="H149" s="37" t="s">
        <v>43</v>
      </c>
      <c r="I149" s="37" t="str">
        <f>VLOOKUP(H:H,Table1[],2,FALSE)</f>
        <v>ME</v>
      </c>
      <c r="O149" s="31" t="s">
        <v>88</v>
      </c>
      <c r="P149" s="32" t="s">
        <v>189</v>
      </c>
      <c r="Q149" s="33" t="s">
        <v>1193</v>
      </c>
      <c r="R149" s="33" t="s">
        <v>214</v>
      </c>
      <c r="S149" s="31" t="s">
        <v>1194</v>
      </c>
      <c r="U149" s="34" t="s">
        <v>1195</v>
      </c>
      <c r="V149" s="34" t="s">
        <v>1196</v>
      </c>
      <c r="W149" s="34" t="s">
        <v>1197</v>
      </c>
      <c r="X149" s="42" t="s">
        <v>1198</v>
      </c>
      <c r="Y149" s="42" t="s">
        <v>29</v>
      </c>
      <c r="Z149" s="42" t="s">
        <v>29</v>
      </c>
      <c r="AA149" s="37" t="s">
        <v>29</v>
      </c>
      <c r="AB149" s="34" t="s">
        <v>29</v>
      </c>
    </row>
    <row r="150" spans="1:28" ht="76.5">
      <c r="A150" s="34">
        <v>6</v>
      </c>
      <c r="B150" s="34" t="s">
        <v>1199</v>
      </c>
      <c r="C150" s="44">
        <v>44440</v>
      </c>
      <c r="D150" s="7" t="s">
        <v>370</v>
      </c>
      <c r="E150" s="7" t="s">
        <v>31</v>
      </c>
      <c r="F150" s="34" t="s">
        <v>43</v>
      </c>
      <c r="G150" s="34">
        <v>2005</v>
      </c>
      <c r="H150" s="37" t="s">
        <v>43</v>
      </c>
      <c r="I150" s="37" t="str">
        <f>VLOOKUP(H:H,Table1[],2,FALSE)</f>
        <v>ME</v>
      </c>
      <c r="O150" s="31" t="s">
        <v>112</v>
      </c>
      <c r="P150" s="32" t="s">
        <v>35</v>
      </c>
      <c r="Q150" s="33" t="s">
        <v>1200</v>
      </c>
      <c r="R150" s="33" t="s">
        <v>1201</v>
      </c>
      <c r="S150" s="31" t="s">
        <v>1202</v>
      </c>
      <c r="U150" s="34">
        <v>20</v>
      </c>
      <c r="V150" s="34" t="s">
        <v>251</v>
      </c>
      <c r="W150" s="34" t="s">
        <v>1203</v>
      </c>
      <c r="X150" s="42" t="s">
        <v>56</v>
      </c>
      <c r="Y150" s="42" t="s">
        <v>56</v>
      </c>
      <c r="Z150" s="42" t="s">
        <v>159</v>
      </c>
      <c r="AA150" s="37" t="s">
        <v>1204</v>
      </c>
      <c r="AB150" s="34" t="s">
        <v>1205</v>
      </c>
    </row>
    <row r="151" spans="1:28" ht="60.75">
      <c r="A151" s="34">
        <v>6</v>
      </c>
      <c r="B151" s="34" t="s">
        <v>1206</v>
      </c>
      <c r="C151" s="7" t="s">
        <v>1207</v>
      </c>
      <c r="D151" s="7" t="s">
        <v>150</v>
      </c>
      <c r="E151" s="7" t="s">
        <v>31</v>
      </c>
      <c r="F151" s="34" t="s">
        <v>1208</v>
      </c>
      <c r="G151" s="34">
        <v>2011</v>
      </c>
      <c r="H151" s="37" t="s">
        <v>43</v>
      </c>
      <c r="I151" s="37" t="str">
        <f>VLOOKUP(H:H,Table1[],2,FALSE)</f>
        <v>ME</v>
      </c>
      <c r="O151" s="31" t="s">
        <v>1209</v>
      </c>
      <c r="P151" s="32" t="s">
        <v>398</v>
      </c>
      <c r="Q151" s="33" t="s">
        <v>220</v>
      </c>
      <c r="R151" s="33" t="s">
        <v>1210</v>
      </c>
      <c r="S151" s="31" t="s">
        <v>1211</v>
      </c>
      <c r="U151" s="34">
        <v>6</v>
      </c>
      <c r="V151" s="34" t="s">
        <v>105</v>
      </c>
      <c r="W151" s="34" t="s">
        <v>1212</v>
      </c>
      <c r="X151" s="42" t="s">
        <v>1213</v>
      </c>
      <c r="Y151" s="42" t="s">
        <v>1214</v>
      </c>
      <c r="Z151" s="42" t="s">
        <v>1215</v>
      </c>
      <c r="AA151" s="37" t="s">
        <v>1216</v>
      </c>
      <c r="AB151" s="34" t="s">
        <v>1217</v>
      </c>
    </row>
    <row r="152" spans="1:28" ht="45.75">
      <c r="A152" s="34">
        <v>6</v>
      </c>
      <c r="B152" s="34" t="s">
        <v>1218</v>
      </c>
      <c r="C152" s="44">
        <v>44409</v>
      </c>
      <c r="D152" s="7" t="s">
        <v>30</v>
      </c>
      <c r="E152" s="7" t="s">
        <v>31</v>
      </c>
      <c r="F152" s="34" t="s">
        <v>1219</v>
      </c>
      <c r="G152" s="34">
        <v>2010</v>
      </c>
      <c r="H152" s="37" t="s">
        <v>87</v>
      </c>
      <c r="I152" s="37" t="str">
        <f>VLOOKUP(H:H,Table1[],2,FALSE)</f>
        <v>Postgraduate Department (Masters)</v>
      </c>
      <c r="O152" s="31" t="s">
        <v>338</v>
      </c>
      <c r="P152" s="32" t="s">
        <v>52</v>
      </c>
      <c r="Q152" s="33" t="s">
        <v>1220</v>
      </c>
      <c r="R152" s="33" t="s">
        <v>1221</v>
      </c>
      <c r="S152" s="31" t="s">
        <v>1222</v>
      </c>
      <c r="U152" s="34">
        <v>13</v>
      </c>
      <c r="V152" s="34" t="s">
        <v>662</v>
      </c>
      <c r="W152" s="34" t="s">
        <v>1223</v>
      </c>
      <c r="Y152" s="42" t="s">
        <v>1224</v>
      </c>
      <c r="Z152" s="42" t="s">
        <v>1225</v>
      </c>
      <c r="AA152" s="37" t="s">
        <v>1226</v>
      </c>
      <c r="AB152" s="34" t="s">
        <v>1227</v>
      </c>
    </row>
    <row r="153" spans="1:28" ht="76.5">
      <c r="A153" s="34">
        <v>6</v>
      </c>
      <c r="B153" s="34" t="s">
        <v>1228</v>
      </c>
      <c r="C153" s="7" t="s">
        <v>1229</v>
      </c>
      <c r="D153" s="7" t="s">
        <v>30</v>
      </c>
      <c r="E153" s="7" t="s">
        <v>31</v>
      </c>
      <c r="F153" s="34" t="s">
        <v>1230</v>
      </c>
      <c r="G153" s="34">
        <v>2015</v>
      </c>
      <c r="H153" s="37" t="s">
        <v>176</v>
      </c>
      <c r="I153" s="37" t="str">
        <f>VLOOKUP(H:H,Table1[],2,FALSE)</f>
        <v>ChBE</v>
      </c>
      <c r="O153" s="31" t="s">
        <v>134</v>
      </c>
      <c r="P153" s="32" t="s">
        <v>240</v>
      </c>
      <c r="Q153" s="33" t="s">
        <v>1231</v>
      </c>
      <c r="R153" s="33" t="s">
        <v>170</v>
      </c>
      <c r="S153" s="31" t="s">
        <v>1232</v>
      </c>
      <c r="U153" s="34">
        <v>5</v>
      </c>
      <c r="V153" s="34" t="s">
        <v>862</v>
      </c>
      <c r="W153" s="34" t="s">
        <v>1233</v>
      </c>
      <c r="X153" s="42" t="s">
        <v>1234</v>
      </c>
      <c r="Y153" s="42" t="s">
        <v>1235</v>
      </c>
      <c r="Z153" s="42" t="s">
        <v>1236</v>
      </c>
      <c r="AA153" s="37" t="s">
        <v>1237</v>
      </c>
      <c r="AB153" s="34" t="s">
        <v>1238</v>
      </c>
    </row>
    <row r="154" spans="1:28" ht="60.75">
      <c r="A154" s="34">
        <v>6</v>
      </c>
      <c r="B154" s="34" t="s">
        <v>1239</v>
      </c>
      <c r="C154" s="44">
        <v>44531</v>
      </c>
      <c r="D154" s="7" t="s">
        <v>30</v>
      </c>
      <c r="E154" s="7" t="s">
        <v>31</v>
      </c>
      <c r="F154" s="34" t="s">
        <v>1074</v>
      </c>
      <c r="G154" s="34">
        <v>2009</v>
      </c>
      <c r="H154" s="37" t="s">
        <v>33</v>
      </c>
      <c r="I154" s="37" t="str">
        <f>VLOOKUP(H:H,Table1[],2,FALSE)</f>
        <v>ECE</v>
      </c>
      <c r="O154" s="31" t="s">
        <v>127</v>
      </c>
      <c r="P154" s="32" t="s">
        <v>52</v>
      </c>
      <c r="Q154" s="33" t="s">
        <v>1240</v>
      </c>
      <c r="R154" s="33" t="s">
        <v>129</v>
      </c>
      <c r="S154" s="31" t="s">
        <v>1240</v>
      </c>
      <c r="U154" s="34">
        <v>11</v>
      </c>
      <c r="V154" s="34" t="s">
        <v>92</v>
      </c>
      <c r="W154" s="34" t="s">
        <v>1241</v>
      </c>
      <c r="X154" s="42" t="s">
        <v>1242</v>
      </c>
      <c r="Y154" s="42" t="s">
        <v>390</v>
      </c>
      <c r="Z154" s="42" t="s">
        <v>128</v>
      </c>
      <c r="AA154" s="37" t="s">
        <v>978</v>
      </c>
      <c r="AB154" s="34" t="s">
        <v>978</v>
      </c>
    </row>
    <row r="155" spans="1:28" ht="30.75">
      <c r="A155" s="34">
        <v>6</v>
      </c>
      <c r="B155" s="34" t="s">
        <v>1243</v>
      </c>
      <c r="C155" s="44">
        <v>44440</v>
      </c>
      <c r="D155" s="7" t="s">
        <v>150</v>
      </c>
      <c r="E155" s="7" t="s">
        <v>31</v>
      </c>
      <c r="F155" s="34" t="s">
        <v>151</v>
      </c>
      <c r="G155" s="34">
        <v>2003</v>
      </c>
      <c r="H155" s="37" t="s">
        <v>151</v>
      </c>
      <c r="I155" s="37" t="str">
        <f>VLOOKUP(H:H,Table1[],2,FALSE)</f>
        <v>Postgraduate Department (PHD)</v>
      </c>
      <c r="O155" s="31" t="s">
        <v>609</v>
      </c>
      <c r="P155" s="32" t="s">
        <v>398</v>
      </c>
      <c r="Q155" s="33" t="s">
        <v>1244</v>
      </c>
      <c r="R155" s="33" t="s">
        <v>793</v>
      </c>
      <c r="S155" s="31" t="s">
        <v>1245</v>
      </c>
      <c r="U155" s="34">
        <v>14</v>
      </c>
      <c r="V155" s="34" t="s">
        <v>39</v>
      </c>
      <c r="W155" s="34" t="s">
        <v>29</v>
      </c>
      <c r="X155" s="42" t="s">
        <v>1246</v>
      </c>
      <c r="Y155" s="42" t="s">
        <v>1247</v>
      </c>
      <c r="Z155" s="42" t="s">
        <v>159</v>
      </c>
      <c r="AA155" s="37" t="s">
        <v>1248</v>
      </c>
      <c r="AB155" s="34" t="s">
        <v>1249</v>
      </c>
    </row>
    <row r="156" spans="1:28" ht="45.75">
      <c r="A156" s="34">
        <v>6</v>
      </c>
      <c r="B156" s="34" t="s">
        <v>1250</v>
      </c>
      <c r="C156" s="44">
        <v>44409</v>
      </c>
      <c r="D156" s="7" t="s">
        <v>30</v>
      </c>
      <c r="E156" s="7" t="s">
        <v>31</v>
      </c>
      <c r="F156" s="34" t="s">
        <v>1251</v>
      </c>
      <c r="G156" s="34">
        <v>2010</v>
      </c>
      <c r="H156" s="37" t="s">
        <v>427</v>
      </c>
      <c r="I156" s="37" t="str">
        <f>VLOOKUP(H:H,Table1[],2,FALSE)</f>
        <v>ECE</v>
      </c>
      <c r="O156" s="31" t="s">
        <v>338</v>
      </c>
      <c r="P156" s="32" t="s">
        <v>545</v>
      </c>
      <c r="Q156" s="33" t="s">
        <v>1252</v>
      </c>
      <c r="R156" s="33" t="s">
        <v>1253</v>
      </c>
      <c r="S156" s="31" t="s">
        <v>1254</v>
      </c>
      <c r="U156" s="34">
        <v>17</v>
      </c>
      <c r="V156" s="34" t="s">
        <v>251</v>
      </c>
      <c r="W156" s="34" t="s">
        <v>1255</v>
      </c>
      <c r="X156" s="42" t="s">
        <v>55</v>
      </c>
      <c r="Z156" s="42" t="s">
        <v>159</v>
      </c>
      <c r="AA156" s="37" t="s">
        <v>1256</v>
      </c>
      <c r="AB156" s="34" t="s">
        <v>541</v>
      </c>
    </row>
    <row r="157" spans="1:28" ht="45.75">
      <c r="A157" s="34">
        <v>6</v>
      </c>
      <c r="B157" s="34" t="s">
        <v>1257</v>
      </c>
      <c r="C157" s="44">
        <v>44501</v>
      </c>
      <c r="D157" s="7" t="s">
        <v>30</v>
      </c>
      <c r="E157" s="7" t="s">
        <v>31</v>
      </c>
      <c r="F157" s="34" t="s">
        <v>1258</v>
      </c>
      <c r="G157" s="34">
        <v>2011</v>
      </c>
      <c r="H157" s="37" t="s">
        <v>87</v>
      </c>
      <c r="I157" s="37" t="str">
        <f>VLOOKUP(H:H,Table1[],2,FALSE)</f>
        <v>Postgraduate Department (Masters)</v>
      </c>
      <c r="O157" s="31" t="s">
        <v>60</v>
      </c>
      <c r="P157" s="32" t="s">
        <v>45</v>
      </c>
      <c r="Q157" s="33" t="s">
        <v>1259</v>
      </c>
      <c r="R157" s="33" t="s">
        <v>1260</v>
      </c>
      <c r="S157" s="31" t="s">
        <v>1259</v>
      </c>
      <c r="U157" s="34">
        <v>21</v>
      </c>
      <c r="V157" s="34" t="s">
        <v>240</v>
      </c>
      <c r="W157" s="34" t="s">
        <v>1261</v>
      </c>
      <c r="X157" s="42" t="s">
        <v>1262</v>
      </c>
      <c r="Y157" s="42" t="s">
        <v>244</v>
      </c>
      <c r="Z157" s="42" t="s">
        <v>107</v>
      </c>
      <c r="AA157" s="37" t="s">
        <v>1263</v>
      </c>
      <c r="AB157" s="34" t="s">
        <v>1263</v>
      </c>
    </row>
    <row r="158" spans="1:28" ht="30.75">
      <c r="A158" s="34">
        <v>6</v>
      </c>
      <c r="B158" s="34" t="s">
        <v>1264</v>
      </c>
      <c r="C158" s="44">
        <v>44409</v>
      </c>
      <c r="D158" s="7" t="s">
        <v>30</v>
      </c>
      <c r="E158" s="7" t="s">
        <v>31</v>
      </c>
      <c r="F158" s="34" t="s">
        <v>427</v>
      </c>
      <c r="G158" s="34">
        <v>2002</v>
      </c>
      <c r="H158" s="37" t="s">
        <v>427</v>
      </c>
      <c r="I158" s="37" t="str">
        <f>VLOOKUP(H:H,Table1[],2,FALSE)</f>
        <v>ECE</v>
      </c>
      <c r="O158" s="31" t="s">
        <v>88</v>
      </c>
      <c r="P158" s="32" t="s">
        <v>61</v>
      </c>
      <c r="Q158" s="33" t="s">
        <v>1265</v>
      </c>
      <c r="R158" s="33" t="s">
        <v>214</v>
      </c>
      <c r="S158" s="31" t="s">
        <v>1266</v>
      </c>
      <c r="U158" s="34">
        <v>16</v>
      </c>
      <c r="V158" s="34" t="s">
        <v>1267</v>
      </c>
      <c r="W158" s="34" t="s">
        <v>1268</v>
      </c>
      <c r="X158" s="42" t="s">
        <v>624</v>
      </c>
      <c r="Z158" s="42" t="s">
        <v>390</v>
      </c>
      <c r="AA158" s="37" t="s">
        <v>390</v>
      </c>
      <c r="AB158" s="34" t="s">
        <v>644</v>
      </c>
    </row>
    <row r="159" spans="1:28" ht="45.75">
      <c r="A159" s="34">
        <v>6</v>
      </c>
      <c r="B159" s="34" t="s">
        <v>1269</v>
      </c>
      <c r="C159" s="44">
        <v>44440</v>
      </c>
      <c r="D159" s="7" t="s">
        <v>30</v>
      </c>
      <c r="E159" s="7" t="s">
        <v>31</v>
      </c>
      <c r="F159" s="34" t="s">
        <v>1270</v>
      </c>
      <c r="G159" s="34">
        <v>2011</v>
      </c>
      <c r="H159" s="37" t="s">
        <v>176</v>
      </c>
      <c r="I159" s="37" t="str">
        <f>VLOOKUP(H:H,Table1[],2,FALSE)</f>
        <v>ChBE</v>
      </c>
      <c r="O159" s="31" t="s">
        <v>60</v>
      </c>
      <c r="P159" s="32" t="s">
        <v>35</v>
      </c>
      <c r="Q159" s="33" t="s">
        <v>1271</v>
      </c>
      <c r="R159" s="33" t="s">
        <v>1272</v>
      </c>
      <c r="S159" s="31" t="s">
        <v>1273</v>
      </c>
      <c r="U159" s="34">
        <v>10</v>
      </c>
      <c r="V159" s="34" t="s">
        <v>105</v>
      </c>
      <c r="W159" s="34" t="s">
        <v>1274</v>
      </c>
      <c r="X159" s="42" t="s">
        <v>1275</v>
      </c>
      <c r="Y159" s="42" t="s">
        <v>271</v>
      </c>
      <c r="Z159" s="42" t="s">
        <v>1276</v>
      </c>
      <c r="AA159" s="37" t="s">
        <v>1277</v>
      </c>
      <c r="AB159" s="34" t="s">
        <v>1278</v>
      </c>
    </row>
    <row r="160" spans="1:28" ht="30.75">
      <c r="A160" s="34">
        <v>6</v>
      </c>
      <c r="B160" s="34" t="s">
        <v>1279</v>
      </c>
      <c r="C160" s="44">
        <v>44440</v>
      </c>
      <c r="D160" s="7" t="s">
        <v>30</v>
      </c>
      <c r="E160" s="7" t="s">
        <v>31</v>
      </c>
      <c r="F160" s="34" t="s">
        <v>1280</v>
      </c>
      <c r="G160" s="34">
        <v>2010</v>
      </c>
      <c r="H160" s="37" t="s">
        <v>176</v>
      </c>
      <c r="I160" s="37" t="str">
        <f>VLOOKUP(H:H,Table1[],2,FALSE)</f>
        <v>ChBE</v>
      </c>
      <c r="O160" s="31" t="s">
        <v>134</v>
      </c>
      <c r="P160" s="32" t="s">
        <v>135</v>
      </c>
      <c r="Q160" s="33" t="s">
        <v>1281</v>
      </c>
      <c r="R160" s="33" t="s">
        <v>170</v>
      </c>
      <c r="S160" s="31" t="s">
        <v>1282</v>
      </c>
      <c r="U160" s="34">
        <v>10</v>
      </c>
      <c r="V160" s="34" t="s">
        <v>240</v>
      </c>
      <c r="W160" s="34" t="s">
        <v>1283</v>
      </c>
      <c r="X160" s="42" t="s">
        <v>1284</v>
      </c>
      <c r="Z160" s="42" t="s">
        <v>377</v>
      </c>
      <c r="AA160" s="37" t="s">
        <v>377</v>
      </c>
      <c r="AB160" s="34" t="s">
        <v>716</v>
      </c>
    </row>
    <row r="161" spans="1:28" ht="91.5">
      <c r="A161" s="34">
        <v>6</v>
      </c>
      <c r="B161" s="34" t="s">
        <v>1285</v>
      </c>
      <c r="C161" s="44">
        <v>44501</v>
      </c>
      <c r="D161" s="7" t="s">
        <v>30</v>
      </c>
      <c r="E161" s="7" t="s">
        <v>31</v>
      </c>
      <c r="F161" s="34" t="s">
        <v>1017</v>
      </c>
      <c r="G161" s="34">
        <v>2014</v>
      </c>
      <c r="H161" s="37" t="s">
        <v>33</v>
      </c>
      <c r="I161" s="37" t="str">
        <f>VLOOKUP(H:H,Table1[],2,FALSE)</f>
        <v>ECE</v>
      </c>
      <c r="O161" s="31" t="s">
        <v>338</v>
      </c>
      <c r="P161" s="32" t="s">
        <v>545</v>
      </c>
      <c r="Q161" s="33" t="s">
        <v>546</v>
      </c>
      <c r="R161" s="33" t="s">
        <v>547</v>
      </c>
      <c r="S161" s="31" t="s">
        <v>1286</v>
      </c>
      <c r="U161" s="34">
        <v>6</v>
      </c>
      <c r="V161" s="34" t="s">
        <v>240</v>
      </c>
      <c r="W161" s="34" t="s">
        <v>1287</v>
      </c>
      <c r="X161" s="42" t="s">
        <v>1156</v>
      </c>
      <c r="Z161" s="42" t="s">
        <v>244</v>
      </c>
      <c r="AA161" s="37" t="s">
        <v>244</v>
      </c>
      <c r="AB161" s="34" t="s">
        <v>1288</v>
      </c>
    </row>
    <row r="162" spans="1:28" ht="45.75">
      <c r="A162" s="34">
        <v>6</v>
      </c>
      <c r="B162" s="34" t="s">
        <v>1289</v>
      </c>
      <c r="C162" s="44">
        <v>44409</v>
      </c>
      <c r="D162" s="7" t="s">
        <v>457</v>
      </c>
      <c r="E162" s="7" t="s">
        <v>31</v>
      </c>
      <c r="F162" s="34" t="s">
        <v>1290</v>
      </c>
      <c r="G162" s="34">
        <v>2008</v>
      </c>
      <c r="H162" s="37" t="s">
        <v>427</v>
      </c>
      <c r="I162" s="37" t="str">
        <f>VLOOKUP(H:H,Table1[],2,FALSE)</f>
        <v>ECE</v>
      </c>
      <c r="O162" s="31" t="s">
        <v>44</v>
      </c>
      <c r="P162" s="32" t="s">
        <v>398</v>
      </c>
      <c r="Q162" s="33" t="s">
        <v>1291</v>
      </c>
      <c r="R162" s="33" t="s">
        <v>1292</v>
      </c>
      <c r="S162" s="31" t="s">
        <v>1293</v>
      </c>
      <c r="U162" s="34">
        <v>13</v>
      </c>
      <c r="V162" s="34" t="s">
        <v>105</v>
      </c>
      <c r="W162" s="34" t="s">
        <v>1294</v>
      </c>
      <c r="X162" s="42" t="s">
        <v>1295</v>
      </c>
      <c r="Y162" s="42" t="s">
        <v>244</v>
      </c>
      <c r="Z162" s="42" t="s">
        <v>159</v>
      </c>
      <c r="AA162" s="37" t="s">
        <v>1296</v>
      </c>
      <c r="AB162" s="34" t="s">
        <v>1190</v>
      </c>
    </row>
    <row r="163" spans="1:28" ht="91.5">
      <c r="A163" s="34">
        <v>6</v>
      </c>
      <c r="B163" s="34" t="s">
        <v>1297</v>
      </c>
      <c r="C163" s="7" t="s">
        <v>1298</v>
      </c>
      <c r="D163" s="7" t="s">
        <v>1299</v>
      </c>
      <c r="E163" s="7" t="s">
        <v>59</v>
      </c>
      <c r="F163" s="34" t="s">
        <v>187</v>
      </c>
      <c r="G163" s="34">
        <v>2013</v>
      </c>
      <c r="H163" s="37" t="s">
        <v>133</v>
      </c>
      <c r="I163" s="37" t="str">
        <f>VLOOKUP(H:H,Table1[],2,FALSE)</f>
        <v>CEE</v>
      </c>
      <c r="O163" s="31" t="s">
        <v>66</v>
      </c>
      <c r="P163" s="32" t="s">
        <v>189</v>
      </c>
      <c r="Q163" s="33" t="s">
        <v>1300</v>
      </c>
      <c r="R163" s="33" t="s">
        <v>178</v>
      </c>
      <c r="S163" s="31" t="s">
        <v>1301</v>
      </c>
      <c r="U163" s="34">
        <v>7</v>
      </c>
      <c r="V163" s="34" t="s">
        <v>240</v>
      </c>
      <c r="W163" s="34" t="s">
        <v>1302</v>
      </c>
      <c r="X163" s="42" t="s">
        <v>1303</v>
      </c>
      <c r="Z163" s="42" t="s">
        <v>386</v>
      </c>
      <c r="AA163" s="37" t="s">
        <v>1304</v>
      </c>
      <c r="AB163" s="34" t="s">
        <v>387</v>
      </c>
    </row>
    <row r="164" spans="1:28" ht="60.75">
      <c r="A164" s="34">
        <v>6</v>
      </c>
      <c r="B164" s="34" t="s">
        <v>1305</v>
      </c>
      <c r="C164" s="7" t="s">
        <v>993</v>
      </c>
      <c r="D164" s="7" t="s">
        <v>1299</v>
      </c>
      <c r="E164" s="7" t="s">
        <v>59</v>
      </c>
      <c r="F164" s="34" t="s">
        <v>1306</v>
      </c>
      <c r="G164" s="34" t="s">
        <v>1307</v>
      </c>
      <c r="H164" s="37" t="s">
        <v>176</v>
      </c>
      <c r="I164" s="37" t="str">
        <f>VLOOKUP(H:H,Table1[],2,FALSE)</f>
        <v>ChBE</v>
      </c>
      <c r="O164" s="31" t="s">
        <v>511</v>
      </c>
      <c r="P164" s="32" t="s">
        <v>45</v>
      </c>
      <c r="Q164" s="33" t="s">
        <v>1308</v>
      </c>
      <c r="R164" s="33" t="s">
        <v>1309</v>
      </c>
      <c r="S164" s="31" t="s">
        <v>1310</v>
      </c>
      <c r="U164" s="34">
        <v>8</v>
      </c>
      <c r="V164" s="34" t="s">
        <v>420</v>
      </c>
      <c r="W164" s="34" t="s">
        <v>1311</v>
      </c>
      <c r="X164" s="42" t="s">
        <v>1312</v>
      </c>
      <c r="Y164" s="42" t="s">
        <v>1313</v>
      </c>
      <c r="Z164" s="42" t="s">
        <v>1314</v>
      </c>
      <c r="AA164" s="37" t="s">
        <v>1315</v>
      </c>
      <c r="AB164" s="34" t="s">
        <v>1316</v>
      </c>
    </row>
    <row r="165" spans="1:28" ht="30.75">
      <c r="A165" s="34">
        <v>6</v>
      </c>
      <c r="B165" s="34" t="s">
        <v>1317</v>
      </c>
      <c r="C165" s="44">
        <v>44570</v>
      </c>
      <c r="D165" s="7" t="s">
        <v>30</v>
      </c>
      <c r="E165" s="7" t="s">
        <v>31</v>
      </c>
      <c r="F165" s="34" t="s">
        <v>1318</v>
      </c>
      <c r="G165" s="34">
        <v>2015</v>
      </c>
      <c r="H165" s="37" t="s">
        <v>43</v>
      </c>
      <c r="I165" s="37" t="str">
        <f>VLOOKUP(H:H,Table1[],2,FALSE)</f>
        <v>ME</v>
      </c>
      <c r="O165" s="31" t="s">
        <v>609</v>
      </c>
      <c r="P165" s="32" t="s">
        <v>61</v>
      </c>
      <c r="Q165" s="33" t="s">
        <v>1319</v>
      </c>
      <c r="R165" s="33" t="s">
        <v>793</v>
      </c>
      <c r="S165" s="31" t="s">
        <v>1320</v>
      </c>
      <c r="U165" s="34">
        <v>17</v>
      </c>
      <c r="V165" s="34" t="s">
        <v>240</v>
      </c>
      <c r="W165" s="34" t="s">
        <v>1321</v>
      </c>
      <c r="X165" s="42" t="s">
        <v>1322</v>
      </c>
      <c r="Z165" s="42" t="s">
        <v>333</v>
      </c>
      <c r="AA165" s="37" t="s">
        <v>1323</v>
      </c>
      <c r="AB165" s="34" t="s">
        <v>335</v>
      </c>
    </row>
    <row r="166" spans="1:28" ht="30.75">
      <c r="A166" s="34">
        <v>6</v>
      </c>
      <c r="B166" s="34" t="s">
        <v>1324</v>
      </c>
      <c r="C166" s="7" t="s">
        <v>543</v>
      </c>
      <c r="D166" s="7" t="s">
        <v>30</v>
      </c>
      <c r="E166" s="7" t="s">
        <v>31</v>
      </c>
      <c r="F166" s="34" t="s">
        <v>1325</v>
      </c>
      <c r="G166" s="34">
        <v>2009</v>
      </c>
      <c r="H166" s="37" t="s">
        <v>43</v>
      </c>
      <c r="I166" s="37" t="str">
        <f>VLOOKUP(H:H,Table1[],2,FALSE)</f>
        <v>ME</v>
      </c>
      <c r="O166" s="31" t="s">
        <v>609</v>
      </c>
      <c r="P166" s="32" t="s">
        <v>35</v>
      </c>
      <c r="Q166" s="33" t="s">
        <v>1326</v>
      </c>
      <c r="R166" s="33" t="s">
        <v>1327</v>
      </c>
      <c r="S166" s="31" t="s">
        <v>1328</v>
      </c>
      <c r="U166" s="34">
        <v>11</v>
      </c>
      <c r="V166" s="34" t="s">
        <v>92</v>
      </c>
      <c r="W166" s="34" t="s">
        <v>1329</v>
      </c>
      <c r="X166" s="42" t="s">
        <v>55</v>
      </c>
      <c r="Y166" s="42" t="s">
        <v>29</v>
      </c>
      <c r="Z166" s="42" t="s">
        <v>29</v>
      </c>
      <c r="AA166" s="37" t="s">
        <v>1330</v>
      </c>
      <c r="AB166" s="34" t="s">
        <v>29</v>
      </c>
    </row>
    <row r="167" spans="1:28" ht="60.75">
      <c r="A167" s="34">
        <v>6</v>
      </c>
      <c r="B167" s="34" t="s">
        <v>1331</v>
      </c>
      <c r="C167" s="44">
        <v>44470</v>
      </c>
      <c r="D167" s="7" t="s">
        <v>1332</v>
      </c>
      <c r="E167" s="7" t="s">
        <v>31</v>
      </c>
      <c r="F167" s="34" t="s">
        <v>208</v>
      </c>
      <c r="G167" s="34">
        <v>2003</v>
      </c>
      <c r="H167" s="37" t="s">
        <v>43</v>
      </c>
      <c r="I167" s="37" t="str">
        <f>VLOOKUP(H:H,Table1[],2,FALSE)</f>
        <v>ME</v>
      </c>
      <c r="O167" s="31" t="s">
        <v>511</v>
      </c>
      <c r="P167" s="32" t="s">
        <v>52</v>
      </c>
      <c r="Q167" s="33" t="s">
        <v>1333</v>
      </c>
      <c r="R167" s="33" t="s">
        <v>732</v>
      </c>
      <c r="S167" s="31" t="s">
        <v>1334</v>
      </c>
      <c r="U167" s="34">
        <v>17</v>
      </c>
      <c r="V167" s="34" t="s">
        <v>420</v>
      </c>
      <c r="W167" s="34" t="s">
        <v>1335</v>
      </c>
      <c r="X167" s="42" t="s">
        <v>1336</v>
      </c>
      <c r="Y167" s="42" t="s">
        <v>1337</v>
      </c>
      <c r="Z167" s="42" t="s">
        <v>1338</v>
      </c>
      <c r="AA167" s="37" t="s">
        <v>1339</v>
      </c>
      <c r="AB167" s="34" t="s">
        <v>1340</v>
      </c>
    </row>
    <row r="168" spans="1:28" ht="76.5">
      <c r="A168" s="34">
        <v>6</v>
      </c>
      <c r="B168" s="34" t="s">
        <v>1341</v>
      </c>
      <c r="C168" s="7" t="s">
        <v>1342</v>
      </c>
      <c r="D168" s="7" t="s">
        <v>30</v>
      </c>
      <c r="E168" s="7" t="s">
        <v>31</v>
      </c>
      <c r="F168" s="34" t="s">
        <v>1343</v>
      </c>
      <c r="G168" s="34" t="s">
        <v>1344</v>
      </c>
      <c r="H168" s="37" t="s">
        <v>65</v>
      </c>
      <c r="I168" s="37" t="str">
        <f>VLOOKUP(H:H,Table1[],2,FALSE)</f>
        <v>CEE</v>
      </c>
      <c r="O168" s="31" t="s">
        <v>127</v>
      </c>
      <c r="P168" s="32" t="s">
        <v>67</v>
      </c>
      <c r="Q168" s="33" t="s">
        <v>1345</v>
      </c>
      <c r="R168" s="33" t="s">
        <v>129</v>
      </c>
      <c r="S168" s="31" t="s">
        <v>1346</v>
      </c>
      <c r="U168" s="34">
        <v>5</v>
      </c>
      <c r="V168" s="34" t="s">
        <v>240</v>
      </c>
      <c r="W168" s="34" t="s">
        <v>1347</v>
      </c>
      <c r="Z168" s="42" t="s">
        <v>107</v>
      </c>
      <c r="AA168" s="37" t="s">
        <v>1348</v>
      </c>
      <c r="AB168" s="34" t="s">
        <v>109</v>
      </c>
    </row>
    <row r="169" spans="1:28" ht="60.75">
      <c r="A169" s="34">
        <v>6</v>
      </c>
      <c r="B169" s="34" t="s">
        <v>1349</v>
      </c>
      <c r="C169" s="44">
        <v>44409</v>
      </c>
      <c r="D169" s="7" t="s">
        <v>473</v>
      </c>
      <c r="E169" s="7" t="s">
        <v>59</v>
      </c>
      <c r="F169" s="34" t="s">
        <v>1350</v>
      </c>
      <c r="G169" s="34">
        <v>2015</v>
      </c>
      <c r="H169" s="37" t="s">
        <v>296</v>
      </c>
      <c r="I169" s="37" t="str">
        <f>VLOOKUP(H:H,Table1[],2,FALSE)</f>
        <v>BME</v>
      </c>
      <c r="O169" s="31" t="s">
        <v>127</v>
      </c>
      <c r="P169" s="32" t="s">
        <v>35</v>
      </c>
      <c r="Q169" s="33" t="s">
        <v>1351</v>
      </c>
      <c r="R169" s="33" t="s">
        <v>129</v>
      </c>
      <c r="S169" s="31" t="s">
        <v>1352</v>
      </c>
      <c r="U169" s="34">
        <v>5.5</v>
      </c>
      <c r="V169" s="34" t="s">
        <v>240</v>
      </c>
      <c r="W169" s="34" t="s">
        <v>1353</v>
      </c>
      <c r="X169" s="42" t="s">
        <v>1354</v>
      </c>
      <c r="Z169" s="42" t="s">
        <v>390</v>
      </c>
      <c r="AA169" s="37" t="s">
        <v>978</v>
      </c>
      <c r="AB169" s="34" t="s">
        <v>644</v>
      </c>
    </row>
    <row r="170" spans="1:28" ht="45.75">
      <c r="A170" s="34">
        <v>6</v>
      </c>
      <c r="B170" s="34" t="s">
        <v>1355</v>
      </c>
      <c r="C170" s="44">
        <v>44409</v>
      </c>
      <c r="D170" s="7" t="s">
        <v>30</v>
      </c>
      <c r="E170" s="7" t="s">
        <v>31</v>
      </c>
      <c r="F170" s="34" t="s">
        <v>1356</v>
      </c>
      <c r="G170" s="34">
        <v>2010</v>
      </c>
      <c r="H170" s="37" t="s">
        <v>176</v>
      </c>
      <c r="I170" s="37" t="str">
        <f>VLOOKUP(H:H,Table1[],2,FALSE)</f>
        <v>ChBE</v>
      </c>
      <c r="O170" s="31" t="s">
        <v>60</v>
      </c>
      <c r="P170" s="32" t="s">
        <v>67</v>
      </c>
      <c r="Q170" s="33" t="s">
        <v>1357</v>
      </c>
      <c r="R170" s="33" t="s">
        <v>1272</v>
      </c>
      <c r="S170" s="31" t="s">
        <v>1358</v>
      </c>
      <c r="U170" s="34">
        <v>10</v>
      </c>
      <c r="V170" s="34" t="s">
        <v>92</v>
      </c>
      <c r="W170" s="34" t="s">
        <v>1359</v>
      </c>
      <c r="X170" s="42" t="s">
        <v>1156</v>
      </c>
      <c r="Y170" s="42" t="s">
        <v>29</v>
      </c>
      <c r="Z170" s="42" t="s">
        <v>29</v>
      </c>
      <c r="AA170" s="37" t="s">
        <v>1360</v>
      </c>
      <c r="AB170" s="34" t="s">
        <v>29</v>
      </c>
    </row>
    <row r="171" spans="1:28" ht="45.75">
      <c r="A171" s="34">
        <v>6</v>
      </c>
      <c r="B171" s="34" t="s">
        <v>1361</v>
      </c>
      <c r="C171" s="44">
        <v>44531</v>
      </c>
      <c r="D171" s="7" t="s">
        <v>58</v>
      </c>
      <c r="E171" s="7" t="s">
        <v>59</v>
      </c>
      <c r="F171" s="34" t="s">
        <v>43</v>
      </c>
      <c r="G171" s="34">
        <v>2006</v>
      </c>
      <c r="H171" s="37" t="s">
        <v>43</v>
      </c>
      <c r="I171" s="37" t="str">
        <f>VLOOKUP(H:H,Table1[],2,FALSE)</f>
        <v>ME</v>
      </c>
      <c r="O171" s="31" t="s">
        <v>1362</v>
      </c>
      <c r="P171" s="32" t="s">
        <v>189</v>
      </c>
      <c r="Q171" s="33" t="s">
        <v>1363</v>
      </c>
      <c r="R171" s="33" t="s">
        <v>1364</v>
      </c>
      <c r="S171" s="31" t="s">
        <v>1365</v>
      </c>
      <c r="U171" s="34">
        <v>14</v>
      </c>
      <c r="V171" s="34" t="s">
        <v>39</v>
      </c>
      <c r="W171" s="34" t="s">
        <v>29</v>
      </c>
      <c r="X171" s="42" t="s">
        <v>29</v>
      </c>
      <c r="Y171" s="42" t="s">
        <v>29</v>
      </c>
      <c r="Z171" s="42" t="s">
        <v>29</v>
      </c>
      <c r="AA171" s="37" t="s">
        <v>29</v>
      </c>
      <c r="AB171" s="34" t="s">
        <v>29</v>
      </c>
    </row>
    <row r="172" spans="1:28" ht="76.5">
      <c r="A172" s="34">
        <v>6</v>
      </c>
      <c r="B172" s="34" t="s">
        <v>1366</v>
      </c>
      <c r="C172" s="44">
        <v>44409</v>
      </c>
      <c r="D172" s="7" t="s">
        <v>30</v>
      </c>
      <c r="E172" s="7" t="s">
        <v>31</v>
      </c>
      <c r="F172" s="34" t="s">
        <v>773</v>
      </c>
      <c r="G172" s="34">
        <v>1999</v>
      </c>
      <c r="H172" s="37" t="s">
        <v>65</v>
      </c>
      <c r="I172" s="37" t="str">
        <f>VLOOKUP(H:H,Table1[],2,FALSE)</f>
        <v>CEE</v>
      </c>
      <c r="O172" s="31" t="s">
        <v>1367</v>
      </c>
      <c r="P172" s="32" t="s">
        <v>52</v>
      </c>
      <c r="Q172" s="33" t="s">
        <v>1368</v>
      </c>
      <c r="R172" s="33" t="s">
        <v>1369</v>
      </c>
      <c r="S172" s="31" t="s">
        <v>1370</v>
      </c>
      <c r="U172" s="34">
        <v>22</v>
      </c>
      <c r="V172" s="34" t="s">
        <v>240</v>
      </c>
      <c r="W172" s="34" t="s">
        <v>1371</v>
      </c>
      <c r="X172" s="42" t="s">
        <v>1372</v>
      </c>
      <c r="Y172" s="42" t="s">
        <v>1373</v>
      </c>
      <c r="Z172" s="42" t="s">
        <v>434</v>
      </c>
      <c r="AA172" s="37" t="s">
        <v>1374</v>
      </c>
      <c r="AB172" s="34" t="s">
        <v>1375</v>
      </c>
    </row>
    <row r="173" spans="1:28" ht="76.5">
      <c r="A173" s="34">
        <v>6</v>
      </c>
      <c r="B173" s="34" t="s">
        <v>1376</v>
      </c>
      <c r="C173" s="44">
        <v>44409</v>
      </c>
      <c r="D173" s="7" t="s">
        <v>150</v>
      </c>
      <c r="E173" s="7" t="s">
        <v>31</v>
      </c>
      <c r="F173" s="34" t="s">
        <v>1377</v>
      </c>
      <c r="G173" s="43">
        <v>201920132010</v>
      </c>
      <c r="H173" s="37" t="s">
        <v>151</v>
      </c>
      <c r="I173" s="37" t="str">
        <f>VLOOKUP(H:H,Table1[],2,FALSE)</f>
        <v>Postgraduate Department (PHD)</v>
      </c>
      <c r="O173" s="31" t="s">
        <v>134</v>
      </c>
      <c r="P173" s="32" t="s">
        <v>398</v>
      </c>
      <c r="Q173" s="33" t="s">
        <v>1378</v>
      </c>
      <c r="R173" s="33" t="s">
        <v>170</v>
      </c>
      <c r="S173" s="31" t="s">
        <v>1379</v>
      </c>
      <c r="U173" s="34">
        <v>11</v>
      </c>
      <c r="V173" s="34" t="s">
        <v>1380</v>
      </c>
      <c r="W173" s="34" t="s">
        <v>1381</v>
      </c>
      <c r="X173" s="42" t="s">
        <v>1382</v>
      </c>
      <c r="Y173" s="42" t="s">
        <v>1383</v>
      </c>
      <c r="Z173" s="42" t="s">
        <v>1381</v>
      </c>
      <c r="AA173" s="37" t="s">
        <v>1384</v>
      </c>
      <c r="AB173" s="34" t="s">
        <v>1384</v>
      </c>
    </row>
    <row r="174" spans="1:28" ht="45.75">
      <c r="A174" s="34">
        <v>6</v>
      </c>
      <c r="B174" s="34" t="s">
        <v>1385</v>
      </c>
      <c r="C174" s="7" t="s">
        <v>1342</v>
      </c>
      <c r="D174" s="7" t="s">
        <v>30</v>
      </c>
      <c r="E174" s="7" t="s">
        <v>31</v>
      </c>
      <c r="F174" s="34" t="s">
        <v>1386</v>
      </c>
      <c r="G174" s="34">
        <v>2004</v>
      </c>
      <c r="H174" s="37" t="s">
        <v>176</v>
      </c>
      <c r="I174" s="37" t="str">
        <f>VLOOKUP(H:H,Table1[],2,FALSE)</f>
        <v>ChBE</v>
      </c>
      <c r="O174" s="31" t="s">
        <v>637</v>
      </c>
      <c r="P174" s="32" t="s">
        <v>35</v>
      </c>
      <c r="Q174" s="33" t="s">
        <v>1387</v>
      </c>
      <c r="R174" s="33" t="s">
        <v>1388</v>
      </c>
      <c r="S174" s="31" t="s">
        <v>1389</v>
      </c>
      <c r="U174" s="34">
        <v>16</v>
      </c>
      <c r="V174" s="34" t="s">
        <v>105</v>
      </c>
      <c r="W174" s="34" t="s">
        <v>1390</v>
      </c>
      <c r="X174" s="42" t="s">
        <v>55</v>
      </c>
      <c r="Z174" s="42" t="s">
        <v>159</v>
      </c>
      <c r="AA174" s="37" t="s">
        <v>159</v>
      </c>
      <c r="AB174" s="34" t="s">
        <v>541</v>
      </c>
    </row>
    <row r="175" spans="1:28" ht="76.5">
      <c r="A175" s="34">
        <v>6</v>
      </c>
      <c r="B175" s="34" t="s">
        <v>1391</v>
      </c>
      <c r="C175" s="44">
        <v>44409</v>
      </c>
      <c r="D175" s="7" t="s">
        <v>30</v>
      </c>
      <c r="E175" s="7" t="s">
        <v>31</v>
      </c>
      <c r="F175" s="34" t="s">
        <v>1392</v>
      </c>
      <c r="G175" s="34" t="s">
        <v>1393</v>
      </c>
      <c r="H175" s="37" t="s">
        <v>176</v>
      </c>
      <c r="I175" s="37" t="str">
        <f>VLOOKUP(H:H,Table1[],2,FALSE)</f>
        <v>ChBE</v>
      </c>
      <c r="O175" s="31" t="s">
        <v>112</v>
      </c>
      <c r="P175" s="32" t="s">
        <v>35</v>
      </c>
      <c r="Q175" s="33" t="s">
        <v>1394</v>
      </c>
      <c r="R175" s="33" t="s">
        <v>1395</v>
      </c>
      <c r="S175" s="31" t="s">
        <v>1396</v>
      </c>
      <c r="U175" s="34">
        <v>10</v>
      </c>
      <c r="V175" s="34" t="s">
        <v>1397</v>
      </c>
      <c r="W175" s="34" t="s">
        <v>1398</v>
      </c>
      <c r="Y175" s="42" t="s">
        <v>29</v>
      </c>
      <c r="Z175" s="42" t="s">
        <v>29</v>
      </c>
      <c r="AA175" s="37" t="s">
        <v>29</v>
      </c>
      <c r="AB175" s="34" t="s">
        <v>29</v>
      </c>
    </row>
    <row r="176" spans="1:28" ht="60.75">
      <c r="A176" s="34">
        <v>6</v>
      </c>
      <c r="B176" s="34" t="s">
        <v>1399</v>
      </c>
      <c r="C176" s="44">
        <v>44409</v>
      </c>
      <c r="D176" s="7" t="s">
        <v>30</v>
      </c>
      <c r="E176" s="7" t="s">
        <v>31</v>
      </c>
      <c r="F176" s="34" t="s">
        <v>1400</v>
      </c>
      <c r="G176" s="34">
        <v>2005</v>
      </c>
      <c r="H176" s="37" t="s">
        <v>133</v>
      </c>
      <c r="I176" s="37" t="str">
        <f>VLOOKUP(H:H,Table1[],2,FALSE)</f>
        <v>CEE</v>
      </c>
      <c r="O176" s="31" t="s">
        <v>1401</v>
      </c>
      <c r="P176" s="32" t="s">
        <v>67</v>
      </c>
      <c r="Q176" s="33" t="s">
        <v>1402</v>
      </c>
      <c r="R176" s="33" t="s">
        <v>1403</v>
      </c>
      <c r="S176" s="31" t="s">
        <v>1404</v>
      </c>
      <c r="U176" s="34">
        <v>15</v>
      </c>
      <c r="V176" s="34" t="s">
        <v>240</v>
      </c>
      <c r="W176" s="34" t="s">
        <v>1405</v>
      </c>
      <c r="X176" s="42" t="s">
        <v>1156</v>
      </c>
      <c r="Z176" s="42" t="s">
        <v>386</v>
      </c>
      <c r="AA176" s="37" t="s">
        <v>1406</v>
      </c>
      <c r="AB176" s="34" t="s">
        <v>387</v>
      </c>
    </row>
    <row r="177" spans="1:28" ht="60.75">
      <c r="A177" s="34">
        <v>6</v>
      </c>
      <c r="B177" s="34" t="s">
        <v>1407</v>
      </c>
      <c r="C177" s="44">
        <v>44409</v>
      </c>
      <c r="D177" s="7" t="s">
        <v>30</v>
      </c>
      <c r="E177" s="7" t="s">
        <v>31</v>
      </c>
      <c r="F177" s="34" t="s">
        <v>1408</v>
      </c>
      <c r="G177" s="34">
        <v>2010</v>
      </c>
      <c r="H177" s="37" t="s">
        <v>165</v>
      </c>
      <c r="I177" s="37" t="str">
        <f>VLOOKUP(H:H,Table1[],2,FALSE)</f>
        <v>ISEM</v>
      </c>
      <c r="O177" s="31" t="s">
        <v>1409</v>
      </c>
      <c r="P177" s="32" t="s">
        <v>67</v>
      </c>
      <c r="Q177" s="33" t="s">
        <v>1410</v>
      </c>
      <c r="R177" s="33" t="s">
        <v>1411</v>
      </c>
      <c r="S177" s="31" t="s">
        <v>1410</v>
      </c>
      <c r="U177" s="34">
        <v>10</v>
      </c>
      <c r="V177" s="34" t="s">
        <v>240</v>
      </c>
      <c r="W177" s="34" t="s">
        <v>1410</v>
      </c>
      <c r="X177" s="42" t="s">
        <v>1412</v>
      </c>
      <c r="Z177" s="42" t="s">
        <v>61</v>
      </c>
      <c r="AA177" s="37" t="s">
        <v>1413</v>
      </c>
      <c r="AB177" s="34" t="s">
        <v>174</v>
      </c>
    </row>
    <row r="178" spans="1:28" ht="167.25">
      <c r="A178" s="34">
        <v>6</v>
      </c>
      <c r="B178" s="34" t="s">
        <v>1414</v>
      </c>
      <c r="C178" s="44">
        <v>44440</v>
      </c>
      <c r="D178" s="7" t="s">
        <v>457</v>
      </c>
      <c r="E178" s="7" t="s">
        <v>59</v>
      </c>
      <c r="F178" s="34" t="s">
        <v>1133</v>
      </c>
      <c r="G178" s="34">
        <v>2012</v>
      </c>
      <c r="H178" s="37" t="s">
        <v>176</v>
      </c>
      <c r="I178" s="37" t="str">
        <f>VLOOKUP(H:H,Table1[],2,FALSE)</f>
        <v>ChBE</v>
      </c>
      <c r="O178" s="31" t="s">
        <v>311</v>
      </c>
      <c r="P178" s="32" t="s">
        <v>52</v>
      </c>
      <c r="Q178" s="33" t="s">
        <v>1415</v>
      </c>
      <c r="R178" s="33" t="s">
        <v>313</v>
      </c>
      <c r="S178" s="31" t="s">
        <v>1415</v>
      </c>
      <c r="U178" s="34">
        <v>9</v>
      </c>
      <c r="V178" s="34" t="s">
        <v>1416</v>
      </c>
      <c r="W178" s="34" t="s">
        <v>1417</v>
      </c>
      <c r="X178" s="42" t="s">
        <v>1418</v>
      </c>
      <c r="Y178" s="42" t="s">
        <v>244</v>
      </c>
      <c r="AA178" s="37" t="s">
        <v>1419</v>
      </c>
      <c r="AB178" s="34" t="s">
        <v>1420</v>
      </c>
    </row>
    <row r="179" spans="1:28" ht="45.75">
      <c r="A179" s="34">
        <v>6</v>
      </c>
      <c r="B179" s="34" t="s">
        <v>1421</v>
      </c>
      <c r="C179" s="44">
        <v>44409</v>
      </c>
      <c r="D179" s="7" t="s">
        <v>30</v>
      </c>
      <c r="E179" s="7" t="s">
        <v>31</v>
      </c>
      <c r="F179" s="34" t="s">
        <v>830</v>
      </c>
      <c r="G179" s="34">
        <v>2010</v>
      </c>
      <c r="H179" s="37" t="s">
        <v>43</v>
      </c>
      <c r="I179" s="37" t="str">
        <f>VLOOKUP(H:H,Table1[],2,FALSE)</f>
        <v>ME</v>
      </c>
      <c r="O179" s="31" t="s">
        <v>112</v>
      </c>
      <c r="P179" s="32" t="s">
        <v>35</v>
      </c>
      <c r="R179" s="33" t="s">
        <v>1422</v>
      </c>
      <c r="S179" s="31" t="s">
        <v>1423</v>
      </c>
      <c r="U179" s="34">
        <v>11</v>
      </c>
      <c r="V179" s="34" t="s">
        <v>251</v>
      </c>
      <c r="W179" s="34" t="s">
        <v>1424</v>
      </c>
      <c r="X179" s="42" t="s">
        <v>1425</v>
      </c>
      <c r="Y179" s="42" t="s">
        <v>927</v>
      </c>
      <c r="Z179" s="42" t="s">
        <v>159</v>
      </c>
      <c r="AA179" s="37" t="s">
        <v>1426</v>
      </c>
      <c r="AB179" s="34" t="s">
        <v>1426</v>
      </c>
    </row>
    <row r="180" spans="1:28" ht="121.5">
      <c r="A180" s="34">
        <v>6</v>
      </c>
      <c r="B180" s="34" t="s">
        <v>1427</v>
      </c>
      <c r="C180" s="7" t="s">
        <v>993</v>
      </c>
      <c r="D180" s="7" t="s">
        <v>30</v>
      </c>
      <c r="E180" s="7" t="s">
        <v>31</v>
      </c>
      <c r="F180" s="34" t="s">
        <v>830</v>
      </c>
      <c r="G180" s="34">
        <v>2005</v>
      </c>
      <c r="H180" s="37" t="s">
        <v>43</v>
      </c>
      <c r="I180" s="37" t="str">
        <f>VLOOKUP(H:H,Table1[],2,FALSE)</f>
        <v>ME</v>
      </c>
      <c r="O180" s="31" t="s">
        <v>88</v>
      </c>
      <c r="P180" s="32" t="s">
        <v>671</v>
      </c>
      <c r="Q180" s="33" t="s">
        <v>1428</v>
      </c>
      <c r="R180" s="33" t="s">
        <v>630</v>
      </c>
      <c r="S180" s="31" t="s">
        <v>1429</v>
      </c>
      <c r="U180" s="34">
        <v>15</v>
      </c>
      <c r="V180" s="34" t="s">
        <v>240</v>
      </c>
      <c r="W180" s="34" t="s">
        <v>1430</v>
      </c>
      <c r="X180" s="42" t="s">
        <v>1431</v>
      </c>
      <c r="Y180" s="42" t="s">
        <v>244</v>
      </c>
      <c r="Z180" s="42" t="s">
        <v>44</v>
      </c>
      <c r="AA180" s="37" t="s">
        <v>1432</v>
      </c>
      <c r="AB180" s="34" t="s">
        <v>1432</v>
      </c>
    </row>
    <row r="181" spans="1:28" ht="60.75">
      <c r="A181" s="34">
        <v>6</v>
      </c>
      <c r="B181" s="34" t="s">
        <v>1433</v>
      </c>
      <c r="C181" s="44">
        <v>44409</v>
      </c>
      <c r="D181" s="7" t="s">
        <v>30</v>
      </c>
      <c r="E181" s="7" t="s">
        <v>31</v>
      </c>
      <c r="F181" s="34" t="s">
        <v>1017</v>
      </c>
      <c r="G181" s="34">
        <v>2011</v>
      </c>
      <c r="H181" s="37" t="s">
        <v>33</v>
      </c>
      <c r="I181" s="37" t="str">
        <f>VLOOKUP(H:H,Table1[],2,FALSE)</f>
        <v>ECE</v>
      </c>
      <c r="O181" s="31" t="s">
        <v>112</v>
      </c>
      <c r="P181" s="32" t="s">
        <v>35</v>
      </c>
      <c r="Q181" s="33" t="s">
        <v>1434</v>
      </c>
      <c r="R181" s="33" t="s">
        <v>1435</v>
      </c>
      <c r="S181" s="31" t="s">
        <v>1436</v>
      </c>
      <c r="U181" s="34">
        <v>10</v>
      </c>
      <c r="V181" s="34" t="s">
        <v>1380</v>
      </c>
      <c r="W181" s="34" t="s">
        <v>1437</v>
      </c>
      <c r="X181" s="42" t="s">
        <v>1438</v>
      </c>
      <c r="Y181" s="42" t="s">
        <v>1439</v>
      </c>
      <c r="Z181" s="42" t="s">
        <v>1440</v>
      </c>
      <c r="AA181" s="37" t="s">
        <v>1441</v>
      </c>
      <c r="AB181" s="34" t="s">
        <v>1441</v>
      </c>
    </row>
    <row r="182" spans="1:28" ht="30.75">
      <c r="A182" s="34">
        <v>6</v>
      </c>
      <c r="B182" s="34" t="s">
        <v>1442</v>
      </c>
      <c r="C182" s="7" t="s">
        <v>679</v>
      </c>
      <c r="D182" s="7" t="s">
        <v>30</v>
      </c>
      <c r="E182" s="7" t="s">
        <v>31</v>
      </c>
      <c r="F182" s="34" t="s">
        <v>1443</v>
      </c>
      <c r="G182" s="34">
        <v>2013</v>
      </c>
      <c r="H182" s="37" t="s">
        <v>176</v>
      </c>
      <c r="I182" s="37" t="str">
        <f>VLOOKUP(H:H,Table1[],2,FALSE)</f>
        <v>ChBE</v>
      </c>
      <c r="O182" s="31" t="s">
        <v>44</v>
      </c>
      <c r="P182" s="32" t="s">
        <v>189</v>
      </c>
      <c r="Q182" s="33" t="s">
        <v>1310</v>
      </c>
      <c r="R182" s="33" t="s">
        <v>1444</v>
      </c>
      <c r="S182" s="31" t="s">
        <v>189</v>
      </c>
      <c r="U182" s="34">
        <v>10</v>
      </c>
      <c r="V182" s="34" t="s">
        <v>92</v>
      </c>
      <c r="W182" s="34" t="s">
        <v>1078</v>
      </c>
      <c r="X182" s="42" t="s">
        <v>1445</v>
      </c>
      <c r="Y182" s="42" t="s">
        <v>29</v>
      </c>
      <c r="Z182" s="42" t="s">
        <v>29</v>
      </c>
      <c r="AA182" s="37" t="s">
        <v>29</v>
      </c>
      <c r="AB182" s="34" t="s">
        <v>29</v>
      </c>
    </row>
    <row r="183" spans="1:28" ht="45.75">
      <c r="A183" s="34">
        <v>6</v>
      </c>
      <c r="B183" s="34" t="s">
        <v>1446</v>
      </c>
      <c r="C183" s="44">
        <v>44570</v>
      </c>
      <c r="D183" s="7" t="s">
        <v>30</v>
      </c>
      <c r="E183" s="7" t="s">
        <v>31</v>
      </c>
      <c r="F183" s="34" t="s">
        <v>1447</v>
      </c>
      <c r="G183" s="34">
        <v>2005</v>
      </c>
      <c r="H183" s="37" t="s">
        <v>65</v>
      </c>
      <c r="I183" s="37" t="str">
        <f>VLOOKUP(H:H,Table1[],2,FALSE)</f>
        <v>CEE</v>
      </c>
      <c r="O183" s="31" t="s">
        <v>609</v>
      </c>
      <c r="P183" s="32" t="s">
        <v>67</v>
      </c>
      <c r="Q183" s="33" t="s">
        <v>1448</v>
      </c>
      <c r="R183" s="33" t="s">
        <v>1327</v>
      </c>
      <c r="S183" s="31" t="s">
        <v>1449</v>
      </c>
      <c r="U183" s="34">
        <v>17</v>
      </c>
      <c r="V183" s="34" t="s">
        <v>1450</v>
      </c>
      <c r="W183" s="34" t="s">
        <v>1451</v>
      </c>
      <c r="X183" s="42" t="s">
        <v>1452</v>
      </c>
      <c r="Y183" s="42" t="s">
        <v>29</v>
      </c>
      <c r="Z183" s="42" t="s">
        <v>29</v>
      </c>
      <c r="AA183" s="37" t="s">
        <v>29</v>
      </c>
      <c r="AB183" s="34" t="s">
        <v>29</v>
      </c>
    </row>
    <row r="184" spans="1:28" ht="30.75">
      <c r="A184" s="34">
        <v>6</v>
      </c>
      <c r="B184" s="34" t="s">
        <v>1453</v>
      </c>
      <c r="C184" s="44">
        <v>44409</v>
      </c>
      <c r="D184" s="7" t="s">
        <v>30</v>
      </c>
      <c r="E184" s="7" t="s">
        <v>31</v>
      </c>
      <c r="F184" s="34" t="s">
        <v>1454</v>
      </c>
      <c r="G184" s="34">
        <v>2009</v>
      </c>
      <c r="H184" s="37" t="s">
        <v>43</v>
      </c>
      <c r="I184" s="37" t="str">
        <f>VLOOKUP(H:H,Table1[],2,FALSE)</f>
        <v>ME</v>
      </c>
      <c r="O184" s="31" t="s">
        <v>34</v>
      </c>
      <c r="P184" s="32" t="s">
        <v>35</v>
      </c>
      <c r="Q184" s="33" t="s">
        <v>1455</v>
      </c>
      <c r="R184" s="33" t="s">
        <v>36</v>
      </c>
      <c r="S184" s="31" t="s">
        <v>1456</v>
      </c>
      <c r="U184" s="34">
        <v>11</v>
      </c>
      <c r="V184" s="34" t="s">
        <v>105</v>
      </c>
      <c r="W184" s="34" t="s">
        <v>1457</v>
      </c>
      <c r="X184" s="42" t="s">
        <v>1458</v>
      </c>
      <c r="Y184" s="42" t="s">
        <v>98</v>
      </c>
      <c r="Z184" s="42" t="s">
        <v>1459</v>
      </c>
      <c r="AA184" s="37" t="s">
        <v>1460</v>
      </c>
      <c r="AB184" s="34" t="s">
        <v>1460</v>
      </c>
    </row>
    <row r="185" spans="1:28" ht="45.75">
      <c r="A185" s="34">
        <v>6</v>
      </c>
      <c r="B185" s="34" t="s">
        <v>1461</v>
      </c>
      <c r="C185" s="44">
        <v>44409</v>
      </c>
      <c r="D185" s="7" t="s">
        <v>30</v>
      </c>
      <c r="E185" s="7" t="s">
        <v>31</v>
      </c>
      <c r="F185" s="34" t="s">
        <v>1462</v>
      </c>
      <c r="G185" s="34">
        <v>2008</v>
      </c>
      <c r="H185" s="37" t="s">
        <v>427</v>
      </c>
      <c r="I185" s="37" t="str">
        <f>VLOOKUP(H:H,Table1[],2,FALSE)</f>
        <v>ECE</v>
      </c>
      <c r="O185" s="31" t="s">
        <v>637</v>
      </c>
      <c r="P185" s="32" t="s">
        <v>52</v>
      </c>
      <c r="Q185" s="33" t="s">
        <v>1463</v>
      </c>
      <c r="R185" s="33" t="s">
        <v>1464</v>
      </c>
      <c r="S185" s="31" t="s">
        <v>1465</v>
      </c>
      <c r="U185" s="34">
        <v>12</v>
      </c>
      <c r="V185" s="34" t="s">
        <v>92</v>
      </c>
      <c r="W185" s="34" t="s">
        <v>1466</v>
      </c>
      <c r="X185" s="42" t="s">
        <v>55</v>
      </c>
      <c r="Z185" s="42" t="s">
        <v>107</v>
      </c>
      <c r="AA185" s="37" t="s">
        <v>107</v>
      </c>
      <c r="AB185" s="34" t="s">
        <v>109</v>
      </c>
    </row>
    <row r="186" spans="1:28" ht="152.25">
      <c r="A186" s="34">
        <v>6</v>
      </c>
      <c r="B186" s="34" t="s">
        <v>1467</v>
      </c>
      <c r="C186" s="44">
        <v>44440</v>
      </c>
      <c r="D186" s="7" t="s">
        <v>30</v>
      </c>
      <c r="E186" s="7" t="s">
        <v>31</v>
      </c>
      <c r="F186" s="34" t="s">
        <v>33</v>
      </c>
      <c r="G186" s="34">
        <v>2005</v>
      </c>
      <c r="H186" s="37" t="s">
        <v>33</v>
      </c>
      <c r="I186" s="37" t="str">
        <f>VLOOKUP(H:H,Table1[],2,FALSE)</f>
        <v>ECE</v>
      </c>
      <c r="O186" s="31" t="s">
        <v>88</v>
      </c>
      <c r="P186" s="32" t="s">
        <v>67</v>
      </c>
      <c r="Q186" s="33" t="s">
        <v>1468</v>
      </c>
      <c r="R186" s="33" t="s">
        <v>214</v>
      </c>
      <c r="S186" s="31" t="s">
        <v>1469</v>
      </c>
      <c r="U186" s="34" t="s">
        <v>1470</v>
      </c>
      <c r="V186" s="34" t="s">
        <v>420</v>
      </c>
      <c r="W186" s="34" t="s">
        <v>1471</v>
      </c>
      <c r="X186" s="42" t="s">
        <v>1472</v>
      </c>
      <c r="Y186" s="42" t="s">
        <v>1473</v>
      </c>
      <c r="Z186" s="42" t="s">
        <v>1474</v>
      </c>
      <c r="AA186" s="37" t="s">
        <v>1475</v>
      </c>
      <c r="AB186" s="34" t="s">
        <v>1475</v>
      </c>
    </row>
    <row r="187" spans="1:28" ht="30.75">
      <c r="A187" s="34">
        <v>6</v>
      </c>
      <c r="B187" s="34" t="s">
        <v>1476</v>
      </c>
      <c r="C187" s="7" t="s">
        <v>1477</v>
      </c>
      <c r="D187" s="7" t="s">
        <v>370</v>
      </c>
      <c r="E187" s="7" t="s">
        <v>31</v>
      </c>
      <c r="F187" s="34" t="s">
        <v>1478</v>
      </c>
      <c r="G187" s="34">
        <v>2016</v>
      </c>
      <c r="H187" s="37" t="s">
        <v>176</v>
      </c>
      <c r="I187" s="37" t="str">
        <f>VLOOKUP(H:H,Table1[],2,FALSE)</f>
        <v>ChBE</v>
      </c>
      <c r="O187" s="31" t="s">
        <v>511</v>
      </c>
      <c r="P187" s="32" t="s">
        <v>581</v>
      </c>
      <c r="Q187" s="33" t="s">
        <v>1479</v>
      </c>
      <c r="R187" s="33" t="s">
        <v>1309</v>
      </c>
      <c r="S187" s="31" t="s">
        <v>1480</v>
      </c>
      <c r="U187" s="34">
        <v>11.5</v>
      </c>
      <c r="V187" s="34" t="s">
        <v>240</v>
      </c>
      <c r="W187" s="34" t="s">
        <v>1481</v>
      </c>
      <c r="X187" s="42" t="s">
        <v>686</v>
      </c>
      <c r="Z187" s="42" t="s">
        <v>1482</v>
      </c>
      <c r="AA187" s="37" t="s">
        <v>1482</v>
      </c>
      <c r="AB187" s="34" t="s">
        <v>1483</v>
      </c>
    </row>
    <row r="188" spans="1:28" ht="76.5">
      <c r="A188" s="34">
        <v>6</v>
      </c>
      <c r="B188" s="34" t="s">
        <v>1484</v>
      </c>
      <c r="C188" s="7" t="s">
        <v>993</v>
      </c>
      <c r="D188" s="7" t="s">
        <v>30</v>
      </c>
      <c r="E188" s="7" t="s">
        <v>31</v>
      </c>
      <c r="F188" s="34" t="s">
        <v>1485</v>
      </c>
      <c r="G188" s="34">
        <v>2015</v>
      </c>
      <c r="H188" s="37" t="s">
        <v>176</v>
      </c>
      <c r="I188" s="37" t="str">
        <f>VLOOKUP(H:H,Table1[],2,FALSE)</f>
        <v>ChBE</v>
      </c>
      <c r="O188" s="31" t="s">
        <v>1486</v>
      </c>
      <c r="P188" s="32" t="s">
        <v>545</v>
      </c>
      <c r="Q188" s="33" t="s">
        <v>1487</v>
      </c>
      <c r="R188" s="33" t="s">
        <v>1488</v>
      </c>
      <c r="S188" s="31" t="s">
        <v>1489</v>
      </c>
      <c r="U188" s="34">
        <v>11</v>
      </c>
      <c r="V188" s="34" t="s">
        <v>105</v>
      </c>
      <c r="W188" s="34" t="s">
        <v>1490</v>
      </c>
      <c r="X188" s="42" t="s">
        <v>1491</v>
      </c>
      <c r="Y188" s="42" t="s">
        <v>133</v>
      </c>
      <c r="Z188" s="42" t="s">
        <v>1492</v>
      </c>
      <c r="AA188" s="37" t="s">
        <v>1493</v>
      </c>
      <c r="AB188" s="34" t="s">
        <v>1493</v>
      </c>
    </row>
    <row r="189" spans="1:28" ht="60.75">
      <c r="A189" s="34">
        <v>6</v>
      </c>
      <c r="B189" s="34" t="s">
        <v>1494</v>
      </c>
      <c r="C189" s="44">
        <v>44501</v>
      </c>
      <c r="D189" s="7" t="s">
        <v>370</v>
      </c>
      <c r="E189" s="7" t="s">
        <v>31</v>
      </c>
      <c r="F189" s="34" t="s">
        <v>783</v>
      </c>
      <c r="G189" s="34">
        <v>2005</v>
      </c>
      <c r="H189" s="37" t="s">
        <v>29</v>
      </c>
      <c r="I189" s="37" t="str">
        <f>VLOOKUP(H:H,Table1[],2,FALSE)</f>
        <v>Unsure of Department</v>
      </c>
      <c r="O189" s="31" t="s">
        <v>1495</v>
      </c>
      <c r="P189" s="32" t="s">
        <v>67</v>
      </c>
      <c r="Q189" s="33" t="s">
        <v>1496</v>
      </c>
      <c r="R189" s="33" t="s">
        <v>1497</v>
      </c>
      <c r="S189" s="31" t="s">
        <v>222</v>
      </c>
      <c r="U189" s="34">
        <v>16</v>
      </c>
      <c r="V189" s="34" t="s">
        <v>240</v>
      </c>
      <c r="W189" s="34" t="s">
        <v>1498</v>
      </c>
      <c r="X189" s="42" t="s">
        <v>1499</v>
      </c>
      <c r="Y189" s="42" t="s">
        <v>34</v>
      </c>
      <c r="Z189" s="42" t="s">
        <v>107</v>
      </c>
      <c r="AA189" s="37" t="s">
        <v>1500</v>
      </c>
      <c r="AB189" s="34" t="s">
        <v>1500</v>
      </c>
    </row>
    <row r="190" spans="1:28" ht="30.75">
      <c r="A190" s="34">
        <v>6</v>
      </c>
      <c r="B190" s="34" t="s">
        <v>1501</v>
      </c>
      <c r="C190" s="44">
        <v>44470</v>
      </c>
      <c r="D190" s="7" t="s">
        <v>30</v>
      </c>
      <c r="E190" s="7" t="s">
        <v>31</v>
      </c>
      <c r="F190" s="34" t="s">
        <v>1502</v>
      </c>
      <c r="G190" s="34">
        <v>2007</v>
      </c>
      <c r="H190" s="37" t="s">
        <v>43</v>
      </c>
      <c r="I190" s="37" t="str">
        <f>VLOOKUP(H:H,Table1[],2,FALSE)</f>
        <v>ME</v>
      </c>
      <c r="O190" s="31" t="s">
        <v>338</v>
      </c>
      <c r="P190" s="32" t="s">
        <v>52</v>
      </c>
      <c r="Q190" s="33" t="s">
        <v>1503</v>
      </c>
      <c r="R190" s="33" t="s">
        <v>1504</v>
      </c>
      <c r="S190" s="31" t="s">
        <v>1505</v>
      </c>
      <c r="U190" s="34">
        <v>10</v>
      </c>
      <c r="V190" s="34" t="s">
        <v>39</v>
      </c>
      <c r="W190" s="34" t="s">
        <v>1506</v>
      </c>
      <c r="X190" s="42" t="s">
        <v>1506</v>
      </c>
      <c r="Y190" s="42" t="s">
        <v>29</v>
      </c>
      <c r="Z190" s="42" t="s">
        <v>29</v>
      </c>
      <c r="AA190" s="37" t="s">
        <v>29</v>
      </c>
      <c r="AB190" s="34" t="s">
        <v>29</v>
      </c>
    </row>
    <row r="191" spans="1:28" ht="60.75">
      <c r="A191" s="34">
        <v>6</v>
      </c>
      <c r="B191" s="34" t="s">
        <v>1507</v>
      </c>
      <c r="C191" s="44">
        <v>44501</v>
      </c>
      <c r="D191" s="7" t="s">
        <v>30</v>
      </c>
      <c r="E191" s="7" t="s">
        <v>31</v>
      </c>
      <c r="F191" s="34" t="s">
        <v>1508</v>
      </c>
      <c r="G191" s="34" t="s">
        <v>1509</v>
      </c>
      <c r="H191" s="37" t="s">
        <v>165</v>
      </c>
      <c r="I191" s="37" t="str">
        <f>VLOOKUP(H:H,Table1[],2,FALSE)</f>
        <v>ISEM</v>
      </c>
      <c r="O191" s="31" t="s">
        <v>1510</v>
      </c>
      <c r="P191" s="32" t="s">
        <v>671</v>
      </c>
      <c r="Q191" s="33" t="s">
        <v>1511</v>
      </c>
      <c r="R191" s="33" t="s">
        <v>1512</v>
      </c>
      <c r="S191" s="31" t="s">
        <v>1513</v>
      </c>
      <c r="U191" s="34">
        <v>12</v>
      </c>
      <c r="V191" s="34" t="s">
        <v>870</v>
      </c>
      <c r="W191" s="34" t="s">
        <v>1514</v>
      </c>
      <c r="X191" s="42" t="s">
        <v>55</v>
      </c>
      <c r="Z191" s="42" t="s">
        <v>159</v>
      </c>
      <c r="AA191" s="37" t="s">
        <v>1515</v>
      </c>
      <c r="AB191" s="34" t="s">
        <v>541</v>
      </c>
    </row>
    <row r="192" spans="1:28" ht="30.75">
      <c r="A192" s="34">
        <v>6</v>
      </c>
      <c r="B192" s="34" t="s">
        <v>1516</v>
      </c>
      <c r="C192" s="44">
        <v>44531</v>
      </c>
      <c r="D192" s="7" t="s">
        <v>30</v>
      </c>
      <c r="E192" s="7" t="s">
        <v>31</v>
      </c>
      <c r="F192" s="34" t="s">
        <v>1517</v>
      </c>
      <c r="G192" s="34" t="s">
        <v>1518</v>
      </c>
      <c r="H192" s="37" t="s">
        <v>176</v>
      </c>
      <c r="I192" s="37" t="str">
        <f>VLOOKUP(H:H,Table1[],2,FALSE)</f>
        <v>ChBE</v>
      </c>
      <c r="O192" s="31" t="s">
        <v>311</v>
      </c>
      <c r="P192" s="32" t="s">
        <v>52</v>
      </c>
      <c r="Q192" s="33" t="s">
        <v>1519</v>
      </c>
      <c r="R192" s="33" t="s">
        <v>313</v>
      </c>
      <c r="S192" s="31" t="s">
        <v>1520</v>
      </c>
      <c r="U192" s="34">
        <v>15</v>
      </c>
      <c r="V192" s="34" t="s">
        <v>684</v>
      </c>
      <c r="W192" s="34" t="s">
        <v>1521</v>
      </c>
      <c r="X192" s="42" t="s">
        <v>1522</v>
      </c>
      <c r="Y192" s="42" t="s">
        <v>1523</v>
      </c>
      <c r="AA192" s="37" t="s">
        <v>1052</v>
      </c>
      <c r="AB192" s="34" t="s">
        <v>1524</v>
      </c>
    </row>
    <row r="193" spans="1:28" ht="30.75">
      <c r="A193" s="34">
        <v>6</v>
      </c>
      <c r="B193" s="34" t="s">
        <v>1525</v>
      </c>
      <c r="C193" s="44">
        <v>44531</v>
      </c>
      <c r="D193" s="7" t="s">
        <v>30</v>
      </c>
      <c r="E193" s="7" t="s">
        <v>31</v>
      </c>
      <c r="F193" s="34" t="s">
        <v>1526</v>
      </c>
      <c r="G193" s="34">
        <v>2017</v>
      </c>
      <c r="H193" s="37" t="s">
        <v>43</v>
      </c>
      <c r="I193" s="37" t="str">
        <f>VLOOKUP(H:H,Table1[],2,FALSE)</f>
        <v>ME</v>
      </c>
      <c r="O193" s="31" t="s">
        <v>226</v>
      </c>
      <c r="P193" s="32" t="s">
        <v>61</v>
      </c>
      <c r="Q193" s="33" t="s">
        <v>1527</v>
      </c>
      <c r="R193" s="33" t="s">
        <v>228</v>
      </c>
      <c r="S193" s="31" t="s">
        <v>1528</v>
      </c>
      <c r="U193" s="34">
        <v>4</v>
      </c>
      <c r="V193" s="34" t="s">
        <v>39</v>
      </c>
      <c r="W193" s="34" t="s">
        <v>1529</v>
      </c>
      <c r="X193" s="42" t="s">
        <v>1529</v>
      </c>
      <c r="Y193" s="42" t="s">
        <v>29</v>
      </c>
      <c r="Z193" s="42" t="s">
        <v>29</v>
      </c>
      <c r="AA193" s="37" t="s">
        <v>29</v>
      </c>
      <c r="AB193" s="34" t="s">
        <v>29</v>
      </c>
    </row>
    <row r="194" spans="1:28" ht="45.75">
      <c r="A194" s="34">
        <v>6</v>
      </c>
      <c r="B194" s="34" t="s">
        <v>1530</v>
      </c>
      <c r="C194" s="44">
        <v>44409</v>
      </c>
      <c r="D194" s="7" t="s">
        <v>30</v>
      </c>
      <c r="E194" s="7" t="s">
        <v>31</v>
      </c>
      <c r="F194" s="34" t="s">
        <v>1531</v>
      </c>
      <c r="G194" s="34">
        <v>2010</v>
      </c>
      <c r="H194" s="37" t="s">
        <v>33</v>
      </c>
      <c r="I194" s="37" t="str">
        <f>VLOOKUP(H:H,Table1[],2,FALSE)</f>
        <v>ECE</v>
      </c>
      <c r="O194" s="31" t="s">
        <v>112</v>
      </c>
      <c r="P194" s="32" t="s">
        <v>209</v>
      </c>
      <c r="Q194" s="33" t="s">
        <v>1532</v>
      </c>
      <c r="R194" s="33" t="s">
        <v>1533</v>
      </c>
      <c r="S194" s="31" t="s">
        <v>1534</v>
      </c>
      <c r="U194" s="34">
        <v>10</v>
      </c>
      <c r="V194" s="34" t="s">
        <v>870</v>
      </c>
      <c r="W194" s="34" t="s">
        <v>1535</v>
      </c>
      <c r="Z194" s="42" t="s">
        <v>1536</v>
      </c>
      <c r="AA194" s="37" t="s">
        <v>1536</v>
      </c>
      <c r="AB194" s="34" t="s">
        <v>1537</v>
      </c>
    </row>
    <row r="195" spans="1:28" ht="76.5">
      <c r="A195" s="34">
        <v>6</v>
      </c>
      <c r="B195" s="34" t="s">
        <v>1538</v>
      </c>
      <c r="C195" s="44">
        <v>44409</v>
      </c>
      <c r="D195" s="7" t="s">
        <v>370</v>
      </c>
      <c r="E195" s="7" t="s">
        <v>31</v>
      </c>
      <c r="F195" s="34" t="s">
        <v>212</v>
      </c>
      <c r="G195" s="34">
        <v>2001</v>
      </c>
      <c r="H195" s="37" t="s">
        <v>87</v>
      </c>
      <c r="I195" s="37" t="str">
        <f>VLOOKUP(H:H,Table1[],2,FALSE)</f>
        <v>Postgraduate Department (Masters)</v>
      </c>
      <c r="O195" s="31" t="s">
        <v>226</v>
      </c>
      <c r="P195" s="32" t="s">
        <v>52</v>
      </c>
      <c r="Q195" s="33" t="s">
        <v>1539</v>
      </c>
      <c r="R195" s="33" t="s">
        <v>228</v>
      </c>
      <c r="S195" s="31" t="s">
        <v>1540</v>
      </c>
      <c r="U195" s="34">
        <v>25</v>
      </c>
      <c r="V195" s="34" t="s">
        <v>240</v>
      </c>
      <c r="W195" s="34" t="s">
        <v>1541</v>
      </c>
      <c r="X195" s="42" t="s">
        <v>1542</v>
      </c>
      <c r="Z195" s="42" t="s">
        <v>107</v>
      </c>
      <c r="AA195" s="37" t="s">
        <v>107</v>
      </c>
      <c r="AB195" s="34" t="s">
        <v>109</v>
      </c>
    </row>
    <row r="196" spans="1:28" ht="45.75">
      <c r="A196" s="34">
        <v>6</v>
      </c>
      <c r="B196" s="34" t="s">
        <v>1543</v>
      </c>
      <c r="C196" s="7" t="s">
        <v>1544</v>
      </c>
      <c r="D196" s="7" t="s">
        <v>150</v>
      </c>
      <c r="E196" s="7" t="s">
        <v>1545</v>
      </c>
      <c r="F196" s="34" t="s">
        <v>1546</v>
      </c>
      <c r="G196" s="34">
        <v>2012</v>
      </c>
      <c r="H196" s="37" t="s">
        <v>151</v>
      </c>
      <c r="I196" s="37" t="str">
        <f>VLOOKUP(H:H,Table1[],2,FALSE)</f>
        <v>Postgraduate Department (PHD)</v>
      </c>
      <c r="O196" s="31" t="s">
        <v>1547</v>
      </c>
      <c r="P196" s="32" t="s">
        <v>152</v>
      </c>
      <c r="Q196" s="33" t="s">
        <v>1548</v>
      </c>
      <c r="R196" s="33" t="s">
        <v>1549</v>
      </c>
      <c r="S196" s="31" t="s">
        <v>1550</v>
      </c>
      <c r="U196" s="34" t="s">
        <v>230</v>
      </c>
      <c r="V196" s="34" t="s">
        <v>240</v>
      </c>
      <c r="W196" s="34" t="s">
        <v>1551</v>
      </c>
      <c r="X196" s="42" t="s">
        <v>1552</v>
      </c>
      <c r="Y196" s="42" t="s">
        <v>31</v>
      </c>
      <c r="Z196" s="42" t="s">
        <v>315</v>
      </c>
      <c r="AA196" s="37" t="s">
        <v>1553</v>
      </c>
      <c r="AB196" s="34" t="s">
        <v>1554</v>
      </c>
    </row>
    <row r="197" spans="1:28" ht="60.75">
      <c r="A197" s="34">
        <v>6</v>
      </c>
      <c r="B197" s="34" t="s">
        <v>1555</v>
      </c>
      <c r="C197" s="44">
        <v>44409</v>
      </c>
      <c r="D197" s="7" t="s">
        <v>30</v>
      </c>
      <c r="E197" s="7" t="s">
        <v>31</v>
      </c>
      <c r="F197" s="34" t="s">
        <v>212</v>
      </c>
      <c r="G197" s="34">
        <v>2005</v>
      </c>
      <c r="H197" s="37" t="s">
        <v>87</v>
      </c>
      <c r="I197" s="37" t="str">
        <f>VLOOKUP(H:H,Table1[],2,FALSE)</f>
        <v>Postgraduate Department (Masters)</v>
      </c>
      <c r="O197" s="31" t="s">
        <v>60</v>
      </c>
      <c r="P197" s="32" t="s">
        <v>52</v>
      </c>
      <c r="Q197" s="33" t="s">
        <v>222</v>
      </c>
      <c r="R197" s="33" t="s">
        <v>1272</v>
      </c>
      <c r="S197" s="31" t="s">
        <v>1556</v>
      </c>
      <c r="U197" s="34">
        <v>17</v>
      </c>
      <c r="V197" s="34" t="s">
        <v>105</v>
      </c>
      <c r="W197" s="34" t="s">
        <v>1557</v>
      </c>
      <c r="X197" s="42" t="s">
        <v>1558</v>
      </c>
      <c r="Y197" s="42" t="s">
        <v>98</v>
      </c>
      <c r="Z197" s="42" t="s">
        <v>1559</v>
      </c>
      <c r="AA197" s="37" t="s">
        <v>1560</v>
      </c>
      <c r="AB197" s="34" t="s">
        <v>1560</v>
      </c>
    </row>
    <row r="198" spans="1:28" ht="30.75">
      <c r="A198" s="34">
        <v>6</v>
      </c>
      <c r="B198" s="34" t="s">
        <v>1561</v>
      </c>
      <c r="C198" s="44">
        <v>44470</v>
      </c>
      <c r="D198" s="7" t="s">
        <v>370</v>
      </c>
      <c r="E198" s="7" t="s">
        <v>31</v>
      </c>
      <c r="F198" s="34" t="s">
        <v>1562</v>
      </c>
      <c r="G198" s="34">
        <v>2014</v>
      </c>
      <c r="H198" s="37" t="s">
        <v>29</v>
      </c>
      <c r="I198" s="37" t="str">
        <f>VLOOKUP(H:H,Table1[],2,FALSE)</f>
        <v>Unsure of Department</v>
      </c>
      <c r="O198" s="31" t="s">
        <v>127</v>
      </c>
      <c r="P198" s="32" t="s">
        <v>189</v>
      </c>
      <c r="Q198" s="33" t="s">
        <v>1563</v>
      </c>
      <c r="R198" s="33" t="s">
        <v>143</v>
      </c>
      <c r="S198" s="31" t="s">
        <v>1564</v>
      </c>
      <c r="U198" s="34">
        <v>12</v>
      </c>
      <c r="V198" s="34" t="s">
        <v>92</v>
      </c>
      <c r="W198" s="34" t="s">
        <v>1565</v>
      </c>
      <c r="X198" s="42" t="s">
        <v>1566</v>
      </c>
      <c r="Y198" s="42" t="s">
        <v>1567</v>
      </c>
      <c r="Z198" s="42" t="s">
        <v>1568</v>
      </c>
      <c r="AA198" s="37" t="s">
        <v>1569</v>
      </c>
      <c r="AB198" s="34" t="s">
        <v>1569</v>
      </c>
    </row>
    <row r="199" spans="1:28" ht="45.75">
      <c r="A199" s="34">
        <v>6</v>
      </c>
      <c r="B199" s="34" t="s">
        <v>1570</v>
      </c>
      <c r="C199" s="44">
        <v>44409</v>
      </c>
      <c r="D199" s="7" t="s">
        <v>370</v>
      </c>
      <c r="E199" s="7" t="s">
        <v>31</v>
      </c>
      <c r="F199" s="34" t="s">
        <v>1571</v>
      </c>
      <c r="G199" s="34">
        <v>2007</v>
      </c>
      <c r="H199" s="37" t="s">
        <v>65</v>
      </c>
      <c r="I199" s="37" t="str">
        <f>VLOOKUP(H:H,Table1[],2,FALSE)</f>
        <v>CEE</v>
      </c>
      <c r="O199" s="31" t="s">
        <v>1362</v>
      </c>
      <c r="P199" s="32" t="s">
        <v>45</v>
      </c>
      <c r="R199" s="33" t="s">
        <v>1364</v>
      </c>
      <c r="S199" s="31" t="s">
        <v>1572</v>
      </c>
      <c r="U199" s="34" t="s">
        <v>1573</v>
      </c>
      <c r="V199" s="34" t="s">
        <v>240</v>
      </c>
      <c r="W199" s="34" t="s">
        <v>1574</v>
      </c>
      <c r="X199" s="42" t="s">
        <v>624</v>
      </c>
      <c r="Z199" s="42" t="s">
        <v>107</v>
      </c>
      <c r="AA199" s="37" t="s">
        <v>107</v>
      </c>
      <c r="AB199" s="34" t="s">
        <v>109</v>
      </c>
    </row>
    <row r="200" spans="1:28" ht="76.5">
      <c r="A200" s="34">
        <v>6</v>
      </c>
      <c r="B200" s="34" t="s">
        <v>1575</v>
      </c>
      <c r="C200" s="44">
        <v>44470</v>
      </c>
      <c r="D200" s="7" t="s">
        <v>370</v>
      </c>
      <c r="E200" s="7" t="s">
        <v>31</v>
      </c>
      <c r="F200" s="34" t="s">
        <v>1576</v>
      </c>
      <c r="G200" s="34" t="s">
        <v>1577</v>
      </c>
      <c r="H200" s="37" t="s">
        <v>65</v>
      </c>
      <c r="I200" s="37" t="str">
        <f>VLOOKUP(H:H,Table1[],2,FALSE)</f>
        <v>CEE</v>
      </c>
      <c r="O200" s="31" t="s">
        <v>88</v>
      </c>
      <c r="P200" s="32" t="s">
        <v>52</v>
      </c>
      <c r="Q200" s="33" t="s">
        <v>1578</v>
      </c>
      <c r="R200" s="33" t="s">
        <v>89</v>
      </c>
      <c r="S200" s="31" t="s">
        <v>1579</v>
      </c>
      <c r="U200" s="34">
        <v>12</v>
      </c>
      <c r="V200" s="34" t="s">
        <v>776</v>
      </c>
      <c r="W200" s="34" t="s">
        <v>1580</v>
      </c>
      <c r="X200" s="42" t="s">
        <v>55</v>
      </c>
      <c r="Y200" s="42" t="s">
        <v>29</v>
      </c>
      <c r="Z200" s="42" t="s">
        <v>29</v>
      </c>
      <c r="AA200" s="37" t="s">
        <v>29</v>
      </c>
      <c r="AB200" s="34" t="s">
        <v>29</v>
      </c>
    </row>
    <row r="201" spans="1:28" ht="45.75">
      <c r="A201" s="34">
        <v>6</v>
      </c>
      <c r="B201" s="34" t="s">
        <v>1581</v>
      </c>
      <c r="C201" s="7" t="s">
        <v>1165</v>
      </c>
      <c r="D201" s="7" t="s">
        <v>1582</v>
      </c>
      <c r="E201" s="7" t="s">
        <v>59</v>
      </c>
      <c r="F201" s="34" t="s">
        <v>43</v>
      </c>
      <c r="G201" s="34" t="s">
        <v>1583</v>
      </c>
      <c r="H201" s="37" t="s">
        <v>43</v>
      </c>
      <c r="I201" s="37" t="str">
        <f>VLOOKUP(H:H,Table1[],2,FALSE)</f>
        <v>ME</v>
      </c>
      <c r="O201" s="31" t="s">
        <v>338</v>
      </c>
      <c r="P201" s="32" t="s">
        <v>45</v>
      </c>
      <c r="Q201" s="33" t="s">
        <v>1584</v>
      </c>
      <c r="R201" s="33" t="s">
        <v>547</v>
      </c>
      <c r="S201" s="31" t="s">
        <v>1585</v>
      </c>
      <c r="U201" s="34">
        <v>14.5</v>
      </c>
      <c r="V201" s="34" t="s">
        <v>240</v>
      </c>
      <c r="W201" s="34" t="s">
        <v>1586</v>
      </c>
      <c r="X201" s="42" t="s">
        <v>1587</v>
      </c>
      <c r="Y201" s="42" t="s">
        <v>1588</v>
      </c>
      <c r="Z201" s="42" t="s">
        <v>377</v>
      </c>
      <c r="AA201" s="37" t="s">
        <v>1589</v>
      </c>
      <c r="AB201" s="34" t="s">
        <v>1589</v>
      </c>
    </row>
    <row r="202" spans="1:28" ht="60.75">
      <c r="A202" s="34">
        <v>6</v>
      </c>
      <c r="B202" s="34" t="s">
        <v>1590</v>
      </c>
      <c r="C202" s="44">
        <v>44409</v>
      </c>
      <c r="D202" s="7" t="s">
        <v>30</v>
      </c>
      <c r="E202" s="7" t="s">
        <v>31</v>
      </c>
      <c r="F202" s="34" t="s">
        <v>1591</v>
      </c>
      <c r="G202" s="34">
        <v>2006</v>
      </c>
      <c r="H202" s="37" t="s">
        <v>33</v>
      </c>
      <c r="I202" s="37" t="str">
        <f>VLOOKUP(H:H,Table1[],2,FALSE)</f>
        <v>ECE</v>
      </c>
      <c r="O202" s="31" t="s">
        <v>127</v>
      </c>
      <c r="P202" s="32" t="s">
        <v>45</v>
      </c>
      <c r="Q202" s="33" t="s">
        <v>1592</v>
      </c>
      <c r="R202" s="33" t="s">
        <v>129</v>
      </c>
      <c r="S202" s="31" t="s">
        <v>1593</v>
      </c>
      <c r="U202" s="34">
        <v>12</v>
      </c>
      <c r="V202" s="34" t="s">
        <v>1594</v>
      </c>
      <c r="W202" s="34" t="s">
        <v>1595</v>
      </c>
      <c r="X202" s="42" t="s">
        <v>1596</v>
      </c>
      <c r="Y202" s="42" t="s">
        <v>32</v>
      </c>
      <c r="Z202" s="42" t="s">
        <v>159</v>
      </c>
      <c r="AA202" s="37" t="s">
        <v>1597</v>
      </c>
      <c r="AB202" s="34" t="s">
        <v>1597</v>
      </c>
    </row>
    <row r="203" spans="1:28" ht="30.75">
      <c r="A203" s="34">
        <v>6</v>
      </c>
      <c r="B203" s="34" t="s">
        <v>1598</v>
      </c>
      <c r="C203" s="44">
        <v>44440</v>
      </c>
      <c r="D203" s="7" t="s">
        <v>30</v>
      </c>
      <c r="E203" s="7" t="s">
        <v>31</v>
      </c>
      <c r="F203" s="34" t="s">
        <v>43</v>
      </c>
      <c r="G203" s="34">
        <v>2003</v>
      </c>
      <c r="H203" s="37" t="s">
        <v>43</v>
      </c>
      <c r="I203" s="37" t="str">
        <f>VLOOKUP(H:H,Table1[],2,FALSE)</f>
        <v>ME</v>
      </c>
      <c r="O203" s="31" t="s">
        <v>609</v>
      </c>
      <c r="P203" s="32" t="s">
        <v>52</v>
      </c>
      <c r="Q203" s="33" t="s">
        <v>610</v>
      </c>
      <c r="R203" s="33" t="s">
        <v>611</v>
      </c>
      <c r="S203" s="31" t="s">
        <v>1599</v>
      </c>
      <c r="U203" s="34">
        <v>16</v>
      </c>
      <c r="V203" s="34" t="s">
        <v>684</v>
      </c>
      <c r="W203" s="34" t="s">
        <v>1600</v>
      </c>
      <c r="X203" s="42" t="s">
        <v>1601</v>
      </c>
      <c r="Y203" s="42" t="s">
        <v>434</v>
      </c>
      <c r="AA203" s="37" t="s">
        <v>434</v>
      </c>
      <c r="AB203" s="34" t="s">
        <v>1602</v>
      </c>
    </row>
    <row r="204" spans="1:28" ht="30.75">
      <c r="A204" s="34">
        <v>6</v>
      </c>
      <c r="B204" s="34" t="s">
        <v>1603</v>
      </c>
      <c r="C204" s="44">
        <v>44501</v>
      </c>
      <c r="D204" s="7" t="s">
        <v>30</v>
      </c>
      <c r="E204" s="7" t="s">
        <v>31</v>
      </c>
      <c r="F204" s="34" t="s">
        <v>1604</v>
      </c>
      <c r="G204" s="34">
        <v>2014</v>
      </c>
      <c r="H204" s="37" t="s">
        <v>87</v>
      </c>
      <c r="I204" s="37" t="str">
        <f>VLOOKUP(H:H,Table1[],2,FALSE)</f>
        <v>Postgraduate Department (Masters)</v>
      </c>
      <c r="O204" s="31" t="s">
        <v>1362</v>
      </c>
      <c r="P204" s="32" t="s">
        <v>35</v>
      </c>
      <c r="Q204" s="33" t="s">
        <v>1605</v>
      </c>
      <c r="R204" s="33" t="s">
        <v>1606</v>
      </c>
      <c r="S204" s="31" t="s">
        <v>1607</v>
      </c>
      <c r="U204" s="34">
        <v>14</v>
      </c>
      <c r="V204" s="34" t="s">
        <v>92</v>
      </c>
      <c r="W204" s="34" t="s">
        <v>1608</v>
      </c>
      <c r="X204" s="42" t="s">
        <v>55</v>
      </c>
      <c r="Z204" s="42" t="s">
        <v>390</v>
      </c>
      <c r="AA204" s="37" t="s">
        <v>390</v>
      </c>
      <c r="AB204" s="34" t="s">
        <v>644</v>
      </c>
    </row>
    <row r="205" spans="1:28" ht="60.75">
      <c r="A205" s="34">
        <v>6</v>
      </c>
      <c r="B205" s="34" t="s">
        <v>1609</v>
      </c>
      <c r="C205" s="44">
        <v>44409</v>
      </c>
      <c r="D205" s="7" t="s">
        <v>30</v>
      </c>
      <c r="E205" s="7" t="s">
        <v>31</v>
      </c>
      <c r="F205" s="34" t="s">
        <v>1610</v>
      </c>
      <c r="G205" s="34">
        <v>2007</v>
      </c>
      <c r="H205" s="37" t="s">
        <v>33</v>
      </c>
      <c r="I205" s="37" t="str">
        <f>VLOOKUP(H:H,Table1[],2,FALSE)</f>
        <v>ECE</v>
      </c>
      <c r="O205" s="31" t="s">
        <v>1611</v>
      </c>
      <c r="P205" s="32" t="s">
        <v>45</v>
      </c>
      <c r="Q205" s="33" t="s">
        <v>1612</v>
      </c>
      <c r="R205" s="33" t="s">
        <v>1613</v>
      </c>
      <c r="S205" s="31" t="s">
        <v>1614</v>
      </c>
      <c r="U205" s="34">
        <v>13</v>
      </c>
      <c r="V205" s="34" t="s">
        <v>240</v>
      </c>
      <c r="W205" s="34" t="s">
        <v>1615</v>
      </c>
      <c r="X205" s="42" t="s">
        <v>1616</v>
      </c>
      <c r="Y205" s="42" t="s">
        <v>390</v>
      </c>
      <c r="Z205" s="42" t="s">
        <v>244</v>
      </c>
      <c r="AA205" s="37" t="s">
        <v>1617</v>
      </c>
      <c r="AB205" s="34" t="s">
        <v>1617</v>
      </c>
    </row>
    <row r="206" spans="1:28" ht="60.75">
      <c r="A206" s="34">
        <v>6</v>
      </c>
      <c r="B206" s="34" t="s">
        <v>1618</v>
      </c>
      <c r="C206" s="44">
        <v>44409</v>
      </c>
      <c r="D206" s="7" t="s">
        <v>1619</v>
      </c>
      <c r="E206" s="7" t="s">
        <v>31</v>
      </c>
      <c r="F206" s="34" t="s">
        <v>1620</v>
      </c>
      <c r="G206" s="34" t="s">
        <v>1621</v>
      </c>
      <c r="H206" s="37" t="s">
        <v>65</v>
      </c>
      <c r="I206" s="37" t="str">
        <f>VLOOKUP(H:H,Table1[],2,FALSE)</f>
        <v>CEE</v>
      </c>
      <c r="O206" s="31" t="s">
        <v>1118</v>
      </c>
      <c r="P206" s="32" t="s">
        <v>52</v>
      </c>
      <c r="Q206" s="33" t="s">
        <v>1622</v>
      </c>
      <c r="R206" s="33" t="s">
        <v>1623</v>
      </c>
      <c r="S206" s="31" t="s">
        <v>1624</v>
      </c>
      <c r="U206" s="34" t="s">
        <v>1625</v>
      </c>
      <c r="V206" s="34" t="s">
        <v>39</v>
      </c>
      <c r="W206" s="34" t="s">
        <v>1626</v>
      </c>
      <c r="X206" s="42" t="s">
        <v>1627</v>
      </c>
      <c r="Z206" s="42" t="s">
        <v>159</v>
      </c>
      <c r="AA206" s="37" t="s">
        <v>159</v>
      </c>
      <c r="AB206" s="34" t="s">
        <v>541</v>
      </c>
    </row>
    <row r="207" spans="1:28" ht="45.75">
      <c r="A207" s="34">
        <v>6</v>
      </c>
      <c r="B207" s="34" t="s">
        <v>1628</v>
      </c>
      <c r="C207" s="44">
        <v>44409</v>
      </c>
      <c r="D207" s="7" t="s">
        <v>30</v>
      </c>
      <c r="E207" s="7" t="s">
        <v>31</v>
      </c>
      <c r="F207" s="34" t="s">
        <v>1629</v>
      </c>
      <c r="G207" s="34">
        <v>2006</v>
      </c>
      <c r="H207" s="37" t="s">
        <v>33</v>
      </c>
      <c r="I207" s="37" t="str">
        <f>VLOOKUP(H:H,Table1[],2,FALSE)</f>
        <v>ECE</v>
      </c>
      <c r="O207" s="31" t="s">
        <v>60</v>
      </c>
      <c r="P207" s="32" t="s">
        <v>45</v>
      </c>
      <c r="Q207" s="33" t="s">
        <v>1630</v>
      </c>
      <c r="R207" s="33" t="s">
        <v>1272</v>
      </c>
      <c r="S207" s="31" t="s">
        <v>1631</v>
      </c>
      <c r="U207" s="34">
        <v>15</v>
      </c>
      <c r="V207" s="34" t="s">
        <v>240</v>
      </c>
      <c r="W207" s="34" t="s">
        <v>1632</v>
      </c>
      <c r="X207" s="42" t="s">
        <v>1633</v>
      </c>
      <c r="Z207" s="42" t="s">
        <v>244</v>
      </c>
      <c r="AA207" s="37" t="s">
        <v>244</v>
      </c>
      <c r="AB207" s="34" t="s">
        <v>1288</v>
      </c>
    </row>
    <row r="208" spans="1:28" ht="30.75">
      <c r="A208" s="34">
        <v>6</v>
      </c>
      <c r="B208" s="34" t="s">
        <v>1634</v>
      </c>
      <c r="C208" s="44">
        <v>44409</v>
      </c>
      <c r="D208" s="7" t="s">
        <v>30</v>
      </c>
      <c r="E208" s="7" t="s">
        <v>31</v>
      </c>
      <c r="F208" s="34" t="s">
        <v>1635</v>
      </c>
      <c r="G208" s="34">
        <v>2010</v>
      </c>
      <c r="H208" s="37" t="s">
        <v>33</v>
      </c>
      <c r="I208" s="37" t="str">
        <f>VLOOKUP(H:H,Table1[],2,FALSE)</f>
        <v>ECE</v>
      </c>
      <c r="O208" s="31" t="s">
        <v>338</v>
      </c>
      <c r="P208" s="32" t="s">
        <v>545</v>
      </c>
      <c r="Q208" s="33" t="s">
        <v>1636</v>
      </c>
      <c r="R208" s="33" t="s">
        <v>1253</v>
      </c>
      <c r="S208" s="31" t="s">
        <v>1637</v>
      </c>
      <c r="U208" s="34">
        <v>11</v>
      </c>
      <c r="V208" s="34" t="s">
        <v>662</v>
      </c>
      <c r="W208" s="34" t="s">
        <v>1638</v>
      </c>
      <c r="X208" s="42" t="s">
        <v>1639</v>
      </c>
      <c r="Y208" s="42" t="s">
        <v>545</v>
      </c>
      <c r="Z208" s="42" t="s">
        <v>1640</v>
      </c>
      <c r="AA208" s="37" t="s">
        <v>1641</v>
      </c>
      <c r="AB208" s="34" t="s">
        <v>1641</v>
      </c>
    </row>
    <row r="209" spans="1:28" ht="91.5">
      <c r="A209" s="34">
        <v>6</v>
      </c>
      <c r="B209" s="34" t="s">
        <v>1642</v>
      </c>
      <c r="C209" s="7" t="s">
        <v>1643</v>
      </c>
      <c r="D209" s="7" t="s">
        <v>150</v>
      </c>
      <c r="E209" s="7" t="s">
        <v>1644</v>
      </c>
      <c r="F209" s="34" t="s">
        <v>1645</v>
      </c>
      <c r="G209" s="34">
        <v>2014</v>
      </c>
      <c r="H209" s="37" t="s">
        <v>151</v>
      </c>
      <c r="I209" s="37" t="str">
        <f>VLOOKUP(H:H,Table1[],2,FALSE)</f>
        <v>Postgraduate Department (PHD)</v>
      </c>
      <c r="O209" s="31" t="s">
        <v>134</v>
      </c>
      <c r="P209" s="32" t="s">
        <v>135</v>
      </c>
      <c r="Q209" s="33" t="s">
        <v>1646</v>
      </c>
      <c r="R209" s="33" t="s">
        <v>170</v>
      </c>
      <c r="S209" s="31" t="s">
        <v>1647</v>
      </c>
      <c r="U209" s="34" t="s">
        <v>1648</v>
      </c>
      <c r="V209" s="34" t="s">
        <v>862</v>
      </c>
      <c r="W209" s="34" t="s">
        <v>1649</v>
      </c>
      <c r="X209" s="42" t="s">
        <v>1650</v>
      </c>
      <c r="Y209" s="42" t="s">
        <v>1651</v>
      </c>
      <c r="Z209" s="42" t="s">
        <v>1652</v>
      </c>
      <c r="AA209" s="37" t="s">
        <v>1653</v>
      </c>
      <c r="AB209" s="34" t="s">
        <v>1653</v>
      </c>
    </row>
    <row r="210" spans="1:28" ht="76.5">
      <c r="A210" s="34">
        <v>6</v>
      </c>
      <c r="B210" s="34" t="s">
        <v>1654</v>
      </c>
      <c r="C210" s="44">
        <v>44409</v>
      </c>
      <c r="D210" s="7" t="s">
        <v>58</v>
      </c>
      <c r="E210" s="7" t="s">
        <v>59</v>
      </c>
      <c r="F210" s="34" t="s">
        <v>1655</v>
      </c>
      <c r="G210" s="34">
        <v>2009</v>
      </c>
      <c r="H210" s="37" t="s">
        <v>176</v>
      </c>
      <c r="I210" s="37" t="str">
        <f>VLOOKUP(H:H,Table1[],2,FALSE)</f>
        <v>ChBE</v>
      </c>
      <c r="O210" s="31" t="s">
        <v>112</v>
      </c>
      <c r="P210" s="32" t="s">
        <v>135</v>
      </c>
      <c r="Q210" s="33" t="s">
        <v>1656</v>
      </c>
      <c r="R210" s="33" t="s">
        <v>1657</v>
      </c>
      <c r="S210" s="31" t="s">
        <v>1658</v>
      </c>
      <c r="U210" s="34">
        <v>5</v>
      </c>
      <c r="V210" s="34" t="s">
        <v>862</v>
      </c>
      <c r="W210" s="34" t="s">
        <v>1659</v>
      </c>
      <c r="X210" s="42" t="s">
        <v>1660</v>
      </c>
      <c r="Y210" s="42" t="s">
        <v>244</v>
      </c>
      <c r="Z210" s="42" t="s">
        <v>742</v>
      </c>
      <c r="AA210" s="37" t="s">
        <v>1661</v>
      </c>
      <c r="AB210" s="34" t="s">
        <v>1661</v>
      </c>
    </row>
    <row r="211" spans="1:28" ht="152.25">
      <c r="A211" s="34">
        <v>7</v>
      </c>
      <c r="B211" s="34" t="s">
        <v>1662</v>
      </c>
      <c r="C211" s="44">
        <v>44570</v>
      </c>
      <c r="D211" s="7" t="s">
        <v>30</v>
      </c>
      <c r="E211" s="7" t="s">
        <v>31</v>
      </c>
      <c r="F211" s="34" t="s">
        <v>1290</v>
      </c>
      <c r="G211" s="34">
        <v>2012</v>
      </c>
      <c r="H211" s="37" t="s">
        <v>427</v>
      </c>
      <c r="I211" s="37" t="str">
        <f>VLOOKUP(H:H,Table1[],2,FALSE)</f>
        <v>ECE</v>
      </c>
      <c r="O211" s="31" t="s">
        <v>127</v>
      </c>
      <c r="P211" s="32" t="s">
        <v>52</v>
      </c>
      <c r="Q211" s="33" t="s">
        <v>1663</v>
      </c>
      <c r="R211" s="33" t="s">
        <v>129</v>
      </c>
      <c r="S211" s="31" t="s">
        <v>1663</v>
      </c>
      <c r="U211" s="34">
        <v>9</v>
      </c>
      <c r="V211" s="34" t="s">
        <v>105</v>
      </c>
      <c r="W211" s="34" t="s">
        <v>1664</v>
      </c>
      <c r="Y211" s="42" t="s">
        <v>1665</v>
      </c>
      <c r="Z211" s="42" t="s">
        <v>1666</v>
      </c>
      <c r="AA211" s="37" t="s">
        <v>1667</v>
      </c>
      <c r="AB211" s="34" t="s">
        <v>1667</v>
      </c>
    </row>
    <row r="212" spans="1:28" ht="60.75">
      <c r="A212" s="34">
        <v>8</v>
      </c>
      <c r="B212" s="34" t="s">
        <v>1668</v>
      </c>
      <c r="C212" s="7" t="s">
        <v>1669</v>
      </c>
      <c r="D212" s="7" t="s">
        <v>30</v>
      </c>
      <c r="E212" s="7" t="s">
        <v>31</v>
      </c>
      <c r="F212" s="34" t="s">
        <v>544</v>
      </c>
      <c r="G212" s="34">
        <v>2012</v>
      </c>
      <c r="H212" s="37" t="s">
        <v>87</v>
      </c>
      <c r="I212" s="37" t="str">
        <f>VLOOKUP(H:H,Table1[],2,FALSE)</f>
        <v>Postgraduate Department (Masters)</v>
      </c>
      <c r="O212" s="31" t="s">
        <v>134</v>
      </c>
      <c r="P212" s="32" t="s">
        <v>398</v>
      </c>
      <c r="Q212" s="33" t="s">
        <v>1670</v>
      </c>
      <c r="R212" s="33" t="s">
        <v>170</v>
      </c>
      <c r="S212" s="31" t="s">
        <v>1671</v>
      </c>
      <c r="U212" s="34" t="s">
        <v>1672</v>
      </c>
      <c r="V212" s="34" t="s">
        <v>1673</v>
      </c>
      <c r="W212" s="34" t="s">
        <v>1674</v>
      </c>
      <c r="X212" s="42" t="s">
        <v>801</v>
      </c>
      <c r="Y212" s="42" t="s">
        <v>29</v>
      </c>
      <c r="Z212" s="42" t="s">
        <v>29</v>
      </c>
      <c r="AA212" s="37" t="s">
        <v>29</v>
      </c>
      <c r="AB212" s="34" t="s">
        <v>29</v>
      </c>
    </row>
    <row r="213" spans="1:28" ht="60.75">
      <c r="A213" s="34">
        <v>9</v>
      </c>
      <c r="B213" s="34" t="s">
        <v>1675</v>
      </c>
      <c r="C213" s="7" t="s">
        <v>275</v>
      </c>
      <c r="D213" s="7" t="s">
        <v>30</v>
      </c>
      <c r="E213" s="7" t="s">
        <v>31</v>
      </c>
      <c r="F213" s="34" t="s">
        <v>1280</v>
      </c>
      <c r="G213" s="34">
        <v>2013</v>
      </c>
      <c r="H213" s="37" t="s">
        <v>176</v>
      </c>
      <c r="I213" s="37" t="str">
        <f>VLOOKUP(H:H,Table1[],2,FALSE)</f>
        <v>ChBE</v>
      </c>
      <c r="O213" s="31" t="s">
        <v>1676</v>
      </c>
      <c r="P213" s="32" t="s">
        <v>52</v>
      </c>
      <c r="Q213" s="33" t="s">
        <v>1677</v>
      </c>
      <c r="R213" s="33" t="s">
        <v>1678</v>
      </c>
      <c r="S213" s="31" t="s">
        <v>1679</v>
      </c>
      <c r="U213" s="34">
        <v>10</v>
      </c>
      <c r="V213" s="34" t="s">
        <v>105</v>
      </c>
      <c r="W213" s="34" t="s">
        <v>1680</v>
      </c>
      <c r="X213" s="42" t="s">
        <v>1681</v>
      </c>
      <c r="Z213" s="42" t="s">
        <v>1682</v>
      </c>
      <c r="AA213" s="37" t="s">
        <v>1682</v>
      </c>
      <c r="AB213" s="34" t="s">
        <v>1683</v>
      </c>
    </row>
    <row r="214" spans="1:28" ht="91.5">
      <c r="A214" s="34">
        <v>9</v>
      </c>
      <c r="B214" s="34" t="s">
        <v>1684</v>
      </c>
      <c r="C214" s="7" t="s">
        <v>275</v>
      </c>
      <c r="D214" s="7" t="s">
        <v>30</v>
      </c>
      <c r="E214" s="7" t="s">
        <v>31</v>
      </c>
      <c r="F214" s="34" t="s">
        <v>1685</v>
      </c>
      <c r="G214" s="34">
        <v>2018</v>
      </c>
      <c r="H214" s="37" t="s">
        <v>165</v>
      </c>
      <c r="I214" s="37" t="str">
        <f>VLOOKUP(H:H,Table1[],2,FALSE)</f>
        <v>ISEM</v>
      </c>
      <c r="O214" s="31" t="s">
        <v>1686</v>
      </c>
      <c r="P214" s="32" t="s">
        <v>35</v>
      </c>
      <c r="Q214" s="33" t="s">
        <v>1687</v>
      </c>
      <c r="R214" s="33" t="s">
        <v>691</v>
      </c>
      <c r="S214" s="31" t="s">
        <v>1688</v>
      </c>
      <c r="U214" s="34">
        <v>4.17</v>
      </c>
      <c r="V214" s="34" t="s">
        <v>92</v>
      </c>
      <c r="W214" s="34" t="s">
        <v>1689</v>
      </c>
      <c r="X214" s="42" t="s">
        <v>1690</v>
      </c>
      <c r="Y214" s="42" t="s">
        <v>1691</v>
      </c>
      <c r="Z214" s="42" t="s">
        <v>1692</v>
      </c>
      <c r="AA214" s="37" t="s">
        <v>1693</v>
      </c>
      <c r="AB214" s="34" t="s">
        <v>1693</v>
      </c>
    </row>
    <row r="215" spans="1:28" ht="45.75">
      <c r="A215" s="34">
        <v>9</v>
      </c>
      <c r="B215" s="34" t="s">
        <v>1694</v>
      </c>
      <c r="C215" s="7" t="s">
        <v>275</v>
      </c>
      <c r="D215" s="7" t="s">
        <v>30</v>
      </c>
      <c r="E215" s="7" t="s">
        <v>31</v>
      </c>
      <c r="F215" s="34" t="s">
        <v>176</v>
      </c>
      <c r="G215" s="34">
        <v>2017</v>
      </c>
      <c r="H215" s="37" t="s">
        <v>176</v>
      </c>
      <c r="I215" s="37" t="str">
        <f>VLOOKUP(H:H,Table1[],2,FALSE)</f>
        <v>ChBE</v>
      </c>
      <c r="O215" s="31" t="s">
        <v>1695</v>
      </c>
      <c r="P215" s="32" t="s">
        <v>35</v>
      </c>
      <c r="Q215" s="33" t="s">
        <v>1696</v>
      </c>
      <c r="R215" s="33" t="s">
        <v>1697</v>
      </c>
      <c r="S215" s="31" t="s">
        <v>1698</v>
      </c>
      <c r="U215" s="34">
        <v>5</v>
      </c>
      <c r="V215" s="34" t="s">
        <v>92</v>
      </c>
      <c r="W215" s="34" t="s">
        <v>1699</v>
      </c>
      <c r="X215" s="42" t="s">
        <v>1700</v>
      </c>
      <c r="Y215" s="42" t="s">
        <v>1701</v>
      </c>
      <c r="Z215" s="42" t="s">
        <v>727</v>
      </c>
      <c r="AA215" s="37" t="s">
        <v>1702</v>
      </c>
      <c r="AB215" s="34" t="s">
        <v>1702</v>
      </c>
    </row>
    <row r="216" spans="1:28" ht="45.75">
      <c r="A216" s="34">
        <v>9</v>
      </c>
      <c r="B216" s="34" t="s">
        <v>1703</v>
      </c>
      <c r="C216" s="44">
        <v>44601</v>
      </c>
      <c r="D216" s="7" t="s">
        <v>30</v>
      </c>
      <c r="E216" s="7" t="s">
        <v>31</v>
      </c>
      <c r="F216" s="34" t="s">
        <v>1704</v>
      </c>
      <c r="G216" s="34">
        <v>2018</v>
      </c>
      <c r="H216" s="37" t="s">
        <v>87</v>
      </c>
      <c r="I216" s="37" t="str">
        <f>VLOOKUP(H:H,Table1[],2,FALSE)</f>
        <v>Postgraduate Department (Masters)</v>
      </c>
      <c r="O216" s="31" t="s">
        <v>188</v>
      </c>
      <c r="P216" s="32" t="s">
        <v>45</v>
      </c>
      <c r="Q216" s="33" t="s">
        <v>1705</v>
      </c>
      <c r="R216" s="33" t="s">
        <v>289</v>
      </c>
      <c r="S216" s="31" t="s">
        <v>1706</v>
      </c>
      <c r="U216" s="34">
        <v>16</v>
      </c>
      <c r="V216" s="34" t="s">
        <v>240</v>
      </c>
      <c r="W216" s="34" t="s">
        <v>1707</v>
      </c>
      <c r="X216" s="42" t="s">
        <v>1708</v>
      </c>
      <c r="Y216" s="42" t="s">
        <v>1709</v>
      </c>
      <c r="Z216" s="42" t="s">
        <v>61</v>
      </c>
      <c r="AA216" s="37" t="s">
        <v>1710</v>
      </c>
      <c r="AB216" s="34" t="s">
        <v>1710</v>
      </c>
    </row>
    <row r="217" spans="1:28" ht="45.75">
      <c r="A217" s="34">
        <v>9</v>
      </c>
      <c r="B217" s="34" t="s">
        <v>1711</v>
      </c>
      <c r="C217" s="44">
        <v>44721</v>
      </c>
      <c r="D217" s="7" t="s">
        <v>58</v>
      </c>
      <c r="E217" s="7" t="s">
        <v>59</v>
      </c>
      <c r="F217" s="34" t="s">
        <v>1712</v>
      </c>
      <c r="G217" s="34">
        <v>2014</v>
      </c>
      <c r="H217" s="37" t="s">
        <v>87</v>
      </c>
      <c r="I217" s="37" t="str">
        <f>VLOOKUP(H:H,Table1[],2,FALSE)</f>
        <v>Postgraduate Department (Masters)</v>
      </c>
      <c r="O217" s="31" t="s">
        <v>127</v>
      </c>
      <c r="P217" s="32" t="s">
        <v>52</v>
      </c>
      <c r="Q217" s="33" t="s">
        <v>1713</v>
      </c>
      <c r="R217" s="33" t="s">
        <v>129</v>
      </c>
      <c r="S217" s="31" t="s">
        <v>1714</v>
      </c>
      <c r="U217" s="34">
        <v>17</v>
      </c>
      <c r="V217" s="34" t="s">
        <v>240</v>
      </c>
      <c r="W217" s="34" t="s">
        <v>1715</v>
      </c>
      <c r="X217" s="42" t="s">
        <v>624</v>
      </c>
      <c r="Z217" s="42" t="s">
        <v>333</v>
      </c>
      <c r="AA217" s="37" t="s">
        <v>333</v>
      </c>
      <c r="AB217" s="34" t="s">
        <v>335</v>
      </c>
    </row>
    <row r="218" spans="1:28" ht="45.75">
      <c r="A218" s="34">
        <v>9</v>
      </c>
      <c r="B218" s="34" t="s">
        <v>1716</v>
      </c>
      <c r="C218" s="7" t="s">
        <v>1717</v>
      </c>
      <c r="D218" s="7" t="s">
        <v>30</v>
      </c>
      <c r="E218" s="7" t="s">
        <v>31</v>
      </c>
      <c r="F218" s="34" t="s">
        <v>1718</v>
      </c>
      <c r="G218" s="34">
        <v>2004</v>
      </c>
      <c r="H218" s="37" t="s">
        <v>33</v>
      </c>
      <c r="I218" s="37" t="str">
        <f>VLOOKUP(H:H,Table1[],2,FALSE)</f>
        <v>ECE</v>
      </c>
      <c r="O218" s="31" t="s">
        <v>127</v>
      </c>
      <c r="P218" s="32" t="s">
        <v>45</v>
      </c>
      <c r="Q218" s="33" t="s">
        <v>127</v>
      </c>
      <c r="R218" s="33" t="s">
        <v>143</v>
      </c>
      <c r="S218" s="31" t="s">
        <v>1719</v>
      </c>
      <c r="U218" s="34" t="s">
        <v>384</v>
      </c>
      <c r="V218" s="34" t="s">
        <v>1720</v>
      </c>
      <c r="W218" s="34" t="s">
        <v>1721</v>
      </c>
      <c r="X218" s="42" t="s">
        <v>29</v>
      </c>
      <c r="Z218" s="42" t="s">
        <v>390</v>
      </c>
      <c r="AA218" s="37" t="s">
        <v>390</v>
      </c>
      <c r="AB218" s="34" t="s">
        <v>644</v>
      </c>
    </row>
    <row r="219" spans="1:28" ht="60.75">
      <c r="A219" s="34">
        <v>9</v>
      </c>
      <c r="B219" s="34" t="s">
        <v>1722</v>
      </c>
      <c r="C219" s="7" t="s">
        <v>275</v>
      </c>
      <c r="D219" s="7" t="s">
        <v>30</v>
      </c>
      <c r="E219" s="7" t="s">
        <v>31</v>
      </c>
      <c r="F219" s="34" t="s">
        <v>1723</v>
      </c>
      <c r="G219" s="34">
        <v>1991</v>
      </c>
      <c r="H219" s="37" t="s">
        <v>43</v>
      </c>
      <c r="I219" s="37" t="str">
        <f>VLOOKUP(H:H,Table1[],2,FALSE)</f>
        <v>ME</v>
      </c>
      <c r="O219" s="31" t="s">
        <v>66</v>
      </c>
      <c r="P219" s="32" t="s">
        <v>52</v>
      </c>
      <c r="Q219" s="33" t="s">
        <v>1724</v>
      </c>
      <c r="R219" s="33" t="s">
        <v>75</v>
      </c>
      <c r="S219" s="31" t="s">
        <v>1725</v>
      </c>
      <c r="U219" s="34">
        <v>20</v>
      </c>
      <c r="V219" s="34" t="s">
        <v>240</v>
      </c>
      <c r="W219" s="34" t="s">
        <v>1726</v>
      </c>
      <c r="X219" s="42" t="s">
        <v>801</v>
      </c>
      <c r="Z219" s="42" t="s">
        <v>377</v>
      </c>
      <c r="AA219" s="37" t="s">
        <v>377</v>
      </c>
      <c r="AB219" s="34" t="s">
        <v>716</v>
      </c>
    </row>
    <row r="220" spans="1:28" ht="45.75">
      <c r="A220" s="34">
        <v>9</v>
      </c>
      <c r="B220" s="34" t="s">
        <v>1727</v>
      </c>
      <c r="C220" s="44">
        <v>44782</v>
      </c>
      <c r="D220" s="7" t="s">
        <v>30</v>
      </c>
      <c r="E220" s="7" t="s">
        <v>31</v>
      </c>
      <c r="F220" s="34" t="s">
        <v>1728</v>
      </c>
      <c r="G220" s="34">
        <v>2011</v>
      </c>
      <c r="H220" s="37" t="s">
        <v>176</v>
      </c>
      <c r="I220" s="37" t="str">
        <f>VLOOKUP(H:H,Table1[],2,FALSE)</f>
        <v>ChBE</v>
      </c>
      <c r="O220" s="31" t="s">
        <v>311</v>
      </c>
      <c r="P220" s="32" t="s">
        <v>61</v>
      </c>
      <c r="Q220" s="33" t="s">
        <v>1729</v>
      </c>
      <c r="R220" s="33" t="s">
        <v>313</v>
      </c>
      <c r="S220" s="31" t="s">
        <v>1730</v>
      </c>
      <c r="U220" s="34">
        <v>11</v>
      </c>
      <c r="V220" s="34" t="s">
        <v>1731</v>
      </c>
      <c r="W220" s="34" t="s">
        <v>1732</v>
      </c>
      <c r="X220" s="42" t="s">
        <v>1733</v>
      </c>
      <c r="Y220" s="42" t="s">
        <v>29</v>
      </c>
      <c r="Z220" s="42" t="s">
        <v>29</v>
      </c>
      <c r="AA220" s="37" t="s">
        <v>29</v>
      </c>
      <c r="AB220" s="34" t="s">
        <v>29</v>
      </c>
    </row>
    <row r="221" spans="1:28" ht="60.75">
      <c r="A221" s="34">
        <v>9</v>
      </c>
      <c r="B221" s="34" t="s">
        <v>1734</v>
      </c>
      <c r="C221" s="7" t="s">
        <v>275</v>
      </c>
      <c r="D221" s="7" t="s">
        <v>1735</v>
      </c>
      <c r="E221" s="7" t="s">
        <v>31</v>
      </c>
      <c r="F221" s="34" t="s">
        <v>1736</v>
      </c>
      <c r="G221" s="34">
        <v>2016</v>
      </c>
      <c r="H221" s="37" t="s">
        <v>1736</v>
      </c>
      <c r="I221" s="37" t="str">
        <f>VLOOKUP(H:H,Table1[],2,FALSE)</f>
        <v>DOA</v>
      </c>
      <c r="O221" s="31" t="s">
        <v>134</v>
      </c>
      <c r="P221" s="32" t="s">
        <v>135</v>
      </c>
      <c r="Q221" s="33" t="s">
        <v>1737</v>
      </c>
      <c r="R221" s="33" t="s">
        <v>170</v>
      </c>
      <c r="S221" s="31" t="s">
        <v>1738</v>
      </c>
      <c r="U221" s="34">
        <v>6</v>
      </c>
      <c r="V221" s="34" t="s">
        <v>1739</v>
      </c>
      <c r="W221" s="34" t="s">
        <v>1740</v>
      </c>
      <c r="X221" s="42" t="s">
        <v>1741</v>
      </c>
      <c r="Y221" s="42" t="s">
        <v>1742</v>
      </c>
      <c r="Z221" s="42" t="s">
        <v>159</v>
      </c>
      <c r="AA221" s="37" t="s">
        <v>1743</v>
      </c>
      <c r="AB221" s="34" t="s">
        <v>1743</v>
      </c>
    </row>
    <row r="222" spans="1:28" ht="60.75">
      <c r="A222" s="34">
        <v>9</v>
      </c>
      <c r="B222" s="34" t="s">
        <v>1744</v>
      </c>
      <c r="C222" s="7" t="s">
        <v>275</v>
      </c>
      <c r="D222" s="7" t="s">
        <v>150</v>
      </c>
      <c r="E222" s="7" t="s">
        <v>31</v>
      </c>
      <c r="F222" s="34" t="s">
        <v>1745</v>
      </c>
      <c r="G222" s="34">
        <v>2011</v>
      </c>
      <c r="H222" s="37" t="s">
        <v>33</v>
      </c>
      <c r="I222" s="37" t="str">
        <f>VLOOKUP(H:H,Table1[],2,FALSE)</f>
        <v>ECE</v>
      </c>
      <c r="O222" s="31" t="s">
        <v>127</v>
      </c>
      <c r="P222" s="32" t="s">
        <v>52</v>
      </c>
      <c r="Q222" s="33" t="s">
        <v>1746</v>
      </c>
      <c r="R222" s="33" t="s">
        <v>129</v>
      </c>
      <c r="S222" s="31" t="s">
        <v>1747</v>
      </c>
      <c r="U222" s="34">
        <v>11</v>
      </c>
      <c r="V222" s="34" t="s">
        <v>240</v>
      </c>
      <c r="W222" s="34" t="s">
        <v>1748</v>
      </c>
      <c r="X222" s="42" t="s">
        <v>1749</v>
      </c>
      <c r="Y222" s="42" t="s">
        <v>1750</v>
      </c>
      <c r="Z222" s="42" t="s">
        <v>390</v>
      </c>
      <c r="AA222" s="37" t="s">
        <v>1751</v>
      </c>
      <c r="AB222" s="34" t="s">
        <v>1751</v>
      </c>
    </row>
    <row r="223" spans="1:28" ht="76.5">
      <c r="A223" s="34">
        <v>9</v>
      </c>
      <c r="B223" s="34" t="s">
        <v>1752</v>
      </c>
      <c r="C223" s="7" t="s">
        <v>275</v>
      </c>
      <c r="D223" s="7" t="s">
        <v>30</v>
      </c>
      <c r="E223" s="7" t="s">
        <v>31</v>
      </c>
      <c r="F223" s="34" t="s">
        <v>510</v>
      </c>
      <c r="G223" s="34">
        <v>1996</v>
      </c>
      <c r="H223" s="37" t="s">
        <v>33</v>
      </c>
      <c r="I223" s="37" t="str">
        <f>VLOOKUP(H:H,Table1[],2,FALSE)</f>
        <v>ECE</v>
      </c>
      <c r="O223" s="31" t="s">
        <v>338</v>
      </c>
      <c r="P223" s="32" t="s">
        <v>135</v>
      </c>
      <c r="Q223" s="33" t="s">
        <v>1753</v>
      </c>
      <c r="R223" s="33" t="s">
        <v>997</v>
      </c>
      <c r="S223" s="31" t="s">
        <v>1754</v>
      </c>
      <c r="U223" s="34">
        <v>26</v>
      </c>
      <c r="V223" s="34" t="s">
        <v>684</v>
      </c>
      <c r="W223" s="34" t="s">
        <v>1755</v>
      </c>
      <c r="Y223" s="42" t="s">
        <v>29</v>
      </c>
      <c r="Z223" s="42" t="s">
        <v>29</v>
      </c>
      <c r="AA223" s="37" t="s">
        <v>29</v>
      </c>
      <c r="AB223" s="34" t="s">
        <v>29</v>
      </c>
    </row>
    <row r="224" spans="1:28" ht="45.75">
      <c r="A224" s="34">
        <v>9</v>
      </c>
      <c r="B224" s="34" t="s">
        <v>1756</v>
      </c>
      <c r="C224" s="7" t="s">
        <v>275</v>
      </c>
      <c r="D224" s="7" t="s">
        <v>30</v>
      </c>
      <c r="E224" s="7" t="s">
        <v>31</v>
      </c>
      <c r="F224" s="34" t="s">
        <v>1757</v>
      </c>
      <c r="G224" s="34">
        <v>2018</v>
      </c>
      <c r="H224" s="37" t="s">
        <v>33</v>
      </c>
      <c r="I224" s="37" t="str">
        <f>VLOOKUP(H:H,Table1[],2,FALSE)</f>
        <v>ECE</v>
      </c>
      <c r="O224" s="31" t="s">
        <v>1758</v>
      </c>
      <c r="P224" s="32" t="s">
        <v>45</v>
      </c>
      <c r="Q224" s="33" t="s">
        <v>1759</v>
      </c>
      <c r="R224" s="33" t="s">
        <v>1760</v>
      </c>
      <c r="S224" s="31" t="s">
        <v>1761</v>
      </c>
      <c r="U224" s="34">
        <v>5</v>
      </c>
      <c r="V224" s="34" t="s">
        <v>1397</v>
      </c>
      <c r="W224" s="34" t="s">
        <v>1762</v>
      </c>
      <c r="X224" s="42" t="s">
        <v>1763</v>
      </c>
      <c r="Z224" s="42" t="s">
        <v>1764</v>
      </c>
      <c r="AA224" s="37" t="s">
        <v>1764</v>
      </c>
      <c r="AB224" s="34" t="s">
        <v>1765</v>
      </c>
    </row>
    <row r="225" spans="1:28" ht="76.5">
      <c r="A225" s="34">
        <v>9</v>
      </c>
      <c r="B225" s="34" t="s">
        <v>1766</v>
      </c>
      <c r="C225" s="7" t="s">
        <v>275</v>
      </c>
      <c r="D225" s="7" t="s">
        <v>30</v>
      </c>
      <c r="E225" s="7" t="s">
        <v>31</v>
      </c>
      <c r="F225" s="34" t="s">
        <v>1767</v>
      </c>
      <c r="G225" s="34" t="s">
        <v>1768</v>
      </c>
      <c r="H225" s="37" t="s">
        <v>33</v>
      </c>
      <c r="I225" s="37" t="str">
        <f>VLOOKUP(H:H,Table1[],2,FALSE)</f>
        <v>ECE</v>
      </c>
      <c r="O225" s="31" t="s">
        <v>609</v>
      </c>
      <c r="P225" s="32" t="s">
        <v>35</v>
      </c>
      <c r="Q225" s="33" t="s">
        <v>1769</v>
      </c>
      <c r="R225" s="33" t="s">
        <v>1770</v>
      </c>
      <c r="S225" s="31" t="s">
        <v>1771</v>
      </c>
      <c r="U225" s="34" t="s">
        <v>1772</v>
      </c>
      <c r="V225" s="34" t="s">
        <v>1773</v>
      </c>
      <c r="W225" s="34" t="s">
        <v>1774</v>
      </c>
      <c r="X225" s="42" t="s">
        <v>1775</v>
      </c>
      <c r="Y225" s="42" t="s">
        <v>1776</v>
      </c>
      <c r="Z225" s="42" t="s">
        <v>159</v>
      </c>
      <c r="AA225" s="37" t="s">
        <v>1777</v>
      </c>
      <c r="AB225" s="34" t="s">
        <v>1777</v>
      </c>
    </row>
    <row r="226" spans="1:28" ht="45.75">
      <c r="A226" s="34">
        <v>10</v>
      </c>
      <c r="B226" s="34" t="s">
        <v>1778</v>
      </c>
      <c r="C226" s="45">
        <v>45205.393055555556</v>
      </c>
      <c r="D226" s="7" t="s">
        <v>58</v>
      </c>
      <c r="E226" s="7" t="s">
        <v>59</v>
      </c>
      <c r="F226" s="34" t="s">
        <v>1779</v>
      </c>
      <c r="G226" s="34">
        <v>2021</v>
      </c>
      <c r="H226" s="37" t="s">
        <v>1736</v>
      </c>
      <c r="I226" s="37" t="str">
        <f>VLOOKUP(H:H,Table1[],2,FALSE)</f>
        <v>DOA</v>
      </c>
      <c r="O226" s="31" t="s">
        <v>1780</v>
      </c>
      <c r="P226" s="32" t="s">
        <v>1781</v>
      </c>
      <c r="Q226" s="33" t="s">
        <v>1782</v>
      </c>
      <c r="R226" s="33" t="s">
        <v>1783</v>
      </c>
      <c r="S226" s="31" t="s">
        <v>1784</v>
      </c>
      <c r="U226" s="34">
        <v>5</v>
      </c>
      <c r="V226" s="34" t="s">
        <v>240</v>
      </c>
      <c r="W226" s="34" t="s">
        <v>1785</v>
      </c>
      <c r="X226" s="42" t="s">
        <v>1786</v>
      </c>
      <c r="Y226" s="42" t="s">
        <v>1787</v>
      </c>
      <c r="Z226" s="42" t="s">
        <v>333</v>
      </c>
      <c r="AA226" s="37" t="s">
        <v>1788</v>
      </c>
      <c r="AB226" s="34" t="s">
        <v>1789</v>
      </c>
    </row>
    <row r="227" spans="1:28" ht="30.75">
      <c r="A227" s="34">
        <v>10</v>
      </c>
      <c r="B227" s="34" t="s">
        <v>1790</v>
      </c>
      <c r="C227" s="7" t="s">
        <v>1791</v>
      </c>
      <c r="D227" s="7" t="s">
        <v>30</v>
      </c>
      <c r="E227" s="7" t="s">
        <v>31</v>
      </c>
      <c r="F227" s="34" t="s">
        <v>1792</v>
      </c>
      <c r="G227" s="34">
        <v>1986</v>
      </c>
      <c r="H227" s="37" t="s">
        <v>43</v>
      </c>
      <c r="I227" s="37" t="str">
        <f>VLOOKUP(H:H,Table1[],2,FALSE)</f>
        <v>ME</v>
      </c>
      <c r="O227" s="31" t="s">
        <v>134</v>
      </c>
      <c r="P227" s="32" t="s">
        <v>135</v>
      </c>
      <c r="Q227" s="33" t="s">
        <v>1793</v>
      </c>
      <c r="R227" s="33" t="s">
        <v>170</v>
      </c>
      <c r="S227" s="31" t="s">
        <v>1794</v>
      </c>
      <c r="U227" s="34">
        <v>37</v>
      </c>
      <c r="V227" s="34" t="s">
        <v>240</v>
      </c>
      <c r="W227" s="34" t="s">
        <v>1795</v>
      </c>
      <c r="X227" s="42" t="s">
        <v>1796</v>
      </c>
      <c r="Z227" s="42" t="s">
        <v>434</v>
      </c>
      <c r="AA227" s="37" t="s">
        <v>434</v>
      </c>
      <c r="AB227" s="34" t="s">
        <v>531</v>
      </c>
    </row>
    <row r="228" spans="1:28" ht="336">
      <c r="A228" s="34">
        <v>10</v>
      </c>
      <c r="B228" s="34" t="s">
        <v>1797</v>
      </c>
      <c r="C228" s="7" t="s">
        <v>1798</v>
      </c>
      <c r="D228" s="7" t="s">
        <v>1619</v>
      </c>
      <c r="E228" s="7" t="s">
        <v>31</v>
      </c>
      <c r="F228" s="34" t="s">
        <v>835</v>
      </c>
      <c r="G228" s="34">
        <v>1988</v>
      </c>
      <c r="H228" s="37" t="s">
        <v>65</v>
      </c>
      <c r="I228" s="37" t="str">
        <f>VLOOKUP(H:H,Table1[],2,FALSE)</f>
        <v>CEE</v>
      </c>
      <c r="O228" s="31" t="s">
        <v>609</v>
      </c>
      <c r="P228" s="32" t="s">
        <v>45</v>
      </c>
      <c r="Q228" s="33" t="s">
        <v>1799</v>
      </c>
      <c r="R228" s="33" t="s">
        <v>1800</v>
      </c>
      <c r="S228" s="31" t="s">
        <v>1801</v>
      </c>
      <c r="U228" s="34">
        <v>35</v>
      </c>
      <c r="V228" s="34" t="s">
        <v>240</v>
      </c>
      <c r="W228" s="34" t="s">
        <v>1802</v>
      </c>
      <c r="X228" s="42" t="s">
        <v>1803</v>
      </c>
      <c r="Z228" s="42" t="s">
        <v>386</v>
      </c>
      <c r="AA228" s="37" t="s">
        <v>386</v>
      </c>
      <c r="AB228" s="34" t="s">
        <v>387</v>
      </c>
    </row>
    <row r="229" spans="1:28" ht="45.75">
      <c r="A229" s="34">
        <v>10</v>
      </c>
      <c r="B229" s="34" t="s">
        <v>1804</v>
      </c>
      <c r="C229" s="7" t="s">
        <v>1805</v>
      </c>
      <c r="D229" s="7" t="s">
        <v>30</v>
      </c>
      <c r="E229" s="7" t="s">
        <v>31</v>
      </c>
      <c r="F229" s="34" t="s">
        <v>1806</v>
      </c>
      <c r="G229" s="34" t="s">
        <v>1807</v>
      </c>
      <c r="H229" s="37" t="s">
        <v>87</v>
      </c>
      <c r="I229" s="37" t="str">
        <f>VLOOKUP(H:H,Table1[],2,FALSE)</f>
        <v>Postgraduate Department (Masters)</v>
      </c>
      <c r="O229" s="31" t="s">
        <v>112</v>
      </c>
      <c r="P229" s="32" t="s">
        <v>981</v>
      </c>
      <c r="Q229" s="33" t="s">
        <v>1808</v>
      </c>
      <c r="R229" s="33" t="s">
        <v>1809</v>
      </c>
      <c r="S229" s="31" t="s">
        <v>1810</v>
      </c>
      <c r="U229" s="34">
        <v>7</v>
      </c>
      <c r="V229" s="34" t="s">
        <v>92</v>
      </c>
      <c r="W229" s="34" t="s">
        <v>1811</v>
      </c>
      <c r="X229" s="42" t="s">
        <v>1156</v>
      </c>
      <c r="Y229" s="42" t="s">
        <v>29</v>
      </c>
      <c r="Z229" s="42" t="s">
        <v>29</v>
      </c>
      <c r="AA229" s="37" t="s">
        <v>29</v>
      </c>
      <c r="AB229" s="34" t="s">
        <v>29</v>
      </c>
    </row>
    <row r="230" spans="1:28" ht="60.75">
      <c r="A230" s="34">
        <v>10</v>
      </c>
      <c r="B230" s="34" t="s">
        <v>1812</v>
      </c>
      <c r="C230" s="7" t="s">
        <v>1813</v>
      </c>
      <c r="D230" s="7" t="s">
        <v>30</v>
      </c>
      <c r="E230" s="7" t="s">
        <v>31</v>
      </c>
      <c r="F230" s="34" t="s">
        <v>1814</v>
      </c>
      <c r="G230" s="34">
        <v>2015</v>
      </c>
      <c r="H230" s="37" t="s">
        <v>87</v>
      </c>
      <c r="I230" s="37" t="str">
        <f>VLOOKUP(H:H,Table1[],2,FALSE)</f>
        <v>Postgraduate Department (Masters)</v>
      </c>
      <c r="O230" s="31" t="s">
        <v>886</v>
      </c>
      <c r="P230" s="32" t="s">
        <v>45</v>
      </c>
      <c r="Q230" s="33" t="s">
        <v>1815</v>
      </c>
      <c r="R230" s="33" t="s">
        <v>1816</v>
      </c>
      <c r="S230" s="31" t="s">
        <v>1817</v>
      </c>
      <c r="U230" s="34">
        <v>8</v>
      </c>
      <c r="V230" s="34" t="s">
        <v>240</v>
      </c>
      <c r="W230" s="34" t="s">
        <v>1818</v>
      </c>
      <c r="X230" s="42" t="s">
        <v>1819</v>
      </c>
      <c r="Y230" s="42" t="s">
        <v>1820</v>
      </c>
      <c r="Z230" s="42" t="s">
        <v>386</v>
      </c>
      <c r="AA230" s="37" t="s">
        <v>1821</v>
      </c>
      <c r="AB230" s="34" t="s">
        <v>1821</v>
      </c>
    </row>
    <row r="231" spans="1:28" ht="60.75">
      <c r="A231" s="34">
        <v>10</v>
      </c>
      <c r="B231" s="34" t="s">
        <v>1822</v>
      </c>
      <c r="C231" s="7" t="s">
        <v>1823</v>
      </c>
      <c r="D231" s="7" t="s">
        <v>58</v>
      </c>
      <c r="E231" s="7" t="s">
        <v>59</v>
      </c>
      <c r="F231" s="34" t="s">
        <v>1824</v>
      </c>
      <c r="G231" s="34">
        <v>2023</v>
      </c>
      <c r="H231" s="37" t="s">
        <v>87</v>
      </c>
      <c r="I231" s="37" t="str">
        <f>VLOOKUP(H:H,Table1[],2,FALSE)</f>
        <v>Postgraduate Department (Masters)</v>
      </c>
      <c r="O231" s="31" t="s">
        <v>1362</v>
      </c>
      <c r="P231" s="32" t="s">
        <v>45</v>
      </c>
      <c r="Q231" s="33" t="s">
        <v>1825</v>
      </c>
      <c r="R231" s="33" t="s">
        <v>1364</v>
      </c>
      <c r="S231" s="31" t="s">
        <v>1826</v>
      </c>
      <c r="U231" s="34">
        <v>10</v>
      </c>
      <c r="V231" s="34" t="s">
        <v>240</v>
      </c>
      <c r="W231" s="34" t="s">
        <v>1827</v>
      </c>
      <c r="X231" s="42" t="s">
        <v>1828</v>
      </c>
      <c r="Y231" s="42" t="s">
        <v>1829</v>
      </c>
      <c r="Z231" s="42" t="s">
        <v>742</v>
      </c>
      <c r="AA231" s="37" t="s">
        <v>1830</v>
      </c>
      <c r="AB231" s="34" t="s">
        <v>1830</v>
      </c>
    </row>
    <row r="232" spans="1:28" ht="60.75">
      <c r="A232" s="34">
        <v>10</v>
      </c>
      <c r="B232" s="34" t="s">
        <v>1831</v>
      </c>
      <c r="C232" s="7" t="s">
        <v>1832</v>
      </c>
      <c r="D232" s="7" t="s">
        <v>150</v>
      </c>
      <c r="E232" s="7" t="s">
        <v>31</v>
      </c>
      <c r="F232" s="34" t="s">
        <v>1833</v>
      </c>
      <c r="G232" s="34">
        <v>2013</v>
      </c>
      <c r="H232" s="37" t="s">
        <v>151</v>
      </c>
      <c r="I232" s="37" t="str">
        <f>VLOOKUP(H:H,Table1[],2,FALSE)</f>
        <v>Postgraduate Department (PHD)</v>
      </c>
      <c r="O232" s="31" t="s">
        <v>1834</v>
      </c>
      <c r="P232" s="32" t="s">
        <v>398</v>
      </c>
      <c r="Q232" s="33" t="s">
        <v>1835</v>
      </c>
      <c r="R232" s="33" t="s">
        <v>1836</v>
      </c>
      <c r="S232" s="31" t="s">
        <v>1837</v>
      </c>
      <c r="U232" s="34">
        <v>10</v>
      </c>
      <c r="V232" s="34" t="s">
        <v>92</v>
      </c>
      <c r="W232" s="34" t="s">
        <v>1838</v>
      </c>
      <c r="X232" s="42" t="s">
        <v>1839</v>
      </c>
      <c r="Z232" s="42" t="s">
        <v>118</v>
      </c>
      <c r="AA232" s="37" t="s">
        <v>118</v>
      </c>
      <c r="AB232" s="34" t="s">
        <v>929</v>
      </c>
    </row>
    <row r="233" spans="1:28" ht="45.75">
      <c r="A233" s="34">
        <v>10</v>
      </c>
      <c r="B233" s="34" t="s">
        <v>1840</v>
      </c>
      <c r="C233" s="7" t="s">
        <v>1841</v>
      </c>
      <c r="D233" s="7" t="s">
        <v>30</v>
      </c>
      <c r="E233" s="7" t="s">
        <v>31</v>
      </c>
      <c r="F233" s="34" t="s">
        <v>1842</v>
      </c>
      <c r="G233" s="34">
        <v>2014</v>
      </c>
      <c r="H233" s="37" t="s">
        <v>1843</v>
      </c>
      <c r="I233" s="37" t="str">
        <f>VLOOKUP(H:H,Table1[],2,FALSE)</f>
        <v>ME</v>
      </c>
      <c r="O233" s="31" t="s">
        <v>1844</v>
      </c>
      <c r="P233" s="32" t="s">
        <v>52</v>
      </c>
      <c r="Q233" s="33" t="s">
        <v>1845</v>
      </c>
      <c r="R233" s="33" t="s">
        <v>1846</v>
      </c>
      <c r="S233" s="31" t="s">
        <v>1847</v>
      </c>
      <c r="U233" s="34">
        <v>5</v>
      </c>
      <c r="V233" s="34" t="s">
        <v>240</v>
      </c>
      <c r="W233" s="34" t="s">
        <v>1848</v>
      </c>
      <c r="X233" s="42" t="s">
        <v>1849</v>
      </c>
      <c r="Z233" s="42" t="s">
        <v>434</v>
      </c>
      <c r="AA233" s="37" t="s">
        <v>1850</v>
      </c>
      <c r="AB233" s="34" t="s">
        <v>1851</v>
      </c>
    </row>
    <row r="234" spans="1:28" ht="351">
      <c r="A234" s="34">
        <v>10</v>
      </c>
      <c r="B234" s="34" t="s">
        <v>1852</v>
      </c>
      <c r="C234" s="7" t="s">
        <v>1853</v>
      </c>
      <c r="D234" s="7" t="s">
        <v>30</v>
      </c>
      <c r="E234" s="7" t="s">
        <v>31</v>
      </c>
      <c r="F234" s="34" t="s">
        <v>1854</v>
      </c>
      <c r="G234" s="34">
        <v>2018</v>
      </c>
      <c r="H234" s="37" t="s">
        <v>65</v>
      </c>
      <c r="I234" s="37" t="str">
        <f>VLOOKUP(H:H,Table1[],2,FALSE)</f>
        <v>CEE</v>
      </c>
      <c r="O234" s="31" t="s">
        <v>88</v>
      </c>
      <c r="P234" s="32" t="s">
        <v>1781</v>
      </c>
      <c r="Q234" s="33" t="s">
        <v>1855</v>
      </c>
      <c r="R234" s="33" t="s">
        <v>214</v>
      </c>
      <c r="S234" s="31" t="s">
        <v>1855</v>
      </c>
      <c r="U234" s="34">
        <v>5</v>
      </c>
      <c r="V234" s="34" t="s">
        <v>240</v>
      </c>
      <c r="W234" s="34" t="s">
        <v>1855</v>
      </c>
      <c r="X234" s="42" t="s">
        <v>1856</v>
      </c>
      <c r="Z234" s="42" t="s">
        <v>61</v>
      </c>
      <c r="AA234" s="37" t="s">
        <v>61</v>
      </c>
      <c r="AB234" s="34" t="s">
        <v>174</v>
      </c>
    </row>
    <row r="235" spans="1:28" ht="30.75">
      <c r="A235" s="34">
        <v>10</v>
      </c>
      <c r="B235" s="34" t="s">
        <v>1857</v>
      </c>
      <c r="C235" s="7" t="s">
        <v>1858</v>
      </c>
      <c r="D235" s="7" t="s">
        <v>58</v>
      </c>
      <c r="E235" s="7" t="s">
        <v>59</v>
      </c>
      <c r="F235" s="34" t="s">
        <v>1859</v>
      </c>
      <c r="G235" s="34">
        <v>2004</v>
      </c>
      <c r="H235" s="37" t="s">
        <v>65</v>
      </c>
      <c r="I235" s="37" t="str">
        <f>VLOOKUP(H:H,Table1[],2,FALSE)</f>
        <v>CEE</v>
      </c>
      <c r="O235" s="31" t="s">
        <v>127</v>
      </c>
      <c r="P235" s="32" t="s">
        <v>45</v>
      </c>
      <c r="Q235" s="33" t="s">
        <v>1860</v>
      </c>
      <c r="R235" s="33" t="s">
        <v>143</v>
      </c>
      <c r="S235" s="31" t="s">
        <v>1861</v>
      </c>
      <c r="U235" s="34">
        <v>18</v>
      </c>
      <c r="V235" s="34" t="s">
        <v>240</v>
      </c>
      <c r="W235" s="34" t="s">
        <v>1862</v>
      </c>
      <c r="X235" s="42" t="s">
        <v>1863</v>
      </c>
      <c r="Y235" s="42" t="s">
        <v>1724</v>
      </c>
      <c r="Z235" s="42" t="s">
        <v>61</v>
      </c>
      <c r="AA235" s="37" t="s">
        <v>1864</v>
      </c>
      <c r="AB235" s="34" t="s">
        <v>1864</v>
      </c>
    </row>
    <row r="236" spans="1:28" ht="60.75">
      <c r="A236" s="34">
        <v>10</v>
      </c>
      <c r="B236" s="34" t="s">
        <v>1865</v>
      </c>
      <c r="C236" s="7" t="s">
        <v>1866</v>
      </c>
      <c r="D236" s="7" t="s">
        <v>1735</v>
      </c>
      <c r="E236" s="7" t="s">
        <v>59</v>
      </c>
      <c r="F236" s="34" t="s">
        <v>1867</v>
      </c>
      <c r="G236" s="34">
        <v>2020</v>
      </c>
      <c r="H236" s="37" t="s">
        <v>87</v>
      </c>
      <c r="I236" s="37" t="str">
        <f>VLOOKUP(H:H,Table1[],2,FALSE)</f>
        <v>Postgraduate Department (Masters)</v>
      </c>
      <c r="O236" s="31" t="s">
        <v>112</v>
      </c>
      <c r="P236" s="32" t="s">
        <v>52</v>
      </c>
      <c r="Q236" s="33" t="s">
        <v>1868</v>
      </c>
      <c r="R236" s="33" t="s">
        <v>1809</v>
      </c>
      <c r="S236" s="31" t="s">
        <v>1869</v>
      </c>
      <c r="U236" s="34">
        <v>20</v>
      </c>
      <c r="V236" s="34" t="s">
        <v>240</v>
      </c>
      <c r="W236" s="34" t="s">
        <v>1870</v>
      </c>
      <c r="X236" s="42" t="s">
        <v>1871</v>
      </c>
      <c r="Y236" s="42" t="s">
        <v>284</v>
      </c>
      <c r="Z236" s="42" t="s">
        <v>386</v>
      </c>
      <c r="AA236" s="37" t="s">
        <v>1872</v>
      </c>
      <c r="AB236" s="34" t="s">
        <v>1873</v>
      </c>
    </row>
    <row r="237" spans="1:28" ht="60.75">
      <c r="A237" s="34">
        <v>10</v>
      </c>
      <c r="B237" s="34" t="s">
        <v>1874</v>
      </c>
      <c r="C237" s="45">
        <v>44964.175694444442</v>
      </c>
      <c r="D237" s="7" t="s">
        <v>30</v>
      </c>
      <c r="E237" s="7" t="s">
        <v>31</v>
      </c>
      <c r="F237" s="34" t="s">
        <v>1875</v>
      </c>
      <c r="G237" s="34">
        <v>2005</v>
      </c>
      <c r="H237" s="37" t="s">
        <v>87</v>
      </c>
      <c r="I237" s="37" t="str">
        <f>VLOOKUP(H:H,Table1[],2,FALSE)</f>
        <v>Postgraduate Department (Masters)</v>
      </c>
      <c r="O237" s="31" t="s">
        <v>88</v>
      </c>
      <c r="P237" s="32" t="s">
        <v>52</v>
      </c>
      <c r="Q237" s="33" t="s">
        <v>1876</v>
      </c>
      <c r="R237" s="33" t="s">
        <v>214</v>
      </c>
      <c r="S237" s="31" t="s">
        <v>1877</v>
      </c>
      <c r="U237" s="34">
        <v>23</v>
      </c>
      <c r="V237" s="34" t="s">
        <v>240</v>
      </c>
      <c r="W237" s="34" t="s">
        <v>1878</v>
      </c>
      <c r="X237" s="42" t="s">
        <v>1879</v>
      </c>
      <c r="Y237" s="42" t="s">
        <v>434</v>
      </c>
      <c r="Z237" s="42" t="s">
        <v>386</v>
      </c>
      <c r="AA237" s="37" t="s">
        <v>1880</v>
      </c>
      <c r="AB237" s="34" t="s">
        <v>1880</v>
      </c>
    </row>
    <row r="238" spans="1:28" ht="30.75">
      <c r="A238" s="34">
        <v>10</v>
      </c>
      <c r="B238" s="34" t="s">
        <v>1881</v>
      </c>
      <c r="C238" s="7" t="s">
        <v>1882</v>
      </c>
      <c r="D238" s="7" t="s">
        <v>30</v>
      </c>
      <c r="E238" s="7" t="s">
        <v>31</v>
      </c>
      <c r="F238" s="34" t="s">
        <v>1883</v>
      </c>
      <c r="G238" s="34">
        <v>2014</v>
      </c>
      <c r="H238" s="37" t="s">
        <v>1736</v>
      </c>
      <c r="I238" s="37" t="str">
        <f>VLOOKUP(H:H,Table1[],2,FALSE)</f>
        <v>DOA</v>
      </c>
      <c r="O238" s="31" t="s">
        <v>127</v>
      </c>
      <c r="P238" s="32" t="s">
        <v>45</v>
      </c>
      <c r="Q238" s="33" t="s">
        <v>1884</v>
      </c>
      <c r="R238" s="33" t="s">
        <v>143</v>
      </c>
      <c r="S238" s="31" t="s">
        <v>1885</v>
      </c>
      <c r="U238" s="34">
        <v>8</v>
      </c>
      <c r="V238" s="34" t="s">
        <v>92</v>
      </c>
      <c r="W238" s="34" t="s">
        <v>1886</v>
      </c>
      <c r="X238" s="42" t="s">
        <v>1887</v>
      </c>
      <c r="Y238" s="42" t="s">
        <v>434</v>
      </c>
      <c r="AA238" s="37" t="s">
        <v>434</v>
      </c>
      <c r="AB238" s="34" t="s">
        <v>1602</v>
      </c>
    </row>
    <row r="239" spans="1:28" ht="60.75">
      <c r="A239" s="34">
        <v>10</v>
      </c>
      <c r="B239" s="34" t="s">
        <v>1888</v>
      </c>
      <c r="C239" s="7" t="s">
        <v>1889</v>
      </c>
      <c r="D239" s="7" t="s">
        <v>1619</v>
      </c>
      <c r="E239" s="7" t="s">
        <v>31</v>
      </c>
      <c r="F239" s="34" t="s">
        <v>1890</v>
      </c>
      <c r="G239" s="34">
        <v>1986</v>
      </c>
      <c r="H239" s="37" t="s">
        <v>87</v>
      </c>
      <c r="I239" s="37" t="str">
        <f>VLOOKUP(H:H,Table1[],2,FALSE)</f>
        <v>Postgraduate Department (Masters)</v>
      </c>
      <c r="O239" s="31" t="s">
        <v>886</v>
      </c>
      <c r="P239" s="32" t="s">
        <v>45</v>
      </c>
      <c r="Q239" s="33" t="s">
        <v>70</v>
      </c>
      <c r="R239" s="33" t="s">
        <v>1891</v>
      </c>
      <c r="S239" s="31" t="s">
        <v>1892</v>
      </c>
      <c r="U239" s="34">
        <v>40</v>
      </c>
      <c r="V239" s="34" t="s">
        <v>39</v>
      </c>
      <c r="W239" s="34" t="s">
        <v>1156</v>
      </c>
      <c r="X239" s="42" t="s">
        <v>1156</v>
      </c>
      <c r="Z239" s="42" t="s">
        <v>159</v>
      </c>
      <c r="AA239" s="37" t="s">
        <v>159</v>
      </c>
      <c r="AB239" s="34" t="s">
        <v>541</v>
      </c>
    </row>
    <row r="240" spans="1:28" ht="30.75">
      <c r="A240" s="34">
        <v>10</v>
      </c>
      <c r="B240" s="34" t="s">
        <v>1893</v>
      </c>
      <c r="C240" s="7" t="s">
        <v>1894</v>
      </c>
      <c r="D240" s="7" t="s">
        <v>58</v>
      </c>
      <c r="E240" s="7" t="s">
        <v>59</v>
      </c>
      <c r="F240" s="34" t="s">
        <v>1895</v>
      </c>
      <c r="G240" s="34">
        <v>2018</v>
      </c>
      <c r="H240" s="37" t="s">
        <v>87</v>
      </c>
      <c r="I240" s="37" t="str">
        <f>VLOOKUP(H:H,Table1[],2,FALSE)</f>
        <v>Postgraduate Department (Masters)</v>
      </c>
      <c r="O240" s="31" t="s">
        <v>122</v>
      </c>
      <c r="P240" s="32" t="s">
        <v>45</v>
      </c>
      <c r="Q240" s="33" t="s">
        <v>127</v>
      </c>
      <c r="R240" s="33" t="s">
        <v>143</v>
      </c>
      <c r="S240" s="31" t="s">
        <v>1896</v>
      </c>
      <c r="U240" s="34">
        <v>5</v>
      </c>
      <c r="V240" s="34" t="s">
        <v>240</v>
      </c>
      <c r="W240" s="34" t="s">
        <v>1897</v>
      </c>
      <c r="Z240" s="42" t="s">
        <v>1898</v>
      </c>
      <c r="AA240" s="37" t="s">
        <v>1899</v>
      </c>
      <c r="AB240" s="34" t="s">
        <v>1898</v>
      </c>
    </row>
    <row r="241" spans="1:28" ht="45.75">
      <c r="A241" s="34">
        <v>10</v>
      </c>
      <c r="B241" s="34" t="s">
        <v>1900</v>
      </c>
      <c r="C241" s="7" t="s">
        <v>1901</v>
      </c>
      <c r="D241" s="7" t="s">
        <v>30</v>
      </c>
      <c r="E241" s="7" t="s">
        <v>31</v>
      </c>
      <c r="F241" s="34" t="s">
        <v>1902</v>
      </c>
      <c r="G241" s="34">
        <v>2022</v>
      </c>
      <c r="H241" s="37" t="s">
        <v>65</v>
      </c>
      <c r="I241" s="37" t="str">
        <f>VLOOKUP(H:H,Table1[],2,FALSE)</f>
        <v>CEE</v>
      </c>
      <c r="O241" s="31" t="s">
        <v>122</v>
      </c>
      <c r="P241" s="32" t="s">
        <v>61</v>
      </c>
      <c r="Q241" s="33" t="s">
        <v>66</v>
      </c>
      <c r="R241" s="33" t="s">
        <v>1903</v>
      </c>
      <c r="S241" s="31" t="s">
        <v>65</v>
      </c>
      <c r="U241" s="34">
        <v>7</v>
      </c>
      <c r="V241" s="34" t="s">
        <v>1904</v>
      </c>
      <c r="W241" s="34" t="s">
        <v>1905</v>
      </c>
      <c r="X241" s="42" t="s">
        <v>65</v>
      </c>
      <c r="Y241" s="42" t="s">
        <v>1906</v>
      </c>
      <c r="Z241" s="42" t="s">
        <v>1907</v>
      </c>
      <c r="AA241" s="37" t="s">
        <v>1908</v>
      </c>
      <c r="AB241" s="34" t="s">
        <v>1909</v>
      </c>
    </row>
    <row r="242" spans="1:28" ht="60.75">
      <c r="A242" s="34">
        <v>10</v>
      </c>
      <c r="B242" s="34" t="s">
        <v>1910</v>
      </c>
      <c r="C242" s="45">
        <v>44993.373611111114</v>
      </c>
      <c r="D242" s="7" t="s">
        <v>58</v>
      </c>
      <c r="E242" s="7" t="s">
        <v>59</v>
      </c>
      <c r="F242" s="34" t="s">
        <v>1911</v>
      </c>
      <c r="G242" s="34">
        <v>2013</v>
      </c>
      <c r="H242" s="37" t="s">
        <v>43</v>
      </c>
      <c r="I242" s="37" t="str">
        <f>VLOOKUP(H:H,Table1[],2,FALSE)</f>
        <v>ME</v>
      </c>
      <c r="O242" s="31" t="s">
        <v>122</v>
      </c>
      <c r="P242" s="32" t="s">
        <v>52</v>
      </c>
      <c r="Q242" s="33" t="s">
        <v>1259</v>
      </c>
      <c r="R242" s="33" t="s">
        <v>1912</v>
      </c>
      <c r="S242" s="31" t="s">
        <v>1913</v>
      </c>
      <c r="U242" s="34">
        <v>10</v>
      </c>
      <c r="V242" s="34" t="s">
        <v>39</v>
      </c>
      <c r="W242" s="34" t="s">
        <v>1156</v>
      </c>
      <c r="X242" s="42" t="s">
        <v>1156</v>
      </c>
      <c r="Z242" s="42" t="s">
        <v>159</v>
      </c>
      <c r="AA242" s="37" t="s">
        <v>541</v>
      </c>
      <c r="AB242" s="34" t="s">
        <v>541</v>
      </c>
    </row>
    <row r="243" spans="1:28" ht="30.75">
      <c r="A243" s="34">
        <v>10</v>
      </c>
      <c r="B243" s="34" t="s">
        <v>1914</v>
      </c>
      <c r="C243" s="7" t="s">
        <v>1915</v>
      </c>
      <c r="D243" s="7" t="s">
        <v>30</v>
      </c>
      <c r="E243" s="7" t="s">
        <v>31</v>
      </c>
      <c r="F243" s="34" t="s">
        <v>1916</v>
      </c>
      <c r="G243" s="34">
        <v>2007</v>
      </c>
      <c r="H243" s="37" t="s">
        <v>43</v>
      </c>
      <c r="I243" s="37" t="str">
        <f>VLOOKUP(H:H,Table1[],2,FALSE)</f>
        <v>ME</v>
      </c>
      <c r="O243" s="31" t="s">
        <v>134</v>
      </c>
      <c r="P243" s="32" t="s">
        <v>45</v>
      </c>
      <c r="Q243" s="33" t="s">
        <v>1917</v>
      </c>
      <c r="R243" s="33" t="s">
        <v>137</v>
      </c>
      <c r="S243" s="31" t="s">
        <v>1917</v>
      </c>
      <c r="U243" s="34">
        <v>20</v>
      </c>
      <c r="V243" s="34" t="s">
        <v>240</v>
      </c>
      <c r="W243" s="34" t="s">
        <v>1918</v>
      </c>
      <c r="X243" s="42" t="s">
        <v>55</v>
      </c>
      <c r="Z243" s="42" t="s">
        <v>118</v>
      </c>
      <c r="AA243" s="37" t="s">
        <v>1919</v>
      </c>
      <c r="AB243" s="34" t="s">
        <v>929</v>
      </c>
    </row>
    <row r="244" spans="1:28" ht="60.75">
      <c r="A244" s="34">
        <v>10</v>
      </c>
      <c r="B244" s="34" t="s">
        <v>1920</v>
      </c>
      <c r="C244" s="7" t="s">
        <v>1921</v>
      </c>
      <c r="D244" s="7" t="s">
        <v>58</v>
      </c>
      <c r="E244" s="7" t="s">
        <v>59</v>
      </c>
      <c r="F244" s="34" t="s">
        <v>1922</v>
      </c>
      <c r="G244" s="34">
        <v>2011</v>
      </c>
      <c r="H244" s="37" t="s">
        <v>43</v>
      </c>
      <c r="I244" s="37" t="str">
        <f>VLOOKUP(H:H,Table1[],2,FALSE)</f>
        <v>ME</v>
      </c>
      <c r="O244" s="31" t="s">
        <v>127</v>
      </c>
      <c r="P244" s="32" t="s">
        <v>45</v>
      </c>
      <c r="Q244" s="33" t="s">
        <v>1923</v>
      </c>
      <c r="R244" s="33" t="s">
        <v>143</v>
      </c>
      <c r="S244" s="31" t="s">
        <v>1924</v>
      </c>
      <c r="U244" s="34">
        <v>11</v>
      </c>
      <c r="V244" s="34" t="s">
        <v>1925</v>
      </c>
      <c r="W244" s="34" t="s">
        <v>1926</v>
      </c>
      <c r="X244" s="42" t="s">
        <v>1927</v>
      </c>
      <c r="Y244" s="42" t="s">
        <v>665</v>
      </c>
      <c r="AA244" s="37" t="s">
        <v>1928</v>
      </c>
      <c r="AB244" s="34" t="s">
        <v>1929</v>
      </c>
    </row>
    <row r="245" spans="1:28" ht="30.75">
      <c r="A245" s="34">
        <v>10</v>
      </c>
      <c r="B245" s="34" t="s">
        <v>1930</v>
      </c>
      <c r="C245" s="45">
        <v>44876.188194444447</v>
      </c>
      <c r="D245" s="7" t="s">
        <v>150</v>
      </c>
      <c r="E245" s="7" t="s">
        <v>31</v>
      </c>
      <c r="F245" s="34" t="s">
        <v>1931</v>
      </c>
      <c r="G245" s="34">
        <v>2013</v>
      </c>
      <c r="H245" s="37" t="s">
        <v>151</v>
      </c>
      <c r="I245" s="37" t="str">
        <f>VLOOKUP(H:H,Table1[],2,FALSE)</f>
        <v>Postgraduate Department (PHD)</v>
      </c>
      <c r="O245" s="31" t="s">
        <v>1932</v>
      </c>
      <c r="P245" s="32" t="s">
        <v>35</v>
      </c>
      <c r="Q245" s="33" t="s">
        <v>609</v>
      </c>
      <c r="R245" s="33" t="s">
        <v>147</v>
      </c>
      <c r="S245" s="31" t="s">
        <v>1933</v>
      </c>
      <c r="U245" s="34">
        <v>10</v>
      </c>
      <c r="V245" s="34" t="s">
        <v>105</v>
      </c>
      <c r="W245" s="34" t="s">
        <v>1934</v>
      </c>
      <c r="X245" s="42" t="s">
        <v>29</v>
      </c>
      <c r="Z245" s="42" t="s">
        <v>315</v>
      </c>
      <c r="AA245" s="37" t="s">
        <v>1935</v>
      </c>
      <c r="AB245" s="34" t="s">
        <v>1935</v>
      </c>
    </row>
    <row r="246" spans="1:28" ht="45.75">
      <c r="A246" s="34">
        <v>10</v>
      </c>
      <c r="B246" s="34" t="s">
        <v>1936</v>
      </c>
      <c r="C246" s="7" t="s">
        <v>1937</v>
      </c>
      <c r="D246" s="7" t="s">
        <v>150</v>
      </c>
      <c r="E246" s="7" t="s">
        <v>31</v>
      </c>
      <c r="F246" s="34" t="s">
        <v>1938</v>
      </c>
      <c r="G246" s="34" t="s">
        <v>1939</v>
      </c>
      <c r="H246" s="37" t="s">
        <v>176</v>
      </c>
      <c r="I246" s="37" t="str">
        <f>VLOOKUP(H:H,Table1[],2,FALSE)</f>
        <v>ChBE</v>
      </c>
      <c r="O246" s="31" t="s">
        <v>60</v>
      </c>
      <c r="P246" s="32" t="s">
        <v>581</v>
      </c>
      <c r="Q246" s="33" t="s">
        <v>1940</v>
      </c>
      <c r="R246" s="33" t="s">
        <v>1272</v>
      </c>
      <c r="S246" s="31" t="s">
        <v>1941</v>
      </c>
      <c r="U246" s="34">
        <v>15</v>
      </c>
      <c r="V246" s="34" t="s">
        <v>92</v>
      </c>
      <c r="W246" s="34" t="s">
        <v>1942</v>
      </c>
      <c r="X246" s="42" t="s">
        <v>686</v>
      </c>
      <c r="Z246" s="42" t="s">
        <v>1943</v>
      </c>
      <c r="AA246" s="37" t="s">
        <v>1944</v>
      </c>
      <c r="AB246" s="34" t="s">
        <v>1944</v>
      </c>
    </row>
    <row r="247" spans="1:28" ht="45.75">
      <c r="A247" s="34">
        <v>10</v>
      </c>
      <c r="B247" s="34" t="s">
        <v>1945</v>
      </c>
      <c r="C247" s="45">
        <v>44988.113888888889</v>
      </c>
      <c r="D247" s="7" t="s">
        <v>30</v>
      </c>
      <c r="E247" s="7" t="s">
        <v>31</v>
      </c>
      <c r="F247" s="34" t="s">
        <v>1946</v>
      </c>
      <c r="G247" s="34">
        <v>2016</v>
      </c>
      <c r="H247" s="37" t="s">
        <v>1736</v>
      </c>
      <c r="I247" s="37" t="str">
        <f>VLOOKUP(H:H,Table1[],2,FALSE)</f>
        <v>DOA</v>
      </c>
      <c r="O247" s="31" t="s">
        <v>1401</v>
      </c>
      <c r="P247" s="32" t="s">
        <v>52</v>
      </c>
      <c r="Q247" s="33" t="s">
        <v>1947</v>
      </c>
      <c r="R247" s="33" t="s">
        <v>1948</v>
      </c>
      <c r="S247" s="31" t="s">
        <v>1949</v>
      </c>
      <c r="U247" s="34">
        <v>7</v>
      </c>
      <c r="V247" s="34" t="s">
        <v>1950</v>
      </c>
      <c r="W247" s="34" t="s">
        <v>1951</v>
      </c>
      <c r="X247" s="42" t="s">
        <v>1952</v>
      </c>
      <c r="Y247" s="42" t="s">
        <v>244</v>
      </c>
      <c r="Z247" s="42" t="s">
        <v>118</v>
      </c>
      <c r="AA247" s="37" t="s">
        <v>1953</v>
      </c>
      <c r="AB247" s="34" t="s">
        <v>1954</v>
      </c>
    </row>
    <row r="248" spans="1:28" ht="45.75">
      <c r="A248" s="34">
        <v>10</v>
      </c>
      <c r="B248" s="34" t="s">
        <v>1955</v>
      </c>
      <c r="C248" s="7" t="s">
        <v>1956</v>
      </c>
      <c r="D248" s="7" t="s">
        <v>30</v>
      </c>
      <c r="E248" s="7" t="s">
        <v>31</v>
      </c>
      <c r="F248" s="34" t="s">
        <v>1957</v>
      </c>
      <c r="G248" s="34">
        <v>2014</v>
      </c>
      <c r="H248" s="37" t="s">
        <v>165</v>
      </c>
      <c r="I248" s="37" t="str">
        <f>VLOOKUP(H:H,Table1[],2,FALSE)</f>
        <v>ISEM</v>
      </c>
      <c r="O248" s="31" t="s">
        <v>1958</v>
      </c>
      <c r="P248" s="32" t="s">
        <v>189</v>
      </c>
      <c r="Q248" s="33" t="s">
        <v>1959</v>
      </c>
      <c r="R248" s="33" t="s">
        <v>1364</v>
      </c>
      <c r="S248" s="31" t="s">
        <v>1960</v>
      </c>
      <c r="U248" s="34">
        <v>8</v>
      </c>
      <c r="V248" s="34" t="s">
        <v>240</v>
      </c>
      <c r="W248" s="34" t="s">
        <v>1961</v>
      </c>
      <c r="X248" s="42" t="s">
        <v>1962</v>
      </c>
      <c r="Z248" s="42" t="s">
        <v>377</v>
      </c>
      <c r="AA248" s="37" t="s">
        <v>1963</v>
      </c>
      <c r="AB248" s="34" t="s">
        <v>716</v>
      </c>
    </row>
  </sheetData>
  <autoFilter ref="B1:AB248" xr:uid="{5EEB9435-DD5C-46CB-97EB-D0E7A914A028}"/>
  <pageMargins left="0.7" right="0.7" top="0.75" bottom="0.75" header="0.3" footer="0.3"/>
  <pageSetup orientation="portrait"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ECAC7-6069-4752-88A8-B5B56B0B388E}">
  <dimension ref="B1:C130"/>
  <sheetViews>
    <sheetView workbookViewId="0">
      <selection activeCell="C2" sqref="C2"/>
    </sheetView>
  </sheetViews>
  <sheetFormatPr defaultRowHeight="15"/>
  <cols>
    <col min="2" max="2" width="7.28515625" bestFit="1" customWidth="1"/>
  </cols>
  <sheetData>
    <row r="1" spans="2:3">
      <c r="B1" t="s">
        <v>1964</v>
      </c>
    </row>
    <row r="2" spans="2:3">
      <c r="B2" t="s">
        <v>765</v>
      </c>
      <c r="C2" t="str">
        <f>IF(COUNTIF(B:B, B2) &gt; 1, "Duplicate", "")</f>
        <v/>
      </c>
    </row>
    <row r="3" spans="2:3">
      <c r="B3" t="s">
        <v>294</v>
      </c>
      <c r="C3" t="str">
        <f t="shared" ref="C3:C66" si="0">IF(COUNTIF(B:B, B3) &gt; 1, "Duplicate", "")</f>
        <v/>
      </c>
    </row>
    <row r="4" spans="2:3">
      <c r="B4" t="s">
        <v>570</v>
      </c>
      <c r="C4" t="str">
        <f t="shared" si="0"/>
        <v/>
      </c>
    </row>
    <row r="5" spans="2:3">
      <c r="B5" t="s">
        <v>1427</v>
      </c>
      <c r="C5" t="str">
        <f t="shared" si="0"/>
        <v/>
      </c>
    </row>
    <row r="6" spans="2:3">
      <c r="B6" t="s">
        <v>907</v>
      </c>
      <c r="C6" t="str">
        <f t="shared" si="0"/>
        <v/>
      </c>
    </row>
    <row r="7" spans="2:3">
      <c r="B7" t="s">
        <v>845</v>
      </c>
      <c r="C7" t="str">
        <f t="shared" si="0"/>
        <v/>
      </c>
    </row>
    <row r="8" spans="2:3">
      <c r="B8" t="s">
        <v>1414</v>
      </c>
      <c r="C8" t="str">
        <f t="shared" si="0"/>
        <v/>
      </c>
    </row>
    <row r="9" spans="2:3">
      <c r="B9" t="s">
        <v>404</v>
      </c>
      <c r="C9" t="str">
        <f t="shared" si="0"/>
        <v/>
      </c>
    </row>
    <row r="10" spans="2:3">
      <c r="B10" t="s">
        <v>436</v>
      </c>
      <c r="C10" t="str">
        <f t="shared" si="0"/>
        <v/>
      </c>
    </row>
    <row r="11" spans="2:3">
      <c r="B11" t="s">
        <v>789</v>
      </c>
      <c r="C11" t="str">
        <f t="shared" si="0"/>
        <v/>
      </c>
    </row>
    <row r="12" spans="2:3">
      <c r="B12" t="s">
        <v>1766</v>
      </c>
      <c r="C12" t="str">
        <f t="shared" si="0"/>
        <v/>
      </c>
    </row>
    <row r="13" spans="2:3">
      <c r="B13" t="s">
        <v>979</v>
      </c>
      <c r="C13" t="str">
        <f t="shared" si="0"/>
        <v/>
      </c>
    </row>
    <row r="14" spans="2:3">
      <c r="B14" t="s">
        <v>239</v>
      </c>
      <c r="C14" t="str">
        <f t="shared" si="0"/>
        <v/>
      </c>
    </row>
    <row r="15" spans="2:3">
      <c r="B15" t="s">
        <v>916</v>
      </c>
      <c r="C15" t="str">
        <f t="shared" si="0"/>
        <v/>
      </c>
    </row>
    <row r="16" spans="2:3">
      <c r="B16" t="s">
        <v>1289</v>
      </c>
      <c r="C16" t="str">
        <f t="shared" si="0"/>
        <v/>
      </c>
    </row>
    <row r="17" spans="2:3">
      <c r="B17" t="s">
        <v>1543</v>
      </c>
      <c r="C17" t="str">
        <f t="shared" si="0"/>
        <v/>
      </c>
    </row>
    <row r="18" spans="2:3">
      <c r="B18" t="s">
        <v>1110</v>
      </c>
      <c r="C18" t="str">
        <f t="shared" si="0"/>
        <v/>
      </c>
    </row>
    <row r="19" spans="2:3">
      <c r="B19" t="s">
        <v>1778</v>
      </c>
      <c r="C19" t="str">
        <f t="shared" si="0"/>
        <v/>
      </c>
    </row>
    <row r="20" spans="2:3">
      <c r="B20" t="s">
        <v>1028</v>
      </c>
      <c r="C20" t="str">
        <f t="shared" si="0"/>
        <v/>
      </c>
    </row>
    <row r="21" spans="2:3">
      <c r="B21" t="s">
        <v>992</v>
      </c>
      <c r="C21" t="str">
        <f t="shared" si="0"/>
        <v/>
      </c>
    </row>
    <row r="22" spans="2:3">
      <c r="B22" t="s">
        <v>445</v>
      </c>
      <c r="C22" t="str">
        <f t="shared" si="0"/>
        <v/>
      </c>
    </row>
    <row r="23" spans="2:3">
      <c r="B23" t="s">
        <v>1654</v>
      </c>
      <c r="C23" t="str">
        <f t="shared" si="0"/>
        <v/>
      </c>
    </row>
    <row r="24" spans="2:3">
      <c r="B24" t="s">
        <v>197</v>
      </c>
      <c r="C24" t="str">
        <f t="shared" si="0"/>
        <v/>
      </c>
    </row>
    <row r="25" spans="2:3">
      <c r="B25" t="s">
        <v>82</v>
      </c>
      <c r="C25" t="str">
        <f t="shared" si="0"/>
        <v/>
      </c>
    </row>
    <row r="26" spans="2:3">
      <c r="B26" t="s">
        <v>1285</v>
      </c>
      <c r="C26" t="str">
        <f t="shared" si="0"/>
        <v/>
      </c>
    </row>
    <row r="27" spans="2:3">
      <c r="B27" t="s">
        <v>1081</v>
      </c>
      <c r="C27" t="str">
        <f t="shared" si="0"/>
        <v/>
      </c>
    </row>
    <row r="28" spans="2:3">
      <c r="B28" t="s">
        <v>1164</v>
      </c>
      <c r="C28" t="str">
        <f t="shared" si="0"/>
        <v/>
      </c>
    </row>
    <row r="29" spans="2:3">
      <c r="B29" t="s">
        <v>1609</v>
      </c>
      <c r="C29" t="str">
        <f t="shared" si="0"/>
        <v/>
      </c>
    </row>
    <row r="30" spans="2:3">
      <c r="B30" t="s">
        <v>256</v>
      </c>
      <c r="C30" t="str">
        <f t="shared" si="0"/>
        <v/>
      </c>
    </row>
    <row r="31" spans="2:3">
      <c r="B31" t="s">
        <v>935</v>
      </c>
      <c r="C31" t="str">
        <f t="shared" si="0"/>
        <v/>
      </c>
    </row>
    <row r="32" spans="2:3">
      <c r="B32" t="s">
        <v>1257</v>
      </c>
      <c r="C32" t="str">
        <f t="shared" si="0"/>
        <v/>
      </c>
    </row>
    <row r="33" spans="2:3">
      <c r="B33" t="s">
        <v>1865</v>
      </c>
      <c r="C33" t="str">
        <f t="shared" si="0"/>
        <v/>
      </c>
    </row>
    <row r="34" spans="2:3">
      <c r="B34" t="s">
        <v>316</v>
      </c>
      <c r="C34" t="str">
        <f t="shared" si="0"/>
        <v/>
      </c>
    </row>
    <row r="35" spans="2:3">
      <c r="B35" t="s">
        <v>755</v>
      </c>
      <c r="C35" t="str">
        <f t="shared" si="0"/>
        <v/>
      </c>
    </row>
    <row r="36" spans="2:3">
      <c r="B36" t="s">
        <v>1703</v>
      </c>
      <c r="C36" t="str">
        <f t="shared" si="0"/>
        <v/>
      </c>
    </row>
    <row r="37" spans="2:3">
      <c r="B37" t="s">
        <v>1628</v>
      </c>
      <c r="C37" t="str">
        <f t="shared" si="0"/>
        <v/>
      </c>
    </row>
    <row r="38" spans="2:3">
      <c r="B38" t="s">
        <v>247</v>
      </c>
      <c r="C38" t="str">
        <f t="shared" si="0"/>
        <v/>
      </c>
    </row>
    <row r="39" spans="2:3">
      <c r="B39" t="s">
        <v>1324</v>
      </c>
      <c r="C39" t="str">
        <f t="shared" si="0"/>
        <v/>
      </c>
    </row>
    <row r="40" spans="2:3">
      <c r="B40" t="s">
        <v>1734</v>
      </c>
      <c r="C40" t="str">
        <f t="shared" si="0"/>
        <v/>
      </c>
    </row>
    <row r="41" spans="2:3">
      <c r="B41" t="s">
        <v>1433</v>
      </c>
      <c r="C41" t="str">
        <f t="shared" si="0"/>
        <v/>
      </c>
    </row>
    <row r="42" spans="2:3">
      <c r="B42" t="s">
        <v>1900</v>
      </c>
      <c r="C42" t="str">
        <f t="shared" si="0"/>
        <v/>
      </c>
    </row>
    <row r="43" spans="2:3">
      <c r="B43" t="s">
        <v>1376</v>
      </c>
      <c r="C43" t="str">
        <f t="shared" si="0"/>
        <v/>
      </c>
    </row>
    <row r="44" spans="2:3">
      <c r="B44" t="s">
        <v>509</v>
      </c>
      <c r="C44" t="str">
        <f t="shared" si="0"/>
        <v/>
      </c>
    </row>
    <row r="45" spans="2:3">
      <c r="B45" t="s">
        <v>526</v>
      </c>
      <c r="C45" t="str">
        <f t="shared" si="0"/>
        <v/>
      </c>
    </row>
    <row r="46" spans="2:3">
      <c r="B46" t="s">
        <v>866</v>
      </c>
      <c r="C46" t="str">
        <f t="shared" si="0"/>
        <v/>
      </c>
    </row>
    <row r="47" spans="2:3">
      <c r="B47" t="s">
        <v>1183</v>
      </c>
      <c r="C47" t="str">
        <f t="shared" si="0"/>
        <v/>
      </c>
    </row>
    <row r="48" spans="2:3">
      <c r="B48" t="s">
        <v>1243</v>
      </c>
      <c r="C48" t="str">
        <f t="shared" si="0"/>
        <v/>
      </c>
    </row>
    <row r="49" spans="2:3">
      <c r="B49" t="s">
        <v>607</v>
      </c>
      <c r="C49" t="str">
        <f t="shared" si="0"/>
        <v/>
      </c>
    </row>
    <row r="50" spans="2:3">
      <c r="B50" t="s">
        <v>1945</v>
      </c>
      <c r="C50" t="str">
        <f t="shared" si="0"/>
        <v/>
      </c>
    </row>
    <row r="51" spans="2:3">
      <c r="B51" t="s">
        <v>710</v>
      </c>
      <c r="C51" t="str">
        <f t="shared" si="0"/>
        <v/>
      </c>
    </row>
    <row r="52" spans="2:3">
      <c r="B52" t="s">
        <v>1453</v>
      </c>
      <c r="C52" t="str">
        <f t="shared" si="0"/>
        <v/>
      </c>
    </row>
    <row r="53" spans="2:3">
      <c r="B53" t="s">
        <v>266</v>
      </c>
      <c r="C53" t="str">
        <f t="shared" si="0"/>
        <v/>
      </c>
    </row>
    <row r="54" spans="2:3">
      <c r="B54" t="s">
        <v>1269</v>
      </c>
      <c r="C54" t="str">
        <f t="shared" si="0"/>
        <v/>
      </c>
    </row>
    <row r="55" spans="2:3">
      <c r="B55" t="s">
        <v>959</v>
      </c>
      <c r="C55" t="str">
        <f t="shared" si="0"/>
        <v/>
      </c>
    </row>
    <row r="56" spans="2:3">
      <c r="B56" t="s">
        <v>416</v>
      </c>
      <c r="C56" t="str">
        <f t="shared" si="0"/>
        <v/>
      </c>
    </row>
    <row r="57" spans="2:3">
      <c r="B57" t="s">
        <v>1662</v>
      </c>
      <c r="C57" t="str">
        <f t="shared" si="0"/>
        <v/>
      </c>
    </row>
    <row r="58" spans="2:3">
      <c r="B58" t="s">
        <v>1684</v>
      </c>
      <c r="C58" t="str">
        <f t="shared" si="0"/>
        <v/>
      </c>
    </row>
    <row r="59" spans="2:3">
      <c r="B59" t="s">
        <v>745</v>
      </c>
      <c r="C59" t="str">
        <f t="shared" si="0"/>
        <v/>
      </c>
    </row>
    <row r="60" spans="2:3">
      <c r="B60" t="s">
        <v>778</v>
      </c>
      <c r="C60" t="str">
        <f t="shared" si="0"/>
        <v/>
      </c>
    </row>
    <row r="61" spans="2:3">
      <c r="B61" t="s">
        <v>1581</v>
      </c>
      <c r="C61" t="str">
        <f t="shared" si="0"/>
        <v/>
      </c>
    </row>
    <row r="62" spans="2:3">
      <c r="B62" t="s">
        <v>829</v>
      </c>
      <c r="C62" t="str">
        <f t="shared" si="0"/>
        <v/>
      </c>
    </row>
    <row r="63" spans="2:3">
      <c r="B63" t="s">
        <v>110</v>
      </c>
      <c r="C63" t="str">
        <f t="shared" si="0"/>
        <v/>
      </c>
    </row>
    <row r="64" spans="2:3">
      <c r="B64" t="s">
        <v>121</v>
      </c>
      <c r="C64" t="str">
        <f t="shared" si="0"/>
        <v/>
      </c>
    </row>
    <row r="65" spans="2:3">
      <c r="B65" t="s">
        <v>1893</v>
      </c>
      <c r="C65" t="str">
        <f t="shared" si="0"/>
        <v/>
      </c>
    </row>
    <row r="66" spans="2:3">
      <c r="B66" t="s">
        <v>542</v>
      </c>
      <c r="C66" t="str">
        <f t="shared" si="0"/>
        <v/>
      </c>
    </row>
    <row r="67" spans="2:3">
      <c r="B67" t="s">
        <v>657</v>
      </c>
      <c r="C67" t="str">
        <f t="shared" ref="C67:C130" si="1">IF(COUNTIF(B:B, B67) &gt; 1, "Duplicate", "")</f>
        <v/>
      </c>
    </row>
    <row r="68" spans="2:3">
      <c r="B68" t="s">
        <v>1105</v>
      </c>
      <c r="C68" t="str">
        <f t="shared" si="1"/>
        <v/>
      </c>
    </row>
    <row r="69" spans="2:3">
      <c r="B69" t="s">
        <v>1461</v>
      </c>
      <c r="C69" t="str">
        <f t="shared" si="1"/>
        <v/>
      </c>
    </row>
    <row r="70" spans="2:3">
      <c r="B70" t="s">
        <v>1642</v>
      </c>
      <c r="C70" t="str">
        <f t="shared" si="1"/>
        <v/>
      </c>
    </row>
    <row r="71" spans="2:3">
      <c r="B71" t="s">
        <v>1727</v>
      </c>
      <c r="C71" t="str">
        <f t="shared" si="1"/>
        <v/>
      </c>
    </row>
    <row r="72" spans="2:3">
      <c r="B72" t="s">
        <v>1124</v>
      </c>
      <c r="C72" t="str">
        <f t="shared" si="1"/>
        <v/>
      </c>
    </row>
    <row r="73" spans="2:3">
      <c r="B73" t="s">
        <v>274</v>
      </c>
      <c r="C73" t="str">
        <f t="shared" si="1"/>
        <v/>
      </c>
    </row>
    <row r="74" spans="2:3">
      <c r="B74" t="s">
        <v>1264</v>
      </c>
      <c r="C74" t="str">
        <f t="shared" si="1"/>
        <v/>
      </c>
    </row>
    <row r="75" spans="2:3">
      <c r="B75" t="s">
        <v>1525</v>
      </c>
      <c r="C75" t="str">
        <f t="shared" si="1"/>
        <v/>
      </c>
    </row>
    <row r="76" spans="2:3">
      <c r="B76" t="s">
        <v>326</v>
      </c>
      <c r="C76" t="str">
        <f t="shared" si="1"/>
        <v/>
      </c>
    </row>
    <row r="77" spans="2:3">
      <c r="B77" t="s">
        <v>224</v>
      </c>
      <c r="C77" t="str">
        <f t="shared" si="1"/>
        <v/>
      </c>
    </row>
    <row r="78" spans="2:3">
      <c r="B78" t="s">
        <v>501</v>
      </c>
      <c r="C78" t="str">
        <f t="shared" si="1"/>
        <v/>
      </c>
    </row>
    <row r="79" spans="2:3">
      <c r="B79" t="s">
        <v>930</v>
      </c>
      <c r="C79" t="str">
        <f t="shared" si="1"/>
        <v/>
      </c>
    </row>
    <row r="80" spans="2:3">
      <c r="B80" t="s">
        <v>635</v>
      </c>
      <c r="C80" t="str">
        <f t="shared" si="1"/>
        <v/>
      </c>
    </row>
    <row r="81" spans="2:3">
      <c r="B81" t="s">
        <v>310</v>
      </c>
      <c r="C81" t="str">
        <f t="shared" si="1"/>
        <v/>
      </c>
    </row>
    <row r="82" spans="2:3">
      <c r="B82" t="s">
        <v>1668</v>
      </c>
      <c r="C82" t="str">
        <f t="shared" si="1"/>
        <v/>
      </c>
    </row>
    <row r="83" spans="2:3">
      <c r="B83" t="s">
        <v>350</v>
      </c>
      <c r="C83" t="str">
        <f t="shared" si="1"/>
        <v/>
      </c>
    </row>
    <row r="84" spans="2:3">
      <c r="B84" t="s">
        <v>287</v>
      </c>
      <c r="C84" t="str">
        <f t="shared" si="1"/>
        <v/>
      </c>
    </row>
    <row r="85" spans="2:3">
      <c r="B85" t="s">
        <v>1590</v>
      </c>
      <c r="C85" t="str">
        <f t="shared" si="1"/>
        <v/>
      </c>
    </row>
    <row r="86" spans="2:3">
      <c r="B86" t="s">
        <v>858</v>
      </c>
      <c r="C86" t="str">
        <f t="shared" si="1"/>
        <v/>
      </c>
    </row>
    <row r="87" spans="2:3">
      <c r="B87" t="s">
        <v>1159</v>
      </c>
      <c r="C87" t="str">
        <f t="shared" si="1"/>
        <v/>
      </c>
    </row>
    <row r="88" spans="2:3">
      <c r="B88" t="s">
        <v>1530</v>
      </c>
      <c r="C88" t="str">
        <f t="shared" si="1"/>
        <v/>
      </c>
    </row>
    <row r="89" spans="2:3">
      <c r="B89" t="s">
        <v>1349</v>
      </c>
      <c r="C89" t="str">
        <f t="shared" si="1"/>
        <v/>
      </c>
    </row>
    <row r="90" spans="2:3">
      <c r="B90" t="s">
        <v>1073</v>
      </c>
      <c r="C90" t="str">
        <f t="shared" si="1"/>
        <v/>
      </c>
    </row>
    <row r="91" spans="2:3">
      <c r="B91" t="s">
        <v>28</v>
      </c>
      <c r="C91" t="str">
        <f t="shared" si="1"/>
        <v/>
      </c>
    </row>
    <row r="92" spans="2:3">
      <c r="B92" t="s">
        <v>144</v>
      </c>
      <c r="C92" t="str">
        <f t="shared" si="1"/>
        <v/>
      </c>
    </row>
    <row r="93" spans="2:3">
      <c r="B93" t="s">
        <v>1239</v>
      </c>
      <c r="C93" t="str">
        <f t="shared" si="1"/>
        <v/>
      </c>
    </row>
    <row r="94" spans="2:3">
      <c r="B94" t="s">
        <v>645</v>
      </c>
      <c r="C94" t="str">
        <f t="shared" si="1"/>
        <v/>
      </c>
    </row>
    <row r="95" spans="2:3">
      <c r="B95" t="s">
        <v>588</v>
      </c>
      <c r="C95" t="str">
        <f t="shared" si="1"/>
        <v/>
      </c>
    </row>
    <row r="96" spans="2:3">
      <c r="B96" t="s">
        <v>1060</v>
      </c>
      <c r="C96" t="str">
        <f t="shared" si="1"/>
        <v/>
      </c>
    </row>
    <row r="97" spans="2:3">
      <c r="B97" t="s">
        <v>1092</v>
      </c>
      <c r="C97" t="str">
        <f t="shared" si="1"/>
        <v/>
      </c>
    </row>
    <row r="98" spans="2:3">
      <c r="B98" t="s">
        <v>1020</v>
      </c>
      <c r="C98" t="str">
        <f t="shared" si="1"/>
        <v/>
      </c>
    </row>
    <row r="99" spans="2:3">
      <c r="B99" t="s">
        <v>1016</v>
      </c>
      <c r="C99" t="str">
        <f t="shared" si="1"/>
        <v/>
      </c>
    </row>
    <row r="100" spans="2:3">
      <c r="B100" t="s">
        <v>1173</v>
      </c>
      <c r="C100" t="str">
        <f t="shared" si="1"/>
        <v/>
      </c>
    </row>
    <row r="101" spans="2:3">
      <c r="B101" t="s">
        <v>1218</v>
      </c>
      <c r="C101" t="str">
        <f t="shared" si="1"/>
        <v/>
      </c>
    </row>
    <row r="102" spans="2:3">
      <c r="B102" t="s">
        <v>1250</v>
      </c>
      <c r="C102" t="str">
        <f t="shared" si="1"/>
        <v/>
      </c>
    </row>
    <row r="103" spans="2:3">
      <c r="B103" t="s">
        <v>175</v>
      </c>
      <c r="C103" t="str">
        <f t="shared" si="1"/>
        <v/>
      </c>
    </row>
    <row r="104" spans="2:3">
      <c r="B104" t="s">
        <v>1297</v>
      </c>
      <c r="C104" t="str">
        <f t="shared" si="1"/>
        <v/>
      </c>
    </row>
    <row r="105" spans="2:3">
      <c r="B105" t="s">
        <v>1317</v>
      </c>
      <c r="C105" t="str">
        <f t="shared" si="1"/>
        <v/>
      </c>
    </row>
    <row r="106" spans="2:3">
      <c r="B106" t="s">
        <v>953</v>
      </c>
      <c r="C106" t="str">
        <f t="shared" si="1"/>
        <v/>
      </c>
    </row>
    <row r="107" spans="2:3">
      <c r="B107" t="s">
        <v>923</v>
      </c>
      <c r="C107" t="str">
        <f t="shared" si="1"/>
        <v/>
      </c>
    </row>
    <row r="108" spans="2:3">
      <c r="B108" t="s">
        <v>1538</v>
      </c>
      <c r="C108" t="str">
        <f t="shared" si="1"/>
        <v/>
      </c>
    </row>
    <row r="109" spans="2:3">
      <c r="B109" t="s">
        <v>1555</v>
      </c>
      <c r="C109" t="str">
        <f t="shared" si="1"/>
        <v/>
      </c>
    </row>
    <row r="110" spans="2:3">
      <c r="B110" t="s">
        <v>388</v>
      </c>
      <c r="C110" t="str">
        <f t="shared" si="1"/>
        <v/>
      </c>
    </row>
    <row r="111" spans="2:3">
      <c r="B111" t="s">
        <v>397</v>
      </c>
      <c r="C111" t="str">
        <f t="shared" si="1"/>
        <v/>
      </c>
    </row>
    <row r="112" spans="2:3">
      <c r="B112" t="s">
        <v>1790</v>
      </c>
      <c r="C112" t="str">
        <f t="shared" si="1"/>
        <v/>
      </c>
    </row>
    <row r="113" spans="2:3">
      <c r="B113" t="s">
        <v>359</v>
      </c>
      <c r="C113" t="str">
        <f t="shared" si="1"/>
        <v/>
      </c>
    </row>
    <row r="114" spans="2:3">
      <c r="B114" t="s">
        <v>1038</v>
      </c>
      <c r="C114" t="str">
        <f t="shared" si="1"/>
        <v/>
      </c>
    </row>
    <row r="115" spans="2:3">
      <c r="B115" t="s">
        <v>491</v>
      </c>
      <c r="C115" t="str">
        <f t="shared" si="1"/>
        <v/>
      </c>
    </row>
    <row r="116" spans="2:3">
      <c r="B116" t="s">
        <v>1804</v>
      </c>
      <c r="C116" t="str">
        <f t="shared" si="1"/>
        <v/>
      </c>
    </row>
    <row r="117" spans="2:3">
      <c r="B117" t="s">
        <v>1228</v>
      </c>
      <c r="C117" t="str">
        <f t="shared" si="1"/>
        <v/>
      </c>
    </row>
    <row r="118" spans="2:3">
      <c r="B118" t="s">
        <v>168</v>
      </c>
      <c r="C118" t="str">
        <f t="shared" si="1"/>
        <v/>
      </c>
    </row>
    <row r="119" spans="2:3">
      <c r="B119" t="s">
        <v>1955</v>
      </c>
      <c r="C119" t="str">
        <f t="shared" si="1"/>
        <v/>
      </c>
    </row>
    <row r="120" spans="2:3">
      <c r="B120" t="s">
        <v>211</v>
      </c>
      <c r="C120" t="str">
        <f t="shared" si="1"/>
        <v/>
      </c>
    </row>
    <row r="121" spans="2:3">
      <c r="B121" t="s">
        <v>462</v>
      </c>
      <c r="C121" t="str">
        <f t="shared" si="1"/>
        <v/>
      </c>
    </row>
    <row r="122" spans="2:3">
      <c r="B122" t="s">
        <v>163</v>
      </c>
      <c r="C122" t="str">
        <f t="shared" si="1"/>
        <v/>
      </c>
    </row>
    <row r="123" spans="2:3">
      <c r="B123" t="s">
        <v>57</v>
      </c>
      <c r="C123" t="str">
        <f t="shared" si="1"/>
        <v/>
      </c>
    </row>
    <row r="124" spans="2:3">
      <c r="B124" t="s">
        <v>1852</v>
      </c>
      <c r="C124" t="str">
        <f t="shared" si="1"/>
        <v/>
      </c>
    </row>
    <row r="125" spans="2:3">
      <c r="B125" t="s">
        <v>1716</v>
      </c>
      <c r="C125" t="str">
        <f t="shared" si="1"/>
        <v/>
      </c>
    </row>
    <row r="126" spans="2:3">
      <c r="B126" t="s">
        <v>884</v>
      </c>
      <c r="C126" t="str">
        <f t="shared" si="1"/>
        <v/>
      </c>
    </row>
    <row r="127" spans="2:3">
      <c r="B127" t="s">
        <v>687</v>
      </c>
      <c r="C127" t="str">
        <f t="shared" si="1"/>
        <v/>
      </c>
    </row>
    <row r="128" spans="2:3">
      <c r="B128" t="s">
        <v>1467</v>
      </c>
      <c r="C128" t="str">
        <f t="shared" si="1"/>
        <v/>
      </c>
    </row>
    <row r="129" spans="2:3">
      <c r="B129" t="s">
        <v>336</v>
      </c>
      <c r="C129" t="str">
        <f t="shared" si="1"/>
        <v/>
      </c>
    </row>
    <row r="130" spans="2:3">
      <c r="B130" t="s">
        <v>1191</v>
      </c>
      <c r="C130" t="str">
        <f t="shared" si="1"/>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75AE-9939-4CB2-81E6-A699D97DFF82}">
  <dimension ref="B1:F230"/>
  <sheetViews>
    <sheetView zoomScaleNormal="100" workbookViewId="0">
      <selection activeCell="E16" sqref="E16"/>
    </sheetView>
  </sheetViews>
  <sheetFormatPr defaultColWidth="9.140625" defaultRowHeight="15"/>
  <cols>
    <col min="1" max="1" width="9.140625" style="2"/>
    <col min="2" max="2" width="43.5703125" style="2" bestFit="1" customWidth="1"/>
    <col min="3" max="3" width="51.5703125" style="2" customWidth="1"/>
    <col min="4" max="4" width="21.28515625" style="2" customWidth="1"/>
    <col min="5" max="5" width="47.28515625" style="2" bestFit="1" customWidth="1"/>
    <col min="6" max="6" width="36.5703125" style="2" bestFit="1" customWidth="1"/>
    <col min="7" max="16384" width="9.140625" style="2"/>
  </cols>
  <sheetData>
    <row r="1" spans="2:6">
      <c r="E1" s="2" t="s">
        <v>1965</v>
      </c>
      <c r="F1" s="2" t="s">
        <v>1966</v>
      </c>
    </row>
    <row r="2" spans="2:6">
      <c r="B2" s="3" t="s">
        <v>1967</v>
      </c>
      <c r="C2" s="3" t="s">
        <v>1968</v>
      </c>
      <c r="D2" s="3"/>
      <c r="E2" s="3" t="s">
        <v>1969</v>
      </c>
      <c r="F2" s="3" t="s">
        <v>1970</v>
      </c>
    </row>
    <row r="3" spans="2:6">
      <c r="B3" s="2" t="s">
        <v>1736</v>
      </c>
      <c r="C3" s="2" t="s">
        <v>1742</v>
      </c>
      <c r="E3" s="2" t="s">
        <v>1736</v>
      </c>
      <c r="F3" s="2" t="s">
        <v>1971</v>
      </c>
    </row>
    <row r="4" spans="2:6">
      <c r="B4" s="2" t="s">
        <v>296</v>
      </c>
      <c r="C4" s="2" t="s">
        <v>1972</v>
      </c>
      <c r="E4" s="2" t="s">
        <v>296</v>
      </c>
      <c r="F4" s="2" t="s">
        <v>1972</v>
      </c>
    </row>
    <row r="5" spans="2:6">
      <c r="B5" s="2" t="s">
        <v>176</v>
      </c>
      <c r="C5" s="2" t="s">
        <v>271</v>
      </c>
      <c r="E5" s="2" t="s">
        <v>66</v>
      </c>
      <c r="F5" s="2" t="s">
        <v>1313</v>
      </c>
    </row>
    <row r="6" spans="2:6">
      <c r="B6" s="2" t="s">
        <v>65</v>
      </c>
      <c r="C6" s="2" t="s">
        <v>1973</v>
      </c>
      <c r="E6" s="2" t="s">
        <v>1133</v>
      </c>
      <c r="F6" s="2" t="s">
        <v>271</v>
      </c>
    </row>
    <row r="7" spans="2:6">
      <c r="B7" s="2" t="s">
        <v>427</v>
      </c>
      <c r="C7" s="2" t="s">
        <v>32</v>
      </c>
      <c r="E7" s="2" t="s">
        <v>1974</v>
      </c>
      <c r="F7" s="2" t="s">
        <v>1973</v>
      </c>
    </row>
    <row r="8" spans="2:6">
      <c r="B8" s="2" t="s">
        <v>33</v>
      </c>
      <c r="C8" s="2" t="s">
        <v>32</v>
      </c>
      <c r="E8" s="2" t="s">
        <v>571</v>
      </c>
      <c r="F8" s="2" t="s">
        <v>32</v>
      </c>
    </row>
    <row r="9" spans="2:6">
      <c r="B9" s="2" t="s">
        <v>1843</v>
      </c>
      <c r="C9" s="2" t="s">
        <v>98</v>
      </c>
      <c r="E9" s="2" t="s">
        <v>1975</v>
      </c>
      <c r="F9" s="2" t="s">
        <v>1976</v>
      </c>
    </row>
    <row r="10" spans="2:6">
      <c r="B10" s="2" t="s">
        <v>133</v>
      </c>
      <c r="C10" s="2" t="s">
        <v>1973</v>
      </c>
      <c r="E10" s="2" t="s">
        <v>1977</v>
      </c>
      <c r="F10" s="2" t="s">
        <v>284</v>
      </c>
    </row>
    <row r="11" spans="2:6">
      <c r="B11" s="2" t="s">
        <v>1975</v>
      </c>
      <c r="C11" s="2" t="s">
        <v>1787</v>
      </c>
      <c r="E11" s="2" t="s">
        <v>1978</v>
      </c>
      <c r="F11" s="2" t="s">
        <v>1979</v>
      </c>
    </row>
    <row r="12" spans="2:6">
      <c r="B12" s="2" t="s">
        <v>165</v>
      </c>
      <c r="C12" s="2" t="s">
        <v>284</v>
      </c>
      <c r="E12" s="2" t="s">
        <v>43</v>
      </c>
      <c r="F12" s="2" t="s">
        <v>98</v>
      </c>
    </row>
    <row r="13" spans="2:6">
      <c r="B13" s="2" t="s">
        <v>1980</v>
      </c>
      <c r="C13" s="2" t="s">
        <v>1313</v>
      </c>
    </row>
    <row r="14" spans="2:6">
      <c r="B14" s="2" t="s">
        <v>1981</v>
      </c>
      <c r="C14" s="2" t="s">
        <v>1742</v>
      </c>
      <c r="E14" s="2" t="s">
        <v>1982</v>
      </c>
      <c r="F14" s="2" t="s">
        <v>1983</v>
      </c>
    </row>
    <row r="15" spans="2:6">
      <c r="B15" s="2" t="s">
        <v>1984</v>
      </c>
      <c r="C15" s="2" t="s">
        <v>1979</v>
      </c>
      <c r="E15" s="2" t="s">
        <v>1985</v>
      </c>
      <c r="F15" s="2" t="s">
        <v>1986</v>
      </c>
    </row>
    <row r="16" spans="2:6">
      <c r="B16" s="2" t="s">
        <v>43</v>
      </c>
      <c r="C16" s="2" t="s">
        <v>98</v>
      </c>
      <c r="E16" s="2" t="s">
        <v>1987</v>
      </c>
      <c r="F16" s="2" t="s">
        <v>1988</v>
      </c>
    </row>
    <row r="17" spans="2:6">
      <c r="B17" s="2" t="s">
        <v>1989</v>
      </c>
      <c r="C17" s="2" t="s">
        <v>98</v>
      </c>
      <c r="E17" s="2" t="s">
        <v>1990</v>
      </c>
      <c r="F17" s="2" t="s">
        <v>1986</v>
      </c>
    </row>
    <row r="18" spans="2:6">
      <c r="B18" s="2" t="s">
        <v>87</v>
      </c>
      <c r="C18" s="2" t="s">
        <v>1991</v>
      </c>
    </row>
    <row r="19" spans="2:6">
      <c r="B19" s="2" t="s">
        <v>151</v>
      </c>
      <c r="C19" s="2" t="s">
        <v>1992</v>
      </c>
    </row>
    <row r="20" spans="2:6">
      <c r="B20" s="2" t="s">
        <v>29</v>
      </c>
      <c r="C20" s="2" t="s">
        <v>1993</v>
      </c>
    </row>
    <row r="22" spans="2:6">
      <c r="B22" s="4" t="s">
        <v>1994</v>
      </c>
      <c r="C22" s="4" t="s">
        <v>1995</v>
      </c>
      <c r="E22" s="5" t="s">
        <v>1996</v>
      </c>
      <c r="F22" s="2" t="s">
        <v>1997</v>
      </c>
    </row>
    <row r="23" spans="2:6" ht="90">
      <c r="B23" s="46" t="s">
        <v>1998</v>
      </c>
      <c r="C23" s="6" t="s">
        <v>1999</v>
      </c>
      <c r="D23" s="1" t="s">
        <v>2000</v>
      </c>
      <c r="E23" s="7" t="s">
        <v>209</v>
      </c>
    </row>
    <row r="24" spans="2:6">
      <c r="B24" s="46"/>
      <c r="C24" s="6" t="s">
        <v>2001</v>
      </c>
      <c r="E24" s="7" t="s">
        <v>1781</v>
      </c>
    </row>
    <row r="25" spans="2:6">
      <c r="B25" s="46"/>
      <c r="C25" s="6" t="s">
        <v>2002</v>
      </c>
      <c r="E25" s="7" t="s">
        <v>428</v>
      </c>
    </row>
    <row r="26" spans="2:6">
      <c r="B26" s="46"/>
      <c r="C26" s="8" t="s">
        <v>2003</v>
      </c>
      <c r="E26" s="7" t="s">
        <v>135</v>
      </c>
    </row>
    <row r="27" spans="2:6">
      <c r="B27" s="46"/>
      <c r="C27" s="8" t="s">
        <v>2004</v>
      </c>
      <c r="E27" s="7" t="s">
        <v>61</v>
      </c>
    </row>
    <row r="28" spans="2:6">
      <c r="B28" s="46"/>
      <c r="C28" s="8" t="s">
        <v>2005</v>
      </c>
      <c r="E28" s="7" t="s">
        <v>152</v>
      </c>
    </row>
    <row r="29" spans="2:6">
      <c r="B29" s="46"/>
      <c r="C29" s="8" t="s">
        <v>2006</v>
      </c>
      <c r="E29" s="7" t="s">
        <v>2007</v>
      </c>
    </row>
    <row r="30" spans="2:6">
      <c r="B30" s="46"/>
      <c r="C30" s="8" t="s">
        <v>2008</v>
      </c>
      <c r="E30" s="7" t="s">
        <v>141</v>
      </c>
    </row>
    <row r="31" spans="2:6">
      <c r="B31" s="46"/>
      <c r="C31" s="8" t="s">
        <v>2009</v>
      </c>
      <c r="E31" s="7" t="s">
        <v>35</v>
      </c>
    </row>
    <row r="32" spans="2:6">
      <c r="B32" s="47"/>
      <c r="C32" s="8" t="s">
        <v>2010</v>
      </c>
      <c r="E32" s="7" t="s">
        <v>981</v>
      </c>
    </row>
    <row r="33" spans="2:6">
      <c r="B33" s="46" t="s">
        <v>34</v>
      </c>
      <c r="C33" s="9" t="s">
        <v>2011</v>
      </c>
      <c r="E33" s="7" t="s">
        <v>581</v>
      </c>
    </row>
    <row r="34" spans="2:6">
      <c r="B34" s="46"/>
      <c r="C34" s="10" t="s">
        <v>36</v>
      </c>
      <c r="E34" s="7" t="s">
        <v>2012</v>
      </c>
    </row>
    <row r="35" spans="2:6">
      <c r="B35" s="46"/>
      <c r="C35" s="10" t="s">
        <v>2013</v>
      </c>
      <c r="E35" s="7" t="s">
        <v>67</v>
      </c>
    </row>
    <row r="36" spans="2:6" ht="30">
      <c r="B36" s="47"/>
      <c r="C36" s="11" t="s">
        <v>927</v>
      </c>
      <c r="E36" s="7" t="s">
        <v>2014</v>
      </c>
      <c r="F36" s="1" t="s">
        <v>2015</v>
      </c>
    </row>
    <row r="37" spans="2:6">
      <c r="B37" s="46" t="s">
        <v>590</v>
      </c>
      <c r="C37" s="8" t="s">
        <v>2016</v>
      </c>
      <c r="E37" s="7" t="s">
        <v>398</v>
      </c>
    </row>
    <row r="38" spans="2:6">
      <c r="B38" s="46"/>
      <c r="C38" s="8" t="s">
        <v>2017</v>
      </c>
      <c r="E38" s="7" t="s">
        <v>189</v>
      </c>
    </row>
    <row r="39" spans="2:6">
      <c r="B39" s="47"/>
      <c r="C39" s="8" t="s">
        <v>2018</v>
      </c>
      <c r="E39" s="7" t="s">
        <v>671</v>
      </c>
    </row>
    <row r="40" spans="2:6">
      <c r="B40" s="46" t="s">
        <v>2019</v>
      </c>
      <c r="C40" s="9" t="s">
        <v>2020</v>
      </c>
      <c r="E40" s="12" t="s">
        <v>240</v>
      </c>
    </row>
    <row r="41" spans="2:6" ht="22.5" customHeight="1">
      <c r="B41" s="46"/>
      <c r="C41" s="10" t="s">
        <v>2021</v>
      </c>
      <c r="E41" s="13" t="s">
        <v>52</v>
      </c>
      <c r="F41" s="1" t="s">
        <v>2022</v>
      </c>
    </row>
    <row r="42" spans="2:6">
      <c r="B42" s="46"/>
      <c r="C42" s="10" t="s">
        <v>2023</v>
      </c>
    </row>
    <row r="43" spans="2:6">
      <c r="B43" s="46"/>
      <c r="C43" s="10" t="s">
        <v>2024</v>
      </c>
      <c r="E43" s="4" t="s">
        <v>1994</v>
      </c>
    </row>
    <row r="44" spans="2:6">
      <c r="B44" s="46"/>
      <c r="C44" s="10" t="s">
        <v>2025</v>
      </c>
      <c r="E44" s="14" t="s">
        <v>1998</v>
      </c>
    </row>
    <row r="45" spans="2:6">
      <c r="B45" s="46"/>
      <c r="C45" s="10" t="s">
        <v>2026</v>
      </c>
      <c r="E45" s="14" t="s">
        <v>34</v>
      </c>
    </row>
    <row r="46" spans="2:6">
      <c r="B46" s="46"/>
      <c r="C46" s="10" t="s">
        <v>2027</v>
      </c>
      <c r="E46" s="14" t="s">
        <v>590</v>
      </c>
    </row>
    <row r="47" spans="2:6">
      <c r="B47" s="46"/>
      <c r="C47" s="10" t="s">
        <v>2028</v>
      </c>
      <c r="E47" s="14" t="s">
        <v>2019</v>
      </c>
    </row>
    <row r="48" spans="2:6">
      <c r="B48" s="46"/>
      <c r="C48" s="10" t="s">
        <v>2029</v>
      </c>
      <c r="E48" s="15" t="s">
        <v>333</v>
      </c>
    </row>
    <row r="49" spans="2:5">
      <c r="B49" s="46"/>
      <c r="C49" s="10" t="s">
        <v>2030</v>
      </c>
      <c r="E49" s="14" t="s">
        <v>311</v>
      </c>
    </row>
    <row r="50" spans="2:5">
      <c r="B50" s="46"/>
      <c r="C50" s="10" t="s">
        <v>2031</v>
      </c>
      <c r="E50" s="14" t="s">
        <v>66</v>
      </c>
    </row>
    <row r="51" spans="2:5">
      <c r="B51" s="46"/>
      <c r="C51" s="10" t="s">
        <v>2032</v>
      </c>
      <c r="E51" s="14" t="s">
        <v>1780</v>
      </c>
    </row>
    <row r="52" spans="2:5">
      <c r="B52" s="46"/>
      <c r="C52" s="10" t="s">
        <v>2033</v>
      </c>
      <c r="E52" s="14" t="s">
        <v>2034</v>
      </c>
    </row>
    <row r="53" spans="2:5">
      <c r="B53" s="46"/>
      <c r="C53" s="10" t="s">
        <v>2035</v>
      </c>
      <c r="E53" s="14" t="s">
        <v>226</v>
      </c>
    </row>
    <row r="54" spans="2:5">
      <c r="B54" s="46"/>
      <c r="C54" s="10" t="s">
        <v>2036</v>
      </c>
      <c r="E54" s="14" t="s">
        <v>60</v>
      </c>
    </row>
    <row r="55" spans="2:5">
      <c r="B55" s="46"/>
      <c r="C55" s="10" t="s">
        <v>2037</v>
      </c>
      <c r="E55" s="14" t="s">
        <v>511</v>
      </c>
    </row>
    <row r="56" spans="2:5">
      <c r="B56" s="46"/>
      <c r="C56" s="10" t="s">
        <v>2038</v>
      </c>
      <c r="E56" s="14" t="s">
        <v>88</v>
      </c>
    </row>
    <row r="57" spans="2:5">
      <c r="B57" s="48" t="s">
        <v>333</v>
      </c>
      <c r="C57" s="16" t="s">
        <v>2039</v>
      </c>
      <c r="E57" s="14" t="s">
        <v>188</v>
      </c>
    </row>
    <row r="58" spans="2:5">
      <c r="B58" s="49"/>
      <c r="C58" s="17" t="s">
        <v>2040</v>
      </c>
      <c r="E58" s="14" t="s">
        <v>127</v>
      </c>
    </row>
    <row r="59" spans="2:5">
      <c r="B59" s="46" t="s">
        <v>311</v>
      </c>
      <c r="C59" s="18" t="s">
        <v>2041</v>
      </c>
      <c r="E59" s="14" t="s">
        <v>2042</v>
      </c>
    </row>
    <row r="60" spans="2:5">
      <c r="B60" s="46"/>
      <c r="C60" s="18" t="s">
        <v>2016</v>
      </c>
      <c r="E60" s="14" t="s">
        <v>2043</v>
      </c>
    </row>
    <row r="61" spans="2:5">
      <c r="B61" s="46"/>
      <c r="C61" s="18" t="s">
        <v>2044</v>
      </c>
      <c r="E61" s="14" t="s">
        <v>609</v>
      </c>
    </row>
    <row r="62" spans="2:5">
      <c r="B62" s="46"/>
      <c r="C62" s="18" t="s">
        <v>2045</v>
      </c>
      <c r="E62" s="14" t="s">
        <v>2046</v>
      </c>
    </row>
    <row r="63" spans="2:5">
      <c r="B63" s="47"/>
      <c r="C63" s="19" t="s">
        <v>2047</v>
      </c>
      <c r="E63" s="14" t="s">
        <v>758</v>
      </c>
    </row>
    <row r="64" spans="2:5">
      <c r="B64" s="46" t="s">
        <v>66</v>
      </c>
      <c r="C64" s="18" t="s">
        <v>2048</v>
      </c>
      <c r="E64" s="14" t="s">
        <v>112</v>
      </c>
    </row>
    <row r="65" spans="2:6">
      <c r="B65" s="46"/>
      <c r="C65" s="18" t="s">
        <v>2049</v>
      </c>
      <c r="E65" s="14" t="s">
        <v>2050</v>
      </c>
    </row>
    <row r="66" spans="2:6">
      <c r="B66" s="46"/>
      <c r="C66" s="18" t="s">
        <v>2051</v>
      </c>
      <c r="E66" s="14" t="s">
        <v>2052</v>
      </c>
    </row>
    <row r="67" spans="2:6">
      <c r="B67" s="46"/>
      <c r="C67" s="18" t="s">
        <v>2053</v>
      </c>
      <c r="E67" s="14" t="s">
        <v>44</v>
      </c>
    </row>
    <row r="68" spans="2:6">
      <c r="B68" s="46"/>
      <c r="C68" s="18" t="s">
        <v>2054</v>
      </c>
      <c r="E68" s="20" t="s">
        <v>1362</v>
      </c>
    </row>
    <row r="69" spans="2:6">
      <c r="B69" s="46"/>
      <c r="C69" s="18" t="s">
        <v>1724</v>
      </c>
      <c r="E69" s="21" t="s">
        <v>2055</v>
      </c>
    </row>
    <row r="70" spans="2:6">
      <c r="B70" s="46"/>
      <c r="C70" s="18" t="s">
        <v>2016</v>
      </c>
      <c r="E70" s="21" t="s">
        <v>1075</v>
      </c>
    </row>
    <row r="71" spans="2:6">
      <c r="B71" s="46"/>
      <c r="C71" s="18" t="s">
        <v>1913</v>
      </c>
      <c r="E71" s="22" t="s">
        <v>2056</v>
      </c>
      <c r="F71" s="23" t="s">
        <v>2057</v>
      </c>
    </row>
    <row r="72" spans="2:6">
      <c r="B72" s="47"/>
      <c r="C72" s="24" t="s">
        <v>2058</v>
      </c>
      <c r="E72" s="21" t="s">
        <v>637</v>
      </c>
    </row>
    <row r="73" spans="2:6">
      <c r="B73" s="46" t="s">
        <v>1780</v>
      </c>
      <c r="C73" s="25" t="s">
        <v>107</v>
      </c>
      <c r="E73" s="21" t="s">
        <v>2059</v>
      </c>
      <c r="F73" s="26"/>
    </row>
    <row r="74" spans="2:6">
      <c r="B74" s="46"/>
      <c r="C74" s="25" t="s">
        <v>1780</v>
      </c>
      <c r="E74" s="21" t="s">
        <v>2060</v>
      </c>
      <c r="F74" s="26"/>
    </row>
    <row r="75" spans="2:6">
      <c r="B75" s="46"/>
      <c r="C75" s="25" t="s">
        <v>2061</v>
      </c>
      <c r="E75" s="21" t="s">
        <v>877</v>
      </c>
      <c r="F75" s="26"/>
    </row>
    <row r="76" spans="2:6">
      <c r="B76" s="47"/>
      <c r="C76" s="27" t="s">
        <v>159</v>
      </c>
      <c r="E76" s="21" t="s">
        <v>1401</v>
      </c>
      <c r="F76" s="26"/>
    </row>
    <row r="77" spans="2:6">
      <c r="B77" s="50" t="s">
        <v>2034</v>
      </c>
      <c r="C77" s="25" t="s">
        <v>2062</v>
      </c>
      <c r="E77" s="21" t="s">
        <v>122</v>
      </c>
      <c r="F77" s="26"/>
    </row>
    <row r="78" spans="2:6">
      <c r="B78" s="50"/>
      <c r="C78" s="25" t="s">
        <v>2063</v>
      </c>
      <c r="E78" s="21" t="s">
        <v>134</v>
      </c>
      <c r="F78" s="26"/>
    </row>
    <row r="79" spans="2:6">
      <c r="B79" s="51"/>
      <c r="C79" s="27" t="s">
        <v>2064</v>
      </c>
      <c r="E79" s="21" t="s">
        <v>2065</v>
      </c>
      <c r="F79" s="26"/>
    </row>
    <row r="80" spans="2:6">
      <c r="B80" s="46" t="s">
        <v>226</v>
      </c>
      <c r="C80" s="8" t="s">
        <v>52</v>
      </c>
      <c r="E80" s="21" t="s">
        <v>2066</v>
      </c>
      <c r="F80" s="26"/>
    </row>
    <row r="81" spans="2:6">
      <c r="B81" s="47"/>
      <c r="C81" s="28" t="s">
        <v>2067</v>
      </c>
      <c r="F81" s="26"/>
    </row>
    <row r="82" spans="2:6">
      <c r="B82" s="46" t="s">
        <v>60</v>
      </c>
      <c r="C82" s="8" t="s">
        <v>2041</v>
      </c>
      <c r="E82" s="41" t="s">
        <v>2068</v>
      </c>
      <c r="F82" s="26"/>
    </row>
    <row r="83" spans="2:6">
      <c r="B83" s="46"/>
      <c r="C83" s="8" t="s">
        <v>2069</v>
      </c>
      <c r="E83" s="16" t="s">
        <v>2070</v>
      </c>
      <c r="F83" s="26"/>
    </row>
    <row r="84" spans="2:6">
      <c r="B84" s="46"/>
      <c r="C84" s="8" t="s">
        <v>2071</v>
      </c>
      <c r="E84" s="16" t="s">
        <v>1033</v>
      </c>
      <c r="F84" s="26"/>
    </row>
    <row r="85" spans="2:6" ht="30.75" customHeight="1">
      <c r="B85" s="46"/>
      <c r="C85" s="6" t="s">
        <v>2047</v>
      </c>
      <c r="E85" s="16" t="s">
        <v>862</v>
      </c>
      <c r="F85" s="26"/>
    </row>
    <row r="86" spans="2:6">
      <c r="B86" s="46"/>
      <c r="C86" s="8" t="s">
        <v>398</v>
      </c>
      <c r="E86" s="16" t="s">
        <v>870</v>
      </c>
      <c r="F86" s="26"/>
    </row>
    <row r="87" spans="2:6" ht="30">
      <c r="B87" s="47"/>
      <c r="C87" s="29" t="s">
        <v>2072</v>
      </c>
      <c r="E87" s="16" t="s">
        <v>2073</v>
      </c>
      <c r="F87" s="26"/>
    </row>
    <row r="88" spans="2:6">
      <c r="B88" s="46" t="s">
        <v>511</v>
      </c>
      <c r="C88" s="8" t="s">
        <v>2074</v>
      </c>
      <c r="E88" s="16" t="s">
        <v>92</v>
      </c>
      <c r="F88" s="26"/>
    </row>
    <row r="89" spans="2:6">
      <c r="B89" s="46"/>
      <c r="C89" s="8" t="s">
        <v>2075</v>
      </c>
      <c r="E89" s="16" t="s">
        <v>1397</v>
      </c>
      <c r="F89" s="26"/>
    </row>
    <row r="90" spans="2:6">
      <c r="B90" s="46"/>
      <c r="C90" s="8" t="s">
        <v>2076</v>
      </c>
      <c r="E90" s="16" t="s">
        <v>684</v>
      </c>
      <c r="F90" s="26"/>
    </row>
    <row r="91" spans="2:6">
      <c r="B91" s="46"/>
      <c r="C91" s="8" t="s">
        <v>2077</v>
      </c>
      <c r="E91" s="16" t="s">
        <v>2078</v>
      </c>
      <c r="F91" s="26"/>
    </row>
    <row r="92" spans="2:6">
      <c r="B92" s="46"/>
      <c r="C92" s="8" t="s">
        <v>2079</v>
      </c>
      <c r="E92" s="16" t="s">
        <v>420</v>
      </c>
      <c r="F92" s="26"/>
    </row>
    <row r="93" spans="2:6">
      <c r="B93" s="46"/>
      <c r="C93" s="8" t="s">
        <v>2080</v>
      </c>
      <c r="E93" s="16" t="s">
        <v>2081</v>
      </c>
      <c r="F93" s="26"/>
    </row>
    <row r="94" spans="2:6">
      <c r="B94" s="46"/>
      <c r="C94" s="8" t="s">
        <v>2082</v>
      </c>
      <c r="E94" s="16" t="s">
        <v>2083</v>
      </c>
      <c r="F94" s="26"/>
    </row>
    <row r="95" spans="2:6">
      <c r="B95" s="46"/>
      <c r="C95" s="8" t="s">
        <v>2084</v>
      </c>
      <c r="E95" s="16" t="s">
        <v>2085</v>
      </c>
      <c r="F95" s="26"/>
    </row>
    <row r="96" spans="2:6">
      <c r="B96" s="46"/>
      <c r="C96" s="8" t="s">
        <v>2086</v>
      </c>
      <c r="E96" s="16" t="s">
        <v>2087</v>
      </c>
      <c r="F96" s="26"/>
    </row>
    <row r="97" spans="2:6">
      <c r="B97" s="46"/>
      <c r="C97" s="8" t="s">
        <v>2088</v>
      </c>
      <c r="E97" s="16" t="s">
        <v>251</v>
      </c>
    </row>
    <row r="98" spans="2:6">
      <c r="B98" s="47"/>
      <c r="C98" s="28" t="s">
        <v>2089</v>
      </c>
      <c r="E98" s="16" t="s">
        <v>105</v>
      </c>
    </row>
    <row r="99" spans="2:6">
      <c r="B99" s="46" t="s">
        <v>88</v>
      </c>
      <c r="C99" s="8" t="s">
        <v>2090</v>
      </c>
      <c r="E99" s="16" t="s">
        <v>896</v>
      </c>
    </row>
    <row r="100" spans="2:6">
      <c r="B100" s="46"/>
      <c r="C100" s="8" t="s">
        <v>2091</v>
      </c>
      <c r="E100" s="16" t="s">
        <v>2092</v>
      </c>
    </row>
    <row r="101" spans="2:6">
      <c r="B101" s="46"/>
      <c r="C101" s="8" t="s">
        <v>2093</v>
      </c>
      <c r="E101" s="16" t="s">
        <v>2094</v>
      </c>
    </row>
    <row r="102" spans="2:6">
      <c r="B102" s="46"/>
      <c r="C102" s="8" t="s">
        <v>2095</v>
      </c>
      <c r="E102" s="16" t="s">
        <v>281</v>
      </c>
      <c r="F102" s="30"/>
    </row>
    <row r="103" spans="2:6">
      <c r="B103" s="46"/>
      <c r="C103" s="8" t="s">
        <v>2096</v>
      </c>
      <c r="E103" s="16" t="s">
        <v>662</v>
      </c>
    </row>
    <row r="104" spans="2:6">
      <c r="B104" s="47"/>
      <c r="C104" s="28" t="s">
        <v>2097</v>
      </c>
      <c r="E104" s="16" t="s">
        <v>231</v>
      </c>
    </row>
    <row r="105" spans="2:6">
      <c r="B105" s="46" t="s">
        <v>188</v>
      </c>
      <c r="C105" s="8" t="s">
        <v>2098</v>
      </c>
      <c r="E105" s="16" t="s">
        <v>2099</v>
      </c>
    </row>
    <row r="106" spans="2:6">
      <c r="B106" s="46"/>
      <c r="C106" s="8" t="s">
        <v>2100</v>
      </c>
      <c r="E106" s="16" t="s">
        <v>2101</v>
      </c>
    </row>
    <row r="107" spans="2:6">
      <c r="B107" s="46"/>
      <c r="C107" s="8" t="s">
        <v>2102</v>
      </c>
      <c r="E107" s="16" t="s">
        <v>2103</v>
      </c>
    </row>
    <row r="108" spans="2:6">
      <c r="B108" s="46"/>
      <c r="C108" s="8" t="s">
        <v>2104</v>
      </c>
      <c r="E108" s="16" t="s">
        <v>2105</v>
      </c>
    </row>
    <row r="109" spans="2:6">
      <c r="B109" s="46"/>
      <c r="C109" s="8" t="s">
        <v>2106</v>
      </c>
      <c r="E109" s="16" t="s">
        <v>2107</v>
      </c>
    </row>
    <row r="110" spans="2:6">
      <c r="B110" s="47"/>
      <c r="C110" s="28" t="s">
        <v>2108</v>
      </c>
      <c r="E110" s="16" t="s">
        <v>39</v>
      </c>
    </row>
    <row r="111" spans="2:6">
      <c r="B111" s="46" t="s">
        <v>127</v>
      </c>
      <c r="C111" s="8" t="s">
        <v>2109</v>
      </c>
      <c r="E111" s="16" t="s">
        <v>240</v>
      </c>
    </row>
    <row r="112" spans="2:6">
      <c r="B112" s="46"/>
      <c r="C112" s="8" t="s">
        <v>2110</v>
      </c>
    </row>
    <row r="113" spans="2:3">
      <c r="B113" s="46"/>
      <c r="C113" s="8" t="s">
        <v>2095</v>
      </c>
    </row>
    <row r="114" spans="2:3">
      <c r="B114" s="46"/>
      <c r="C114" s="8" t="s">
        <v>2111</v>
      </c>
    </row>
    <row r="115" spans="2:3">
      <c r="B115" s="46"/>
      <c r="C115" s="8" t="s">
        <v>2112</v>
      </c>
    </row>
    <row r="116" spans="2:3" ht="30">
      <c r="B116" s="46"/>
      <c r="C116" s="6" t="s">
        <v>2113</v>
      </c>
    </row>
    <row r="117" spans="2:3">
      <c r="B117" s="47"/>
      <c r="C117" s="28" t="s">
        <v>2114</v>
      </c>
    </row>
    <row r="118" spans="2:3">
      <c r="B118" s="46" t="s">
        <v>2042</v>
      </c>
      <c r="C118" s="25" t="s">
        <v>2115</v>
      </c>
    </row>
    <row r="119" spans="2:3">
      <c r="B119" s="46"/>
      <c r="C119" s="25" t="s">
        <v>2045</v>
      </c>
    </row>
    <row r="120" spans="2:3">
      <c r="B120" s="46"/>
      <c r="C120" s="25" t="s">
        <v>2116</v>
      </c>
    </row>
    <row r="121" spans="2:3">
      <c r="B121" s="47"/>
      <c r="C121" s="27" t="s">
        <v>398</v>
      </c>
    </row>
    <row r="122" spans="2:3">
      <c r="B122" s="46" t="s">
        <v>2043</v>
      </c>
      <c r="C122" s="25" t="s">
        <v>2117</v>
      </c>
    </row>
    <row r="123" spans="2:3">
      <c r="B123" s="46"/>
      <c r="C123" s="25" t="s">
        <v>2118</v>
      </c>
    </row>
    <row r="124" spans="2:3">
      <c r="B124" s="46"/>
      <c r="C124" s="25" t="s">
        <v>2119</v>
      </c>
    </row>
    <row r="125" spans="2:3">
      <c r="B125" s="47"/>
      <c r="C125" s="27" t="s">
        <v>2120</v>
      </c>
    </row>
    <row r="126" spans="2:3">
      <c r="B126" s="46" t="s">
        <v>609</v>
      </c>
      <c r="C126" s="25" t="s">
        <v>2121</v>
      </c>
    </row>
    <row r="127" spans="2:3">
      <c r="B127" s="46"/>
      <c r="C127" s="25" t="s">
        <v>2122</v>
      </c>
    </row>
    <row r="128" spans="2:3">
      <c r="B128" s="46"/>
      <c r="C128" s="25" t="s">
        <v>2123</v>
      </c>
    </row>
    <row r="129" spans="2:3">
      <c r="B129" s="46"/>
      <c r="C129" s="25" t="s">
        <v>2124</v>
      </c>
    </row>
    <row r="130" spans="2:3">
      <c r="B130" s="46"/>
      <c r="C130" s="25" t="s">
        <v>2125</v>
      </c>
    </row>
    <row r="131" spans="2:3">
      <c r="B131" s="46"/>
      <c r="C131" s="25" t="s">
        <v>2126</v>
      </c>
    </row>
    <row r="132" spans="2:3">
      <c r="B132" s="46"/>
      <c r="C132" s="25" t="s">
        <v>2127</v>
      </c>
    </row>
    <row r="133" spans="2:3">
      <c r="B133" s="46"/>
      <c r="C133" s="25" t="s">
        <v>2128</v>
      </c>
    </row>
    <row r="134" spans="2:3">
      <c r="B134" s="46"/>
      <c r="C134" s="25" t="s">
        <v>2129</v>
      </c>
    </row>
    <row r="135" spans="2:3">
      <c r="B135" s="47"/>
      <c r="C135" s="27" t="s">
        <v>2130</v>
      </c>
    </row>
    <row r="136" spans="2:3">
      <c r="B136" s="46" t="s">
        <v>2046</v>
      </c>
      <c r="C136" s="25" t="s">
        <v>2131</v>
      </c>
    </row>
    <row r="137" spans="2:3">
      <c r="B137" s="46"/>
      <c r="C137" s="25" t="s">
        <v>2132</v>
      </c>
    </row>
    <row r="138" spans="2:3">
      <c r="B138" s="46"/>
      <c r="C138" s="25" t="s">
        <v>2133</v>
      </c>
    </row>
    <row r="139" spans="2:3">
      <c r="B139" s="47"/>
      <c r="C139" s="27" t="s">
        <v>189</v>
      </c>
    </row>
    <row r="140" spans="2:3">
      <c r="B140" s="46" t="s">
        <v>758</v>
      </c>
      <c r="C140" s="25" t="s">
        <v>2134</v>
      </c>
    </row>
    <row r="141" spans="2:3">
      <c r="B141" s="46"/>
      <c r="C141" s="25" t="s">
        <v>2135</v>
      </c>
    </row>
    <row r="142" spans="2:3">
      <c r="B142" s="46"/>
      <c r="C142" s="25" t="s">
        <v>2136</v>
      </c>
    </row>
    <row r="143" spans="2:3">
      <c r="B143" s="46"/>
      <c r="C143" s="25" t="s">
        <v>2137</v>
      </c>
    </row>
    <row r="144" spans="2:3">
      <c r="B144" s="46"/>
      <c r="C144" s="25" t="s">
        <v>2138</v>
      </c>
    </row>
    <row r="145" spans="2:3">
      <c r="B145" s="46"/>
      <c r="C145" s="25" t="s">
        <v>2139</v>
      </c>
    </row>
    <row r="146" spans="2:3">
      <c r="B146" s="47"/>
      <c r="C146" s="27" t="s">
        <v>2140</v>
      </c>
    </row>
    <row r="147" spans="2:3">
      <c r="B147" s="46" t="s">
        <v>112</v>
      </c>
      <c r="C147" s="25" t="s">
        <v>2141</v>
      </c>
    </row>
    <row r="148" spans="2:3">
      <c r="B148" s="46"/>
      <c r="C148" s="25" t="s">
        <v>2142</v>
      </c>
    </row>
    <row r="149" spans="2:3">
      <c r="B149" s="46"/>
      <c r="C149" s="25" t="s">
        <v>2143</v>
      </c>
    </row>
    <row r="150" spans="2:3">
      <c r="B150" s="46"/>
      <c r="C150" s="25" t="s">
        <v>2144</v>
      </c>
    </row>
    <row r="151" spans="2:3">
      <c r="B151" s="46"/>
      <c r="C151" s="25" t="s">
        <v>2145</v>
      </c>
    </row>
    <row r="152" spans="2:3">
      <c r="B152" s="46"/>
      <c r="C152" s="25" t="s">
        <v>189</v>
      </c>
    </row>
    <row r="153" spans="2:3">
      <c r="B153" s="46"/>
      <c r="C153" s="25" t="s">
        <v>38</v>
      </c>
    </row>
    <row r="154" spans="2:3">
      <c r="B154" s="47"/>
      <c r="C154" s="27" t="s">
        <v>2146</v>
      </c>
    </row>
    <row r="155" spans="2:3">
      <c r="B155" s="46" t="s">
        <v>2050</v>
      </c>
      <c r="C155" s="8" t="s">
        <v>2147</v>
      </c>
    </row>
    <row r="156" spans="2:3">
      <c r="B156" s="46"/>
      <c r="C156" s="8" t="s">
        <v>2148</v>
      </c>
    </row>
    <row r="157" spans="2:3">
      <c r="B157" s="47"/>
      <c r="C157" s="28" t="s">
        <v>2149</v>
      </c>
    </row>
    <row r="158" spans="2:3">
      <c r="B158" s="46" t="s">
        <v>2052</v>
      </c>
      <c r="C158" s="25" t="s">
        <v>2150</v>
      </c>
    </row>
    <row r="159" spans="2:3">
      <c r="B159" s="46"/>
      <c r="C159" s="25" t="s">
        <v>2151</v>
      </c>
    </row>
    <row r="160" spans="2:3">
      <c r="B160" s="46"/>
      <c r="C160" s="25" t="s">
        <v>2152</v>
      </c>
    </row>
    <row r="161" spans="2:3">
      <c r="B161" s="46"/>
      <c r="C161" s="25" t="s">
        <v>2153</v>
      </c>
    </row>
    <row r="162" spans="2:3">
      <c r="B162" s="47"/>
      <c r="C162" s="27" t="s">
        <v>2154</v>
      </c>
    </row>
    <row r="163" spans="2:3">
      <c r="B163" s="46" t="s">
        <v>44</v>
      </c>
      <c r="C163" s="25" t="s">
        <v>2155</v>
      </c>
    </row>
    <row r="164" spans="2:3">
      <c r="B164" s="46"/>
      <c r="C164" s="25" t="s">
        <v>2156</v>
      </c>
    </row>
    <row r="165" spans="2:3">
      <c r="B165" s="46"/>
      <c r="C165" s="25" t="s">
        <v>2157</v>
      </c>
    </row>
    <row r="166" spans="2:3">
      <c r="B166" s="46"/>
      <c r="C166" s="25" t="s">
        <v>1444</v>
      </c>
    </row>
    <row r="167" spans="2:3">
      <c r="B167" s="46"/>
      <c r="C167" s="25" t="s">
        <v>2158</v>
      </c>
    </row>
    <row r="168" spans="2:3">
      <c r="B168" s="47"/>
      <c r="C168" s="27" t="s">
        <v>2159</v>
      </c>
    </row>
    <row r="169" spans="2:3">
      <c r="B169" s="46" t="s">
        <v>1362</v>
      </c>
      <c r="C169" s="25" t="s">
        <v>2160</v>
      </c>
    </row>
    <row r="170" spans="2:3">
      <c r="B170" s="46"/>
      <c r="C170" s="25" t="s">
        <v>2016</v>
      </c>
    </row>
    <row r="171" spans="2:3">
      <c r="B171" s="46"/>
      <c r="C171" s="25" t="s">
        <v>1913</v>
      </c>
    </row>
    <row r="172" spans="2:3">
      <c r="B172" s="47"/>
      <c r="C172" s="27" t="s">
        <v>2066</v>
      </c>
    </row>
    <row r="173" spans="2:3">
      <c r="B173" s="46" t="s">
        <v>2055</v>
      </c>
      <c r="C173" s="25" t="s">
        <v>2161</v>
      </c>
    </row>
    <row r="174" spans="2:3">
      <c r="B174" s="47"/>
      <c r="C174" s="27" t="s">
        <v>2067</v>
      </c>
    </row>
    <row r="175" spans="2:3">
      <c r="B175" s="46" t="s">
        <v>1075</v>
      </c>
      <c r="C175" s="25" t="s">
        <v>2162</v>
      </c>
    </row>
    <row r="176" spans="2:3">
      <c r="B176" s="46"/>
      <c r="C176" s="25" t="s">
        <v>2163</v>
      </c>
    </row>
    <row r="177" spans="2:3">
      <c r="B177" s="46"/>
      <c r="C177" s="25" t="s">
        <v>2164</v>
      </c>
    </row>
    <row r="178" spans="2:3">
      <c r="B178" s="47"/>
      <c r="C178" s="27" t="s">
        <v>2165</v>
      </c>
    </row>
    <row r="179" spans="2:3">
      <c r="B179" s="47" t="s">
        <v>338</v>
      </c>
      <c r="C179" s="27" t="s">
        <v>2166</v>
      </c>
    </row>
    <row r="180" spans="2:3">
      <c r="B180" s="52"/>
      <c r="C180" s="27" t="s">
        <v>135</v>
      </c>
    </row>
    <row r="181" spans="2:3">
      <c r="B181" s="52"/>
      <c r="C181" s="27" t="s">
        <v>2167</v>
      </c>
    </row>
    <row r="182" spans="2:3">
      <c r="B182" s="52"/>
      <c r="C182" s="27" t="s">
        <v>2168</v>
      </c>
    </row>
    <row r="183" spans="2:3">
      <c r="B183" s="52"/>
      <c r="C183" s="27" t="s">
        <v>2169</v>
      </c>
    </row>
    <row r="184" spans="2:3">
      <c r="B184" s="52"/>
      <c r="C184" s="27" t="s">
        <v>2170</v>
      </c>
    </row>
    <row r="185" spans="2:3">
      <c r="B185" s="52"/>
      <c r="C185" s="27" t="s">
        <v>2171</v>
      </c>
    </row>
    <row r="186" spans="2:3">
      <c r="B186" s="52"/>
      <c r="C186" s="27" t="s">
        <v>2172</v>
      </c>
    </row>
    <row r="187" spans="2:3">
      <c r="B187" s="52"/>
      <c r="C187" s="27" t="s">
        <v>2173</v>
      </c>
    </row>
    <row r="188" spans="2:3">
      <c r="B188" s="52"/>
      <c r="C188" s="27" t="s">
        <v>2174</v>
      </c>
    </row>
    <row r="189" spans="2:3">
      <c r="B189" s="53"/>
      <c r="C189" s="27" t="s">
        <v>2175</v>
      </c>
    </row>
    <row r="190" spans="2:3">
      <c r="B190" s="46" t="s">
        <v>637</v>
      </c>
      <c r="C190" s="25" t="s">
        <v>2176</v>
      </c>
    </row>
    <row r="191" spans="2:3">
      <c r="B191" s="46"/>
      <c r="C191" s="25" t="s">
        <v>1388</v>
      </c>
    </row>
    <row r="192" spans="2:3">
      <c r="B192" s="46"/>
      <c r="C192" s="25" t="s">
        <v>2177</v>
      </c>
    </row>
    <row r="193" spans="2:3">
      <c r="B193" s="46"/>
      <c r="C193" s="25" t="s">
        <v>2178</v>
      </c>
    </row>
    <row r="194" spans="2:3">
      <c r="B194" s="47"/>
      <c r="C194" s="27" t="s">
        <v>2179</v>
      </c>
    </row>
    <row r="195" spans="2:3">
      <c r="B195" s="46" t="s">
        <v>2059</v>
      </c>
      <c r="C195" s="25" t="s">
        <v>2180</v>
      </c>
    </row>
    <row r="196" spans="2:3">
      <c r="B196" s="46"/>
      <c r="C196" s="25" t="s">
        <v>2181</v>
      </c>
    </row>
    <row r="197" spans="2:3">
      <c r="B197" s="47"/>
      <c r="C197" s="27" t="s">
        <v>2182</v>
      </c>
    </row>
    <row r="198" spans="2:3">
      <c r="B198" s="46" t="s">
        <v>2060</v>
      </c>
      <c r="C198" s="25" t="s">
        <v>2183</v>
      </c>
    </row>
    <row r="199" spans="2:3">
      <c r="B199" s="46"/>
      <c r="C199" s="25" t="s">
        <v>2184</v>
      </c>
    </row>
    <row r="200" spans="2:3">
      <c r="B200" s="47"/>
      <c r="C200" s="27" t="s">
        <v>2185</v>
      </c>
    </row>
    <row r="201" spans="2:3">
      <c r="B201" s="46" t="s">
        <v>877</v>
      </c>
      <c r="C201" s="25" t="s">
        <v>2186</v>
      </c>
    </row>
    <row r="202" spans="2:3">
      <c r="B202" s="46"/>
      <c r="C202" s="25" t="s">
        <v>2187</v>
      </c>
    </row>
    <row r="203" spans="2:3">
      <c r="B203" s="46"/>
      <c r="C203" s="25" t="s">
        <v>2188</v>
      </c>
    </row>
    <row r="204" spans="2:3">
      <c r="B204" s="46"/>
      <c r="C204" s="25" t="s">
        <v>2189</v>
      </c>
    </row>
    <row r="205" spans="2:3">
      <c r="B205" s="46"/>
      <c r="C205" s="25" t="s">
        <v>2190</v>
      </c>
    </row>
    <row r="206" spans="2:3">
      <c r="B206" s="47"/>
      <c r="C206" s="27" t="s">
        <v>2191</v>
      </c>
    </row>
    <row r="207" spans="2:3">
      <c r="B207" s="46" t="s">
        <v>1401</v>
      </c>
      <c r="C207" s="25" t="s">
        <v>2192</v>
      </c>
    </row>
    <row r="208" spans="2:3">
      <c r="B208" s="46"/>
      <c r="C208" s="25" t="s">
        <v>2193</v>
      </c>
    </row>
    <row r="209" spans="2:3">
      <c r="B209" s="46"/>
      <c r="C209" s="25" t="s">
        <v>2194</v>
      </c>
    </row>
    <row r="210" spans="2:3">
      <c r="B210" s="46"/>
      <c r="C210" s="25" t="s">
        <v>2016</v>
      </c>
    </row>
    <row r="211" spans="2:3">
      <c r="B211" s="46"/>
      <c r="C211" s="25" t="s">
        <v>2195</v>
      </c>
    </row>
    <row r="212" spans="2:3">
      <c r="B212" s="47"/>
      <c r="C212" s="27" t="s">
        <v>2196</v>
      </c>
    </row>
    <row r="213" spans="2:3">
      <c r="B213" s="46" t="s">
        <v>122</v>
      </c>
      <c r="C213" s="25" t="s">
        <v>2197</v>
      </c>
    </row>
    <row r="214" spans="2:3">
      <c r="B214" s="46"/>
      <c r="C214" s="25" t="s">
        <v>2198</v>
      </c>
    </row>
    <row r="215" spans="2:3">
      <c r="B215" s="46"/>
      <c r="C215" s="25" t="s">
        <v>124</v>
      </c>
    </row>
    <row r="216" spans="2:3">
      <c r="B216" s="46"/>
      <c r="C216" s="25" t="s">
        <v>2199</v>
      </c>
    </row>
    <row r="217" spans="2:3">
      <c r="B217" s="46"/>
      <c r="C217" s="25" t="s">
        <v>2161</v>
      </c>
    </row>
    <row r="218" spans="2:3">
      <c r="B218" s="46"/>
      <c r="C218" s="25" t="s">
        <v>2200</v>
      </c>
    </row>
    <row r="219" spans="2:3">
      <c r="B219" s="46"/>
      <c r="C219" s="25" t="s">
        <v>535</v>
      </c>
    </row>
    <row r="220" spans="2:3">
      <c r="B220" s="47"/>
      <c r="C220" s="27" t="s">
        <v>2146</v>
      </c>
    </row>
    <row r="221" spans="2:3">
      <c r="B221" s="46" t="s">
        <v>134</v>
      </c>
      <c r="C221" s="25" t="s">
        <v>2201</v>
      </c>
    </row>
    <row r="222" spans="2:3">
      <c r="B222" s="47"/>
      <c r="C222" s="27" t="s">
        <v>2202</v>
      </c>
    </row>
    <row r="223" spans="2:3">
      <c r="B223" s="46" t="s">
        <v>2065</v>
      </c>
      <c r="C223" s="25" t="s">
        <v>2203</v>
      </c>
    </row>
    <row r="224" spans="2:3">
      <c r="B224" s="46"/>
      <c r="C224" s="25" t="s">
        <v>2204</v>
      </c>
    </row>
    <row r="225" spans="2:3">
      <c r="B225" s="46"/>
      <c r="C225" s="25" t="s">
        <v>2205</v>
      </c>
    </row>
    <row r="226" spans="2:3">
      <c r="B226" s="47"/>
      <c r="C226" s="27" t="s">
        <v>2206</v>
      </c>
    </row>
    <row r="227" spans="2:3">
      <c r="B227" s="46" t="s">
        <v>2066</v>
      </c>
      <c r="C227" s="25" t="s">
        <v>2207</v>
      </c>
    </row>
    <row r="228" spans="2:3">
      <c r="B228" s="46"/>
      <c r="C228" s="25" t="s">
        <v>2208</v>
      </c>
    </row>
    <row r="229" spans="2:3">
      <c r="B229" s="46"/>
      <c r="C229" s="25" t="s">
        <v>2209</v>
      </c>
    </row>
    <row r="230" spans="2:3">
      <c r="C230" s="26"/>
    </row>
  </sheetData>
  <mergeCells count="37">
    <mergeCell ref="B227:B229"/>
    <mergeCell ref="B198:B200"/>
    <mergeCell ref="B201:B206"/>
    <mergeCell ref="B207:B212"/>
    <mergeCell ref="B213:B220"/>
    <mergeCell ref="B221:B222"/>
    <mergeCell ref="B223:B226"/>
    <mergeCell ref="B195:B197"/>
    <mergeCell ref="B136:B139"/>
    <mergeCell ref="B140:B146"/>
    <mergeCell ref="B147:B154"/>
    <mergeCell ref="B155:B157"/>
    <mergeCell ref="B158:B162"/>
    <mergeCell ref="B163:B168"/>
    <mergeCell ref="B169:B172"/>
    <mergeCell ref="B173:B174"/>
    <mergeCell ref="B175:B178"/>
    <mergeCell ref="B179:B189"/>
    <mergeCell ref="B190:B194"/>
    <mergeCell ref="B126:B135"/>
    <mergeCell ref="B64:B72"/>
    <mergeCell ref="B73:B76"/>
    <mergeCell ref="B77:B79"/>
    <mergeCell ref="B80:B81"/>
    <mergeCell ref="B82:B87"/>
    <mergeCell ref="B88:B98"/>
    <mergeCell ref="B99:B104"/>
    <mergeCell ref="B105:B110"/>
    <mergeCell ref="B111:B117"/>
    <mergeCell ref="B118:B121"/>
    <mergeCell ref="B122:B125"/>
    <mergeCell ref="B59:B63"/>
    <mergeCell ref="B23:B32"/>
    <mergeCell ref="B33:B36"/>
    <mergeCell ref="B37:B39"/>
    <mergeCell ref="B40:B56"/>
    <mergeCell ref="B57:B58"/>
  </mergeCells>
  <pageMargins left="0.7" right="0.7" top="0.75" bottom="0.75" header="0.3" footer="0.3"/>
  <pageSetup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Jerald Seu</dc:creator>
  <cp:keywords/>
  <dc:description/>
  <cp:lastModifiedBy>Jerald Seu</cp:lastModifiedBy>
  <cp:revision/>
  <dcterms:created xsi:type="dcterms:W3CDTF">2025-02-14T01:57:59Z</dcterms:created>
  <dcterms:modified xsi:type="dcterms:W3CDTF">2025-03-26T07:52:52Z</dcterms:modified>
  <cp:category/>
  <cp:contentStatus/>
</cp:coreProperties>
</file>