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n Hemani\OneDrive\Year 3 content\TO Year 3 content\data-science\Project stuff\"/>
    </mc:Choice>
  </mc:AlternateContent>
  <xr:revisionPtr revIDLastSave="0" documentId="13_ncr:1_{735D59A8-71E2-41A3-A508-196DE4BC6E0B}" xr6:coauthVersionLast="47" xr6:coauthVersionMax="47" xr10:uidLastSave="{00000000-0000-0000-0000-000000000000}"/>
  <bookViews>
    <workbookView xWindow="-110" yWindow="-110" windowWidth="22780" windowHeight="14540" xr2:uid="{C5B79295-7A9D-4AC4-80FA-52AF8AA346D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4" i="1"/>
  <c r="O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<sst xmlns="http://schemas.openxmlformats.org/spreadsheetml/2006/main" count="40" uniqueCount="33">
  <si>
    <r>
      <t>Homicide                  (includes murder, manslaughter, infanticide and corporate manslaughter)</t>
    </r>
    <r>
      <rPr>
        <b/>
        <vertAlign val="superscript"/>
        <sz val="8"/>
        <color rgb="FF000000"/>
        <rFont val="Arial"/>
        <family val="2"/>
      </rPr>
      <t>3</t>
    </r>
  </si>
  <si>
    <t>Violence with injury</t>
  </si>
  <si>
    <t>TOTAL           ROBBERY              OFFENCES</t>
  </si>
  <si>
    <t>Theft or unauthorised taking of a motor vehicle</t>
  </si>
  <si>
    <t>Blackmail</t>
  </si>
  <si>
    <t>TOTAL CRIMINAL DAMAGE AND ARSON</t>
  </si>
  <si>
    <t>Trafficking in controlled drugs</t>
  </si>
  <si>
    <t>N/A</t>
  </si>
  <si>
    <r>
      <t>Possession of controlled drugs (excluding cannabis)</t>
    </r>
    <r>
      <rPr>
        <vertAlign val="superscript"/>
        <sz val="8"/>
        <color rgb="FF000000"/>
        <rFont val="Arial"/>
        <family val="2"/>
      </rPr>
      <t xml:space="preserve">16      </t>
    </r>
  </si>
  <si>
    <t>TOTAL DRUG OFFENCES</t>
  </si>
  <si>
    <t>TOTAL POSSESSION OF WEAPONS OFFENCES</t>
  </si>
  <si>
    <r>
      <t>Profiting from or concealing knowledge of the proceeds of crime</t>
    </r>
    <r>
      <rPr>
        <vertAlign val="superscript"/>
        <sz val="8"/>
        <color rgb="FF000000"/>
        <rFont val="Arial"/>
        <family val="2"/>
      </rPr>
      <t>12</t>
    </r>
  </si>
  <si>
    <t>Handling                  stolen                         goods</t>
  </si>
  <si>
    <t>Population Growth UK</t>
  </si>
  <si>
    <t>Year</t>
  </si>
  <si>
    <t>Homicide</t>
  </si>
  <si>
    <t>Violence_with_injury</t>
  </si>
  <si>
    <t>TOTAL_ROBBERY_OFFENCES</t>
  </si>
  <si>
    <t>Theft_motor_vehicle</t>
  </si>
  <si>
    <t>TOTAL_CRIMINAL_DAMAGE_AND_ARSON</t>
  </si>
  <si>
    <t>Trafficking_in_controlled_drugs</t>
  </si>
  <si>
    <t xml:space="preserve">Possession_of_controlled_drugs(excluding cannabis)    </t>
  </si>
  <si>
    <t>TOTAL_DRUG_OFFENCES</t>
  </si>
  <si>
    <t>TOTAL_POSSESSION_OF_WEAPONS_OFFENCES</t>
  </si>
  <si>
    <t>Profiting_from_concealing_knowledge_of_proceeds_crimes</t>
  </si>
  <si>
    <t>Threat_to_commit_criminal_damage</t>
  </si>
  <si>
    <t>ALL_OFFENCES(Exc_fraud)</t>
  </si>
  <si>
    <t>Links: https://www.macrotrends.net/countries/GBR/united-kingdom/population</t>
  </si>
  <si>
    <t>Links: https://www.gov.uk/government/statistics/historical-crime-data</t>
  </si>
  <si>
    <t xml:space="preserve"> </t>
  </si>
  <si>
    <t>TOTAL RECORDED CRIME - ALL OFFENCES (excluding fraud offences)(Inludes additional crimes)</t>
  </si>
  <si>
    <t xml:space="preserve">Threat etc. to commit criminal damage </t>
  </si>
  <si>
    <t>Total crime offences of the crimes in table. (Potentially Organized crime related)('Totals' added up only, 4 columns)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</si>
</sst>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vertAlign val="superscript"/>
      <sz val="8"/>
      <color rgb="FF000000"/>
      <name val="Arial"/>
      <family val="2"/>
    </font>
    <font>
      <vertAlign val="superscript"/>
      <sz val="8"/>
      <color rgb="FF000000"/>
      <name val="Arial"/>
      <family val="2"/>
    </font>
    <font>
      <b/>
      <i/>
      <sz val="8"/>
      <color rgb="FF000000"/>
      <name val="Arial"/>
      <family val="2"/>
    </font>
    <font>
      <sz val="8"/>
      <color rgb="FF444444"/>
      <name val="Roboto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3" fontId="3" fillId="0" borderId="0" xfId="1" applyNumberFormat="1" applyFont="1" applyFill="1" applyAlignment="1">
      <alignment horizontal="right"/>
    </xf>
    <xf numFmtId="49" fontId="3" fillId="0" borderId="2" xfId="1" applyNumberFormat="1" applyFont="1" applyBorder="1" applyAlignment="1" applyProtection="1">
      <alignment horizontal="right" vertical="top" wrapText="1"/>
    </xf>
    <xf numFmtId="3" fontId="6" fillId="0" borderId="0" xfId="1" applyNumberFormat="1" applyFont="1" applyFill="1" applyAlignment="1">
      <alignment horizontal="right"/>
    </xf>
    <xf numFmtId="0" fontId="6" fillId="0" borderId="1" xfId="1" applyFont="1" applyBorder="1" applyAlignment="1" applyProtection="1">
      <alignment horizontal="right" vertical="top" wrapText="1"/>
    </xf>
    <xf numFmtId="3" fontId="3" fillId="0" borderId="0" xfId="1" applyNumberFormat="1" applyFont="1" applyFill="1" applyAlignment="1">
      <alignment horizontal="right"/>
    </xf>
    <xf numFmtId="0" fontId="3" fillId="0" borderId="1" xfId="1" applyFont="1" applyBorder="1" applyAlignment="1" applyProtection="1">
      <alignment horizontal="right" vertical="top" wrapText="1"/>
    </xf>
    <xf numFmtId="3" fontId="2" fillId="0" borderId="0" xfId="1" applyNumberFormat="1" applyFont="1" applyFill="1" applyAlignment="1">
      <alignment horizontal="right"/>
    </xf>
    <xf numFmtId="0" fontId="2" fillId="0" borderId="1" xfId="1" applyFont="1" applyBorder="1" applyAlignment="1" applyProtection="1">
      <alignment horizontal="right" vertical="top" wrapText="1"/>
    </xf>
    <xf numFmtId="3" fontId="2" fillId="0" borderId="0" xfId="1" applyNumberFormat="1" applyFont="1" applyFill="1" applyAlignment="1">
      <alignment horizontal="right"/>
    </xf>
    <xf numFmtId="0" fontId="2" fillId="0" borderId="1" xfId="1" applyFont="1" applyBorder="1" applyAlignment="1" applyProtection="1">
      <alignment horizontal="right" vertical="top" wrapText="1"/>
    </xf>
    <xf numFmtId="3" fontId="3" fillId="0" borderId="0" xfId="1" applyNumberFormat="1" applyFont="1" applyFill="1"/>
    <xf numFmtId="0" fontId="3" fillId="0" borderId="0" xfId="1" applyFont="1" applyAlignment="1">
      <alignment horizontal="right" vertical="top" wrapText="1"/>
    </xf>
    <xf numFmtId="3" fontId="2" fillId="0" borderId="0" xfId="1" applyNumberFormat="1" applyFont="1" applyFill="1" applyAlignment="1">
      <alignment horizontal="right"/>
    </xf>
    <xf numFmtId="0" fontId="2" fillId="0" borderId="1" xfId="1" applyFont="1" applyBorder="1" applyAlignment="1" applyProtection="1">
      <alignment horizontal="right" vertical="top" wrapText="1"/>
    </xf>
    <xf numFmtId="3" fontId="2" fillId="0" borderId="0" xfId="1" applyNumberFormat="1" applyFont="1" applyFill="1" applyAlignment="1">
      <alignment horizontal="right"/>
    </xf>
    <xf numFmtId="0" fontId="2" fillId="0" borderId="1" xfId="1" applyFont="1" applyBorder="1" applyAlignment="1" applyProtection="1">
      <alignment horizontal="right" vertical="top" wrapText="1"/>
    </xf>
    <xf numFmtId="3" fontId="3" fillId="0" borderId="0" xfId="1" applyNumberFormat="1" applyFont="1" applyFill="1" applyAlignment="1">
      <alignment horizontal="right"/>
    </xf>
    <xf numFmtId="0" fontId="3" fillId="0" borderId="1" xfId="1" applyFont="1" applyBorder="1" applyAlignment="1" applyProtection="1">
      <alignment horizontal="right" vertical="top" wrapText="1"/>
    </xf>
    <xf numFmtId="3" fontId="3" fillId="0" borderId="0" xfId="1" applyNumberFormat="1" applyFont="1" applyFill="1" applyAlignment="1">
      <alignment horizontal="right"/>
    </xf>
    <xf numFmtId="49" fontId="3" fillId="0" borderId="1" xfId="1" applyNumberFormat="1" applyFont="1" applyBorder="1" applyAlignment="1" applyProtection="1">
      <alignment horizontal="right" vertical="top" wrapText="1"/>
    </xf>
    <xf numFmtId="3" fontId="2" fillId="0" borderId="0" xfId="1" applyNumberFormat="1" applyFont="1" applyFill="1" applyAlignment="1">
      <alignment horizontal="right"/>
    </xf>
    <xf numFmtId="0" fontId="2" fillId="0" borderId="1" xfId="1" applyFont="1" applyBorder="1" applyAlignment="1" applyProtection="1">
      <alignment horizontal="right" vertical="top" wrapText="1"/>
    </xf>
    <xf numFmtId="3" fontId="2" fillId="0" borderId="0" xfId="1" applyNumberFormat="1" applyFont="1" applyFill="1" applyAlignment="1">
      <alignment horizontal="right"/>
    </xf>
    <xf numFmtId="0" fontId="2" fillId="0" borderId="1" xfId="1" applyFont="1" applyBorder="1" applyAlignment="1" applyProtection="1">
      <alignment horizontal="right" vertical="top" wrapText="1"/>
    </xf>
    <xf numFmtId="3" fontId="2" fillId="0" borderId="0" xfId="1" applyNumberFormat="1" applyFont="1" applyFill="1" applyAlignment="1">
      <alignment horizontal="right"/>
    </xf>
    <xf numFmtId="0" fontId="2" fillId="0" borderId="1" xfId="1" applyFont="1" applyBorder="1" applyAlignment="1" applyProtection="1">
      <alignment horizontal="right" vertical="top" wrapText="1"/>
    </xf>
    <xf numFmtId="3" fontId="3" fillId="0" borderId="0" xfId="1" applyNumberFormat="1" applyFont="1" applyFill="1" applyAlignment="1">
      <alignment horizontal="right"/>
    </xf>
    <xf numFmtId="0" fontId="2" fillId="0" borderId="1" xfId="1" applyFont="1" applyBorder="1" applyAlignment="1" applyProtection="1">
      <alignment horizontal="right" vertical="top" wrapText="1"/>
    </xf>
    <xf numFmtId="0" fontId="3" fillId="0" borderId="1" xfId="1" applyFont="1" applyBorder="1" applyAlignment="1" applyProtection="1">
      <alignment horizontal="right" vertical="top" wrapText="1"/>
    </xf>
    <xf numFmtId="3" fontId="2" fillId="0" borderId="0" xfId="1" applyNumberFormat="1" applyFont="1" applyFill="1" applyAlignment="1">
      <alignment horizontal="right"/>
    </xf>
    <xf numFmtId="0" fontId="7" fillId="2" borderId="3" xfId="0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3" fontId="7" fillId="0" borderId="3" xfId="0" applyNumberFormat="1" applyFont="1" applyBorder="1" applyAlignment="1">
      <alignment horizontal="center" vertical="center" wrapText="1"/>
    </xf>
    <xf numFmtId="0" fontId="0" fillId="0" borderId="0" xfId="0" applyFont="1"/>
    <xf numFmtId="0" fontId="2" fillId="0" borderId="0" xfId="1" applyFont="1" applyFill="1" applyBorder="1" applyAlignment="1" applyProtection="1">
      <alignment horizontal="right" vertical="top" wrapText="1"/>
    </xf>
  </cellXfs>
  <cellStyles count="2">
    <cellStyle name="Normal" xfId="0" builtinId="0"/>
    <cellStyle name="Normal 2" xfId="1" xr:uid="{D3187DD2-5300-409F-AE31-76E557C155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E40FD-57B9-491B-A259-20B1249EC4B0}">
  <dimension ref="A2:Q38"/>
  <sheetViews>
    <sheetView tabSelected="1" zoomScale="115" workbookViewId="0">
      <selection activeCell="N18" sqref="N18"/>
    </sheetView>
  </sheetViews>
  <sheetFormatPr defaultRowHeight="14.5" x14ac:dyDescent="0.35"/>
  <cols>
    <col min="1" max="3" width="8.81640625" bestFit="1" customWidth="1"/>
    <col min="4" max="4" width="12" bestFit="1" customWidth="1"/>
    <col min="5" max="7" width="8.81640625" bestFit="1" customWidth="1"/>
    <col min="8" max="8" width="12" bestFit="1" customWidth="1"/>
    <col min="9" max="13" width="8.81640625" bestFit="1" customWidth="1"/>
    <col min="14" max="14" width="12" bestFit="1" customWidth="1"/>
    <col min="15" max="15" width="12" customWidth="1"/>
    <col min="16" max="18" width="8.81640625" bestFit="1" customWidth="1"/>
  </cols>
  <sheetData>
    <row r="2" spans="1:17" ht="126" x14ac:dyDescent="0.35">
      <c r="B2" s="2" t="s">
        <v>0</v>
      </c>
      <c r="C2" s="4" t="s">
        <v>1</v>
      </c>
      <c r="D2" s="6" t="s">
        <v>2</v>
      </c>
      <c r="E2" s="8" t="s">
        <v>3</v>
      </c>
      <c r="F2" s="10" t="s">
        <v>4</v>
      </c>
      <c r="G2" s="12" t="s">
        <v>5</v>
      </c>
      <c r="H2" s="14" t="s">
        <v>6</v>
      </c>
      <c r="I2" s="16" t="s">
        <v>8</v>
      </c>
      <c r="J2" s="18" t="s">
        <v>9</v>
      </c>
      <c r="K2" s="20" t="s">
        <v>10</v>
      </c>
      <c r="L2" s="22" t="s">
        <v>11</v>
      </c>
      <c r="M2" s="24" t="s">
        <v>12</v>
      </c>
      <c r="N2" s="26" t="s">
        <v>31</v>
      </c>
      <c r="O2" s="28" t="s">
        <v>32</v>
      </c>
      <c r="P2" s="29" t="s">
        <v>30</v>
      </c>
      <c r="Q2" s="36" t="s">
        <v>29</v>
      </c>
    </row>
    <row r="3" spans="1:17" x14ac:dyDescent="0.35">
      <c r="A3">
        <v>2003</v>
      </c>
      <c r="B3" s="1">
        <v>1047</v>
      </c>
      <c r="C3" s="3">
        <v>372243</v>
      </c>
      <c r="D3" s="5">
        <v>110271</v>
      </c>
      <c r="E3" s="7">
        <v>306947</v>
      </c>
      <c r="F3" s="9">
        <v>1331</v>
      </c>
      <c r="G3" s="11">
        <v>1114472</v>
      </c>
      <c r="H3" s="13">
        <v>22435</v>
      </c>
      <c r="I3" s="15" t="s">
        <v>7</v>
      </c>
      <c r="J3" s="17">
        <v>143320</v>
      </c>
      <c r="K3" s="19">
        <v>36379</v>
      </c>
      <c r="L3" s="21" t="s">
        <v>7</v>
      </c>
      <c r="M3" s="23">
        <v>18817</v>
      </c>
      <c r="N3" s="25">
        <v>6138</v>
      </c>
      <c r="O3" s="30">
        <f>SUM(D3,G3,J3,K3)</f>
        <v>1404442</v>
      </c>
      <c r="P3" s="27">
        <v>5791277</v>
      </c>
    </row>
    <row r="4" spans="1:17" x14ac:dyDescent="0.35">
      <c r="A4">
        <f>A3 + 1</f>
        <v>2004</v>
      </c>
      <c r="B4" s="1">
        <v>904</v>
      </c>
      <c r="C4" s="3">
        <v>457731</v>
      </c>
      <c r="D4" s="5">
        <v>103736</v>
      </c>
      <c r="E4" s="7">
        <v>280288</v>
      </c>
      <c r="F4" s="9">
        <v>1497</v>
      </c>
      <c r="G4" s="11">
        <v>1209912</v>
      </c>
      <c r="H4" s="13">
        <v>24628</v>
      </c>
      <c r="I4" s="15" t="s">
        <v>7</v>
      </c>
      <c r="J4" s="17">
        <v>143511</v>
      </c>
      <c r="K4" s="19">
        <v>39021</v>
      </c>
      <c r="L4" s="21">
        <v>69</v>
      </c>
      <c r="M4" s="23">
        <v>17308</v>
      </c>
      <c r="N4" s="25">
        <v>8612</v>
      </c>
      <c r="O4" s="30">
        <f>SUM(D4,G4,J4,K4)</f>
        <v>1496180</v>
      </c>
      <c r="P4" s="27">
        <v>5843549</v>
      </c>
    </row>
    <row r="5" spans="1:17" x14ac:dyDescent="0.35">
      <c r="A5">
        <f t="shared" ref="A5:A14" si="0">A4 + 1</f>
        <v>2005</v>
      </c>
      <c r="B5" s="1">
        <v>868</v>
      </c>
      <c r="C5" s="3">
        <v>515119</v>
      </c>
      <c r="D5" s="5">
        <v>91010</v>
      </c>
      <c r="E5" s="7">
        <v>231323</v>
      </c>
      <c r="F5" s="9">
        <v>1465</v>
      </c>
      <c r="G5" s="11">
        <v>1187477</v>
      </c>
      <c r="H5" s="13">
        <v>24190</v>
      </c>
      <c r="I5" s="15">
        <v>32603</v>
      </c>
      <c r="J5" s="17">
        <v>145837</v>
      </c>
      <c r="K5" s="19">
        <v>40605</v>
      </c>
      <c r="L5" s="21">
        <v>438</v>
      </c>
      <c r="M5" s="23">
        <v>14157</v>
      </c>
      <c r="N5" s="25">
        <v>10066</v>
      </c>
      <c r="O5" s="30">
        <f t="shared" ref="O5:O15" si="1">SUM(D5,G5,J5,K5)</f>
        <v>1464929</v>
      </c>
      <c r="P5" s="27">
        <v>5476771</v>
      </c>
    </row>
    <row r="6" spans="1:17" x14ac:dyDescent="0.35">
      <c r="A6">
        <f t="shared" si="0"/>
        <v>2006</v>
      </c>
      <c r="B6" s="1">
        <v>764</v>
      </c>
      <c r="C6" s="3">
        <v>543500</v>
      </c>
      <c r="D6" s="5">
        <v>98198</v>
      </c>
      <c r="E6" s="7">
        <v>203239</v>
      </c>
      <c r="F6" s="9">
        <v>1645</v>
      </c>
      <c r="G6" s="11">
        <v>1173848</v>
      </c>
      <c r="H6" s="13">
        <v>25276</v>
      </c>
      <c r="I6" s="15">
        <v>32685</v>
      </c>
      <c r="J6" s="17">
        <v>178479</v>
      </c>
      <c r="K6" s="19">
        <v>39711</v>
      </c>
      <c r="L6" s="21">
        <v>1548</v>
      </c>
      <c r="M6" s="23">
        <v>12714</v>
      </c>
      <c r="N6" s="25">
        <v>10501</v>
      </c>
      <c r="O6" s="30">
        <f t="shared" si="1"/>
        <v>1490236</v>
      </c>
      <c r="P6" s="27">
        <v>5425691</v>
      </c>
    </row>
    <row r="7" spans="1:17" x14ac:dyDescent="0.35">
      <c r="A7">
        <f t="shared" si="0"/>
        <v>2007</v>
      </c>
      <c r="B7" s="1">
        <v>758</v>
      </c>
      <c r="C7" s="3">
        <v>506325</v>
      </c>
      <c r="D7" s="5">
        <v>101376</v>
      </c>
      <c r="E7" s="7">
        <v>182464</v>
      </c>
      <c r="F7" s="9">
        <v>2481</v>
      </c>
      <c r="G7" s="11">
        <v>1177151</v>
      </c>
      <c r="H7" s="13">
        <v>26550</v>
      </c>
      <c r="I7" s="15">
        <v>36608</v>
      </c>
      <c r="J7" s="17">
        <v>194233</v>
      </c>
      <c r="K7" s="19">
        <v>38937</v>
      </c>
      <c r="L7" s="21">
        <v>1961</v>
      </c>
      <c r="M7" s="23">
        <v>11826</v>
      </c>
      <c r="N7" s="25">
        <v>7889</v>
      </c>
      <c r="O7" s="30">
        <f t="shared" si="1"/>
        <v>1511697</v>
      </c>
      <c r="P7" s="27">
        <v>5322377</v>
      </c>
    </row>
    <row r="8" spans="1:17" x14ac:dyDescent="0.35">
      <c r="A8">
        <f t="shared" si="0"/>
        <v>2008</v>
      </c>
      <c r="B8" s="1">
        <v>775</v>
      </c>
      <c r="C8" s="3">
        <v>452247</v>
      </c>
      <c r="D8" s="5">
        <v>84773</v>
      </c>
      <c r="E8" s="7">
        <v>159704</v>
      </c>
      <c r="F8" s="9">
        <v>1201</v>
      </c>
      <c r="G8" s="11">
        <v>1030038</v>
      </c>
      <c r="H8" s="13">
        <v>28323</v>
      </c>
      <c r="I8" s="15">
        <v>42519</v>
      </c>
      <c r="J8" s="17">
        <v>229913</v>
      </c>
      <c r="K8" s="19">
        <v>37079</v>
      </c>
      <c r="L8" s="21">
        <v>2382</v>
      </c>
      <c r="M8" s="23">
        <v>11335</v>
      </c>
      <c r="N8" s="25">
        <v>6318</v>
      </c>
      <c r="O8" s="30">
        <f t="shared" si="1"/>
        <v>1381803</v>
      </c>
      <c r="P8" s="27">
        <v>4881140</v>
      </c>
    </row>
    <row r="9" spans="1:17" x14ac:dyDescent="0.35">
      <c r="A9">
        <f t="shared" si="0"/>
        <v>2009</v>
      </c>
      <c r="B9" s="1">
        <v>664</v>
      </c>
      <c r="C9" s="3">
        <v>420643</v>
      </c>
      <c r="D9" s="5">
        <v>80130</v>
      </c>
      <c r="E9" s="7">
        <v>137508</v>
      </c>
      <c r="F9" s="9">
        <v>1363</v>
      </c>
      <c r="G9" s="11">
        <v>930327</v>
      </c>
      <c r="H9" s="13">
        <v>29885</v>
      </c>
      <c r="I9" s="15">
        <v>44578</v>
      </c>
      <c r="J9" s="17">
        <v>243536</v>
      </c>
      <c r="K9" s="19">
        <v>35662</v>
      </c>
      <c r="L9" s="21">
        <v>2505</v>
      </c>
      <c r="M9" s="23">
        <v>10766</v>
      </c>
      <c r="N9" s="25">
        <v>6034</v>
      </c>
      <c r="O9" s="30">
        <f t="shared" si="1"/>
        <v>1289655</v>
      </c>
      <c r="P9" s="27">
        <v>4630383</v>
      </c>
    </row>
    <row r="10" spans="1:17" x14ac:dyDescent="0.35">
      <c r="A10">
        <f t="shared" si="0"/>
        <v>2010</v>
      </c>
      <c r="B10" s="1">
        <v>620</v>
      </c>
      <c r="C10" s="3">
        <v>401244</v>
      </c>
      <c r="D10" s="5">
        <v>75105</v>
      </c>
      <c r="E10" s="7">
        <v>109684</v>
      </c>
      <c r="F10" s="9">
        <v>1450</v>
      </c>
      <c r="G10" s="11">
        <v>800645</v>
      </c>
      <c r="H10" s="13">
        <v>33223</v>
      </c>
      <c r="I10" s="15">
        <v>38439</v>
      </c>
      <c r="J10" s="17">
        <v>235584</v>
      </c>
      <c r="K10" s="19">
        <v>28758</v>
      </c>
      <c r="L10" s="21">
        <v>2609</v>
      </c>
      <c r="M10" s="23">
        <v>9448</v>
      </c>
      <c r="N10" s="25">
        <v>5996</v>
      </c>
      <c r="O10" s="30">
        <f t="shared" si="1"/>
        <v>1140092</v>
      </c>
      <c r="P10" s="27">
        <v>4265036</v>
      </c>
    </row>
    <row r="11" spans="1:17" x14ac:dyDescent="0.35">
      <c r="A11">
        <f>A10 + 1</f>
        <v>2011</v>
      </c>
      <c r="B11" s="1">
        <v>639</v>
      </c>
      <c r="C11" s="3">
        <v>368277</v>
      </c>
      <c r="D11" s="5">
        <v>76189</v>
      </c>
      <c r="E11" s="7">
        <v>99208</v>
      </c>
      <c r="F11" s="9">
        <v>1491</v>
      </c>
      <c r="G11" s="11">
        <v>695084</v>
      </c>
      <c r="H11" s="13">
        <v>32336</v>
      </c>
      <c r="I11" s="15">
        <v>38711</v>
      </c>
      <c r="J11" s="17">
        <v>232922</v>
      </c>
      <c r="K11" s="19">
        <v>26327</v>
      </c>
      <c r="L11" s="21">
        <v>2344</v>
      </c>
      <c r="M11" s="23">
        <v>9184</v>
      </c>
      <c r="N11" s="25">
        <v>5916</v>
      </c>
      <c r="O11" s="30">
        <f t="shared" si="1"/>
        <v>1030522</v>
      </c>
      <c r="P11" s="27">
        <v>4078475</v>
      </c>
    </row>
    <row r="12" spans="1:17" x14ac:dyDescent="0.35">
      <c r="A12">
        <f t="shared" si="0"/>
        <v>2012</v>
      </c>
      <c r="B12" s="1">
        <v>553</v>
      </c>
      <c r="C12" s="3">
        <v>338125</v>
      </c>
      <c r="D12" s="5">
        <v>74688</v>
      </c>
      <c r="E12" s="7">
        <v>85803</v>
      </c>
      <c r="F12" s="9">
        <v>1369</v>
      </c>
      <c r="G12" s="11">
        <v>626008</v>
      </c>
      <c r="H12" s="13">
        <v>31316</v>
      </c>
      <c r="I12" s="15">
        <v>36453</v>
      </c>
      <c r="J12" s="17">
        <v>229099</v>
      </c>
      <c r="K12" s="19">
        <v>23688</v>
      </c>
      <c r="L12" s="21">
        <v>1779</v>
      </c>
      <c r="M12" s="23">
        <v>9769</v>
      </c>
      <c r="N12" s="25">
        <v>5214</v>
      </c>
      <c r="O12" s="30">
        <f t="shared" si="1"/>
        <v>953483</v>
      </c>
      <c r="P12" s="27">
        <v>3903581</v>
      </c>
    </row>
    <row r="13" spans="1:17" x14ac:dyDescent="0.35">
      <c r="A13">
        <f t="shared" si="0"/>
        <v>2013</v>
      </c>
      <c r="B13" s="1">
        <v>558</v>
      </c>
      <c r="C13" s="3">
        <v>312085</v>
      </c>
      <c r="D13" s="5">
        <v>65155</v>
      </c>
      <c r="E13" s="7">
        <v>74168</v>
      </c>
      <c r="F13" s="9">
        <v>1497</v>
      </c>
      <c r="G13" s="11">
        <v>529712</v>
      </c>
      <c r="H13" s="13">
        <v>29746</v>
      </c>
      <c r="I13" s="15">
        <v>34596</v>
      </c>
      <c r="J13" s="17">
        <v>208003</v>
      </c>
      <c r="K13" s="19">
        <v>19910</v>
      </c>
      <c r="L13" s="21">
        <v>1427</v>
      </c>
      <c r="M13" s="23">
        <v>8134</v>
      </c>
      <c r="N13" s="25">
        <v>4950</v>
      </c>
      <c r="O13" s="30">
        <f t="shared" si="1"/>
        <v>822780</v>
      </c>
      <c r="P13" s="27">
        <v>3553168</v>
      </c>
    </row>
    <row r="14" spans="1:17" x14ac:dyDescent="0.35">
      <c r="A14">
        <f t="shared" si="0"/>
        <v>2014</v>
      </c>
      <c r="B14" s="1">
        <v>533</v>
      </c>
      <c r="C14" s="3">
        <v>322818</v>
      </c>
      <c r="D14" s="5">
        <v>57828</v>
      </c>
      <c r="E14" s="7">
        <v>70053</v>
      </c>
      <c r="F14" s="9">
        <v>2134</v>
      </c>
      <c r="G14" s="11">
        <v>506014</v>
      </c>
      <c r="H14" s="13">
        <v>29348</v>
      </c>
      <c r="I14" s="15">
        <v>34065</v>
      </c>
      <c r="J14" s="17">
        <v>198215</v>
      </c>
      <c r="K14" s="19">
        <v>20621</v>
      </c>
      <c r="L14" s="21">
        <v>1485</v>
      </c>
      <c r="M14" s="23">
        <v>8526</v>
      </c>
      <c r="N14" s="25">
        <v>5790</v>
      </c>
      <c r="O14" s="30">
        <f t="shared" si="1"/>
        <v>782678</v>
      </c>
      <c r="P14" s="27">
        <v>3506539</v>
      </c>
    </row>
    <row r="15" spans="1:17" x14ac:dyDescent="0.35">
      <c r="A15">
        <f>A14 + 1</f>
        <v>2015</v>
      </c>
      <c r="B15" s="1">
        <v>534</v>
      </c>
      <c r="C15" s="3">
        <v>374216</v>
      </c>
      <c r="D15" s="5">
        <v>50236</v>
      </c>
      <c r="E15" s="7">
        <v>70417</v>
      </c>
      <c r="F15" s="9">
        <v>3524</v>
      </c>
      <c r="G15" s="11">
        <v>503842</v>
      </c>
      <c r="H15" s="13">
        <v>27026</v>
      </c>
      <c r="I15" s="15">
        <v>31962</v>
      </c>
      <c r="J15" s="17">
        <v>169964</v>
      </c>
      <c r="K15" s="19">
        <v>21904</v>
      </c>
      <c r="L15" s="21">
        <v>1445</v>
      </c>
      <c r="M15" s="23">
        <v>6550</v>
      </c>
      <c r="N15" s="25">
        <v>9015</v>
      </c>
      <c r="O15" s="30">
        <f t="shared" si="1"/>
        <v>745946</v>
      </c>
      <c r="P15" s="27">
        <v>3580638</v>
      </c>
    </row>
    <row r="17" spans="1:3" ht="15" thickBot="1" x14ac:dyDescent="0.4">
      <c r="A17" t="s">
        <v>13</v>
      </c>
    </row>
    <row r="18" spans="1:3" ht="15" thickBot="1" x14ac:dyDescent="0.4">
      <c r="A18" s="31">
        <v>2022</v>
      </c>
      <c r="B18" s="32">
        <v>67508936</v>
      </c>
    </row>
    <row r="19" spans="1:3" ht="15" thickBot="1" x14ac:dyDescent="0.4">
      <c r="A19" s="33">
        <v>2021</v>
      </c>
      <c r="B19" s="34">
        <v>67281039</v>
      </c>
    </row>
    <row r="20" spans="1:3" ht="15" thickBot="1" x14ac:dyDescent="0.4">
      <c r="A20" s="31">
        <v>2020</v>
      </c>
      <c r="B20" s="32">
        <v>67059474</v>
      </c>
    </row>
    <row r="21" spans="1:3" ht="15" thickBot="1" x14ac:dyDescent="0.4">
      <c r="A21" s="33">
        <v>2019</v>
      </c>
      <c r="B21" s="34">
        <v>66778659</v>
      </c>
    </row>
    <row r="22" spans="1:3" ht="15" thickBot="1" x14ac:dyDescent="0.4">
      <c r="A22" s="31">
        <v>2018</v>
      </c>
      <c r="B22" s="32">
        <v>66432993</v>
      </c>
    </row>
    <row r="23" spans="1:3" ht="15" thickBot="1" x14ac:dyDescent="0.4">
      <c r="A23" s="33">
        <v>2017</v>
      </c>
      <c r="B23" s="34">
        <v>66064804</v>
      </c>
    </row>
    <row r="24" spans="1:3" ht="15" thickBot="1" x14ac:dyDescent="0.4">
      <c r="A24" s="31">
        <v>2016</v>
      </c>
      <c r="B24" s="32">
        <v>65655203</v>
      </c>
    </row>
    <row r="25" spans="1:3" ht="15" thickBot="1" x14ac:dyDescent="0.4">
      <c r="A25" s="33">
        <v>2015</v>
      </c>
      <c r="B25" s="34">
        <v>65224364</v>
      </c>
    </row>
    <row r="26" spans="1:3" ht="15" thickBot="1" x14ac:dyDescent="0.4">
      <c r="A26" s="31">
        <v>2014</v>
      </c>
      <c r="B26" s="32">
        <v>64773504</v>
      </c>
    </row>
    <row r="27" spans="1:3" ht="15" thickBot="1" x14ac:dyDescent="0.4">
      <c r="A27" s="33">
        <v>2013</v>
      </c>
      <c r="B27" s="34">
        <v>64302297</v>
      </c>
    </row>
    <row r="28" spans="1:3" ht="15" thickBot="1" x14ac:dyDescent="0.4">
      <c r="A28" s="31">
        <v>2012</v>
      </c>
      <c r="B28" s="32">
        <v>63808727</v>
      </c>
    </row>
    <row r="29" spans="1:3" ht="15" thickBot="1" x14ac:dyDescent="0.4">
      <c r="A29" s="33">
        <v>2011</v>
      </c>
      <c r="B29" s="34">
        <v>63286362</v>
      </c>
    </row>
    <row r="30" spans="1:3" ht="15" thickBot="1" x14ac:dyDescent="0.4">
      <c r="A30" s="31">
        <v>2010</v>
      </c>
      <c r="B30" s="32">
        <v>62760039</v>
      </c>
    </row>
    <row r="31" spans="1:3" ht="15" thickBot="1" x14ac:dyDescent="0.4">
      <c r="A31" s="33">
        <v>2009</v>
      </c>
      <c r="B31" s="34">
        <v>62243378</v>
      </c>
      <c r="C31" s="35"/>
    </row>
    <row r="32" spans="1:3" ht="15" thickBot="1" x14ac:dyDescent="0.4">
      <c r="A32" s="31">
        <v>2008</v>
      </c>
      <c r="B32" s="32">
        <v>61742151</v>
      </c>
      <c r="C32" s="35"/>
    </row>
    <row r="33" spans="1:3" ht="15" thickBot="1" x14ac:dyDescent="0.4">
      <c r="A33" s="33">
        <v>2007</v>
      </c>
      <c r="B33" s="34">
        <v>61260676</v>
      </c>
      <c r="C33" s="35"/>
    </row>
    <row r="34" spans="1:3" ht="15" thickBot="1" x14ac:dyDescent="0.4">
      <c r="A34" s="31">
        <v>2006</v>
      </c>
      <c r="B34" s="32">
        <v>60803700</v>
      </c>
      <c r="C34" s="35"/>
    </row>
    <row r="35" spans="1:3" ht="15" thickBot="1" x14ac:dyDescent="0.4">
      <c r="A35" s="33">
        <v>2005</v>
      </c>
      <c r="B35" s="34">
        <v>60383741</v>
      </c>
      <c r="C35" s="35"/>
    </row>
    <row r="36" spans="1:3" ht="15" thickBot="1" x14ac:dyDescent="0.4">
      <c r="A36" s="31">
        <v>2004</v>
      </c>
      <c r="B36" s="32">
        <v>59995851</v>
      </c>
      <c r="C36" s="35"/>
    </row>
    <row r="37" spans="1:3" ht="15" thickBot="1" x14ac:dyDescent="0.4">
      <c r="A37" s="33">
        <v>2003</v>
      </c>
      <c r="B37" s="34">
        <v>59649799</v>
      </c>
      <c r="C37" s="35"/>
    </row>
    <row r="38" spans="1:3" ht="15" thickBot="1" x14ac:dyDescent="0.4">
      <c r="A38" s="31">
        <v>2002</v>
      </c>
      <c r="B38" s="32">
        <v>59355690</v>
      </c>
      <c r="C38" s="3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95A6B-3B1B-41B5-B833-B4E8F6DC203D}">
  <dimension ref="A1:O17"/>
  <sheetViews>
    <sheetView workbookViewId="0">
      <selection activeCell="O2" sqref="O2"/>
    </sheetView>
  </sheetViews>
  <sheetFormatPr defaultRowHeight="14.5" x14ac:dyDescent="0.35"/>
  <cols>
    <col min="2" max="2" width="11.81640625" bestFit="1" customWidth="1"/>
    <col min="4" max="4" width="24.6328125" bestFit="1" customWidth="1"/>
    <col min="5" max="5" width="18.26953125" bestFit="1" customWidth="1"/>
    <col min="7" max="7" width="36.1796875" bestFit="1" customWidth="1"/>
    <col min="8" max="8" width="27.453125" bestFit="1" customWidth="1"/>
    <col min="9" max="9" width="47.1796875" bestFit="1" customWidth="1"/>
  </cols>
  <sheetData>
    <row r="1" spans="1:15" x14ac:dyDescent="0.3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4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12</v>
      </c>
      <c r="N1" t="s">
        <v>25</v>
      </c>
      <c r="O1" t="s">
        <v>26</v>
      </c>
    </row>
    <row r="2" spans="1:15" x14ac:dyDescent="0.35">
      <c r="A2">
        <v>2003</v>
      </c>
      <c r="B2">
        <v>1.763942092156624E-5</v>
      </c>
      <c r="C2">
        <v>6.271395379280403E-3</v>
      </c>
      <c r="D2">
        <v>1.8577999851404304E-3</v>
      </c>
      <c r="E2">
        <v>5.1713155048825144E-3</v>
      </c>
      <c r="F2">
        <v>2.2424134906021647E-5</v>
      </c>
      <c r="G2">
        <v>1.877616113973235E-2</v>
      </c>
      <c r="H2">
        <v>3.7797555718752492E-4</v>
      </c>
      <c r="I2" t="s">
        <v>7</v>
      </c>
      <c r="J2">
        <v>2.4145958037047502E-3</v>
      </c>
      <c r="K2">
        <v>6.1289827479050455E-4</v>
      </c>
      <c r="L2" t="s">
        <v>7</v>
      </c>
      <c r="M2">
        <v>3.1702099663907536E-4</v>
      </c>
      <c r="N2">
        <v>1.0341047336826512E-4</v>
      </c>
      <c r="O2">
        <v>9.7569028344207609E-2</v>
      </c>
    </row>
    <row r="3" spans="1:15" x14ac:dyDescent="0.35">
      <c r="A3">
        <v>2004</v>
      </c>
      <c r="B3">
        <v>1.5067708598716269E-5</v>
      </c>
      <c r="C3">
        <v>7.6293775714590664E-3</v>
      </c>
      <c r="D3">
        <v>1.7290528973411845E-3</v>
      </c>
      <c r="E3">
        <v>4.6717897209258685E-3</v>
      </c>
      <c r="F3">
        <v>2.4951725411812225E-5</v>
      </c>
      <c r="G3">
        <v>2.0166594520011058E-2</v>
      </c>
      <c r="H3">
        <v>4.1049505239954009E-4</v>
      </c>
      <c r="I3" t="s">
        <v>7</v>
      </c>
      <c r="J3">
        <v>2.392015407865454E-3</v>
      </c>
      <c r="K3">
        <v>6.5039497481250827E-4</v>
      </c>
      <c r="L3">
        <v>1.1500795279993612E-6</v>
      </c>
      <c r="M3">
        <v>2.8848661551612962E-4</v>
      </c>
      <c r="N3">
        <v>1.4354325934971737E-4</v>
      </c>
      <c r="O3">
        <v>9.7399218489291867E-2</v>
      </c>
    </row>
    <row r="4" spans="1:15" x14ac:dyDescent="0.35">
      <c r="A4">
        <v>2005</v>
      </c>
      <c r="B4">
        <v>1.4374730442752794E-5</v>
      </c>
      <c r="C4">
        <v>8.530756648548821E-3</v>
      </c>
      <c r="D4">
        <v>1.5071937990725019E-3</v>
      </c>
      <c r="E4">
        <v>3.8308822237429776E-3</v>
      </c>
      <c r="F4">
        <v>2.4261497809484841E-5</v>
      </c>
      <c r="G4">
        <v>1.9665508965401795E-2</v>
      </c>
      <c r="H4">
        <v>4.0060452697026505E-4</v>
      </c>
      <c r="I4">
        <v>5.3993011131920428E-4</v>
      </c>
      <c r="J4">
        <v>2.4151700041241233E-3</v>
      </c>
      <c r="K4">
        <v>6.7244922768200138E-4</v>
      </c>
      <c r="L4">
        <v>7.2536082188084373E-6</v>
      </c>
      <c r="M4">
        <v>2.3445052866134943E-4</v>
      </c>
      <c r="N4">
        <v>1.6670050303772997E-4</v>
      </c>
      <c r="O4">
        <v>9.0699431822218499E-2</v>
      </c>
    </row>
    <row r="5" spans="1:15" x14ac:dyDescent="0.35">
      <c r="A5">
        <v>2006</v>
      </c>
      <c r="B5">
        <v>1.2565024825791851E-5</v>
      </c>
      <c r="C5">
        <v>8.9386007759396213E-3</v>
      </c>
      <c r="D5">
        <v>1.6150004029360056E-3</v>
      </c>
      <c r="E5">
        <v>3.3425432991742278E-3</v>
      </c>
      <c r="F5">
        <v>2.7054274657627742E-5</v>
      </c>
      <c r="G5">
        <v>1.9305535682861405E-2</v>
      </c>
      <c r="H5">
        <v>4.1569838677580479E-4</v>
      </c>
      <c r="I5">
        <v>5.3754952412435428E-4</v>
      </c>
      <c r="J5">
        <v>2.9353312380661044E-3</v>
      </c>
      <c r="K5">
        <v>6.5310170269243485E-4</v>
      </c>
      <c r="L5">
        <v>2.5458977003044221E-5</v>
      </c>
      <c r="M5">
        <v>2.0909911732345236E-4</v>
      </c>
      <c r="N5">
        <v>1.7270330588434586E-4</v>
      </c>
      <c r="O5">
        <v>8.9232908523658921E-2</v>
      </c>
    </row>
    <row r="6" spans="1:15" x14ac:dyDescent="0.35">
      <c r="A6">
        <v>2007</v>
      </c>
      <c r="B6">
        <v>1.2373353503314262E-5</v>
      </c>
      <c r="C6">
        <v>8.2650899901920774E-3</v>
      </c>
      <c r="D6">
        <v>1.654829927113439E-3</v>
      </c>
      <c r="E6">
        <v>2.9784849256315749E-3</v>
      </c>
      <c r="F6">
        <v>4.0499063379581382E-5</v>
      </c>
      <c r="G6">
        <v>1.9215442545883758E-2</v>
      </c>
      <c r="H6">
        <v>4.3339384632321069E-4</v>
      </c>
      <c r="I6">
        <v>5.9757747367985301E-4</v>
      </c>
      <c r="J6">
        <v>3.1705983786401572E-3</v>
      </c>
      <c r="K6">
        <v>6.3559533688462727E-4</v>
      </c>
      <c r="L6">
        <v>3.2010746992083471E-5</v>
      </c>
      <c r="M6">
        <v>1.9304390307413519E-4</v>
      </c>
      <c r="N6">
        <v>1.2877755380955966E-4</v>
      </c>
      <c r="O6">
        <v>8.6880807518349951E-2</v>
      </c>
    </row>
    <row r="7" spans="1:15" x14ac:dyDescent="0.35">
      <c r="A7">
        <v>2008</v>
      </c>
      <c r="B7">
        <v>1.2552202789306773E-5</v>
      </c>
      <c r="C7">
        <v>7.3247691030395102E-3</v>
      </c>
      <c r="D7">
        <v>1.3730166284618105E-3</v>
      </c>
      <c r="E7">
        <v>2.5866283796947727E-3</v>
      </c>
      <c r="F7">
        <v>1.945186522575153E-5</v>
      </c>
      <c r="G7">
        <v>1.6682897879602542E-2</v>
      </c>
      <c r="H7">
        <v>4.5873037367940097E-4</v>
      </c>
      <c r="I7">
        <v>6.8865433599810935E-4</v>
      </c>
      <c r="J7">
        <v>3.7237607740617912E-3</v>
      </c>
      <c r="K7">
        <v>6.0054597061252369E-4</v>
      </c>
      <c r="L7">
        <v>3.8579802637585462E-5</v>
      </c>
      <c r="M7">
        <v>1.8358608853779649E-4</v>
      </c>
      <c r="N7">
        <v>1.0232879641656799E-4</v>
      </c>
      <c r="O7">
        <v>7.9056850481286273E-2</v>
      </c>
    </row>
    <row r="8" spans="1:15" x14ac:dyDescent="0.35">
      <c r="A8">
        <v>2009</v>
      </c>
      <c r="B8">
        <v>1.06678014808258E-5</v>
      </c>
      <c r="C8">
        <v>6.7580361721370583E-3</v>
      </c>
      <c r="D8">
        <v>1.2873658624376074E-3</v>
      </c>
      <c r="E8">
        <v>2.2091988644960753E-3</v>
      </c>
      <c r="F8">
        <v>2.1897911774646934E-5</v>
      </c>
      <c r="G8">
        <v>1.4946602030500336E-2</v>
      </c>
      <c r="H8">
        <v>4.8013139646758886E-4</v>
      </c>
      <c r="I8">
        <v>7.1618863616303087E-4</v>
      </c>
      <c r="J8">
        <v>3.9126411166180604E-3</v>
      </c>
      <c r="K8">
        <v>5.7294448254399048E-4</v>
      </c>
      <c r="L8">
        <v>4.0245245044380463E-5</v>
      </c>
      <c r="M8">
        <v>1.729661908773653E-4</v>
      </c>
      <c r="N8">
        <v>9.6942039360395891E-5</v>
      </c>
      <c r="O8">
        <v>7.4391576241250923E-2</v>
      </c>
    </row>
    <row r="9" spans="1:15" x14ac:dyDescent="0.35">
      <c r="A9">
        <v>2010</v>
      </c>
      <c r="B9">
        <v>9.8788976214625996E-6</v>
      </c>
      <c r="C9">
        <v>6.3933038664937729E-3</v>
      </c>
      <c r="D9">
        <v>1.1967009771934654E-3</v>
      </c>
      <c r="E9">
        <v>1.7476725914717802E-3</v>
      </c>
      <c r="F9">
        <v>2.3103873469549628E-5</v>
      </c>
      <c r="G9">
        <v>1.2757241913122457E-2</v>
      </c>
      <c r="H9">
        <v>5.2936550915782578E-4</v>
      </c>
      <c r="I9">
        <v>6.1247571882484017E-4</v>
      </c>
      <c r="J9">
        <v>3.7537261568623306E-3</v>
      </c>
      <c r="K9">
        <v>4.5822151257745393E-4</v>
      </c>
      <c r="L9">
        <v>4.1571038539348266E-5</v>
      </c>
      <c r="M9">
        <v>1.5054165278641717E-4</v>
      </c>
      <c r="N9">
        <v>9.553850022304798E-5</v>
      </c>
      <c r="O9">
        <v>6.7957829025568323E-2</v>
      </c>
    </row>
    <row r="10" spans="1:15" x14ac:dyDescent="0.35">
      <c r="A10">
        <v>2011</v>
      </c>
      <c r="B10">
        <v>1.0096962122739808E-5</v>
      </c>
      <c r="C10">
        <v>5.8192158367390435E-3</v>
      </c>
      <c r="D10">
        <v>1.2038770691227283E-3</v>
      </c>
      <c r="E10">
        <v>1.5676047234315666E-3</v>
      </c>
      <c r="F10">
        <v>2.3559578286392889E-5</v>
      </c>
      <c r="G10">
        <v>1.0983156213024222E-2</v>
      </c>
      <c r="H10">
        <v>5.1094736651160328E-4</v>
      </c>
      <c r="I10">
        <v>6.1167996984879617E-4</v>
      </c>
      <c r="J10">
        <v>3.6804454014910826E-3</v>
      </c>
      <c r="K10">
        <v>4.1599799969541622E-4</v>
      </c>
      <c r="L10">
        <v>3.703799564272631E-5</v>
      </c>
      <c r="M10">
        <v>1.4511815357627921E-4</v>
      </c>
      <c r="N10">
        <v>9.3479855896915046E-5</v>
      </c>
      <c r="O10">
        <v>6.4444769316965952E-2</v>
      </c>
    </row>
    <row r="11" spans="1:15" x14ac:dyDescent="0.35">
      <c r="A11">
        <v>2012</v>
      </c>
      <c r="B11">
        <v>8.666526132075947E-6</v>
      </c>
      <c r="C11">
        <v>5.2990400513710295E-3</v>
      </c>
      <c r="D11">
        <v>1.170498198467429E-3</v>
      </c>
      <c r="E11">
        <v>1.3446906721709085E-3</v>
      </c>
      <c r="F11">
        <v>2.1454745524072281E-5</v>
      </c>
      <c r="G11">
        <v>9.8106956435598542E-3</v>
      </c>
      <c r="H11">
        <v>4.9077926284283961E-4</v>
      </c>
      <c r="I11">
        <v>5.7128549202995382E-4</v>
      </c>
      <c r="J11">
        <v>3.590402297165402E-3</v>
      </c>
      <c r="K11">
        <v>3.7123448646765827E-4</v>
      </c>
      <c r="L11">
        <v>2.7880198895050831E-5</v>
      </c>
      <c r="M11">
        <v>1.5309818044168159E-4</v>
      </c>
      <c r="N11">
        <v>8.1712960673858924E-5</v>
      </c>
      <c r="O11">
        <v>6.1176287061799554E-2</v>
      </c>
    </row>
    <row r="12" spans="1:15" x14ac:dyDescent="0.35">
      <c r="A12">
        <v>2013</v>
      </c>
      <c r="B12">
        <v>8.6146335390470775E-6</v>
      </c>
      <c r="C12">
        <v>4.8180966093790446E-3</v>
      </c>
      <c r="D12">
        <v>1.0058896921803088E-3</v>
      </c>
      <c r="E12">
        <v>1.1450360937706875E-3</v>
      </c>
      <c r="F12">
        <v>2.3111301806368233E-5</v>
      </c>
      <c r="G12">
        <v>8.1779117584869273E-3</v>
      </c>
      <c r="H12">
        <v>4.5923098432346657E-4</v>
      </c>
      <c r="I12">
        <v>5.3410727942091872E-4</v>
      </c>
      <c r="J12">
        <v>3.2112358781763604E-3</v>
      </c>
      <c r="K12">
        <v>3.0737877018356148E-4</v>
      </c>
      <c r="L12">
        <v>2.2030613011147273E-5</v>
      </c>
      <c r="M12">
        <v>1.2557603800467549E-4</v>
      </c>
      <c r="N12">
        <v>7.642013623348214E-5</v>
      </c>
      <c r="O12">
        <v>5.4855269216252375E-2</v>
      </c>
    </row>
    <row r="13" spans="1:15" x14ac:dyDescent="0.35">
      <c r="A13">
        <v>2014</v>
      </c>
      <c r="B13">
        <v>8.2286732550395918E-6</v>
      </c>
      <c r="C13">
        <v>4.9837970785091383E-3</v>
      </c>
      <c r="D13">
        <v>8.9277245214339489E-4</v>
      </c>
      <c r="E13">
        <v>1.0815070310230554E-3</v>
      </c>
      <c r="F13">
        <v>3.2945569842878962E-5</v>
      </c>
      <c r="G13">
        <v>7.8120522860705517E-3</v>
      </c>
      <c r="H13">
        <v>4.5308649660206742E-4</v>
      </c>
      <c r="I13">
        <v>5.2590948298859982E-4</v>
      </c>
      <c r="J13">
        <v>3.0601247077817499E-3</v>
      </c>
      <c r="K13">
        <v>3.1835548066073434E-4</v>
      </c>
      <c r="L13">
        <v>2.292604087004464E-5</v>
      </c>
      <c r="M13">
        <v>1.3162789525791285E-4</v>
      </c>
      <c r="N13">
        <v>8.9388401776133649E-5</v>
      </c>
      <c r="O13">
        <v>5.4135391532932974E-2</v>
      </c>
    </row>
    <row r="14" spans="1:15" x14ac:dyDescent="0.35">
      <c r="A14">
        <v>2015</v>
      </c>
      <c r="B14">
        <v>8.1871246762942754E-6</v>
      </c>
      <c r="C14">
        <v>5.7373652581725445E-3</v>
      </c>
      <c r="D14">
        <v>7.7020298733767646E-4</v>
      </c>
      <c r="E14">
        <v>1.0796119069861685E-3</v>
      </c>
      <c r="F14">
        <v>5.4028890185882071E-5</v>
      </c>
      <c r="G14">
        <v>7.7247514441076033E-3</v>
      </c>
      <c r="H14">
        <v>4.1435436610773237E-4</v>
      </c>
      <c r="I14">
        <v>4.9003160843392817E-4</v>
      </c>
      <c r="J14">
        <v>2.6058360645724349E-3</v>
      </c>
      <c r="K14">
        <v>3.3582542866956896E-4</v>
      </c>
      <c r="L14">
        <v>2.2154298047275708E-5</v>
      </c>
      <c r="M14">
        <v>1.0042259668488296E-4</v>
      </c>
      <c r="N14">
        <v>1.3821522276552975E-4</v>
      </c>
      <c r="O14">
        <v>5.4897246679170376E-2</v>
      </c>
    </row>
    <row r="16" spans="1:15" x14ac:dyDescent="0.35">
      <c r="A16" t="s">
        <v>27</v>
      </c>
    </row>
    <row r="17" spans="1:1" x14ac:dyDescent="0.35">
      <c r="A17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Hemani</dc:creator>
  <cp:lastModifiedBy>Jordan Hemani</cp:lastModifiedBy>
  <dcterms:created xsi:type="dcterms:W3CDTF">2022-12-30T16:28:12Z</dcterms:created>
  <dcterms:modified xsi:type="dcterms:W3CDTF">2022-12-30T17:29:57Z</dcterms:modified>
</cp:coreProperties>
</file>