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dan's Laptop\OneDrive\Desktop\"/>
    </mc:Choice>
  </mc:AlternateContent>
  <xr:revisionPtr revIDLastSave="0" documentId="8_{B9CDCDFC-797D-41FE-8E7C-17B9A658045E}" xr6:coauthVersionLast="47" xr6:coauthVersionMax="47" xr10:uidLastSave="{00000000-0000-0000-0000-000000000000}"/>
  <bookViews>
    <workbookView xWindow="-108" yWindow="-108" windowWidth="23256" windowHeight="12456" xr2:uid="{1639368C-4257-4C2D-93DF-6C1C3E44BECF}"/>
  </bookViews>
  <sheets>
    <sheet name="Additional Test Problems" sheetId="1" r:id="rId1"/>
    <sheet name="Intake Form" sheetId="2" r:id="rId2"/>
    <sheet name="Permit" sheetId="6" r:id="rId3"/>
    <sheet name="Condition" sheetId="8" r:id="rId4"/>
    <sheet name="Task" sheetId="9" r:id="rId5"/>
    <sheet name="Choices" sheetId="3" r:id="rId6"/>
  </sheets>
  <definedNames>
    <definedName name="Hand">Choices!$A$1:$A$2</definedName>
    <definedName name="NA">Choices!$A$3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ermit_4008ad3c-ff54-4896-9676-4419768846b3" name="Permit" connection="Query - Permit"/>
          <x15:modelTable id="Condition_81b588d9-0695-4208-b4ae-3f8f9d95f172" name="Condition" connection="Query - Condition"/>
          <x15:modelTable id="Task_d1f61528-97b9-4b5c-a119-870c630c8276" name="Task" connection="Query - Task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6" l="1"/>
  <c r="A8" i="9"/>
  <c r="A4" i="9"/>
  <c r="A5" i="9" s="1"/>
  <c r="A6" i="9" s="1"/>
  <c r="A7" i="9" s="1"/>
  <c r="A3" i="9"/>
  <c r="A2" i="9"/>
  <c r="A8" i="8"/>
  <c r="A4" i="8"/>
  <c r="A5" i="8" s="1"/>
  <c r="A6" i="8" s="1"/>
  <c r="A7" i="8" s="1"/>
  <c r="A3" i="8"/>
  <c r="A2" i="8"/>
  <c r="A10" i="6"/>
  <c r="A11" i="6"/>
  <c r="A12" i="6"/>
  <c r="A13" i="6"/>
  <c r="A14" i="6"/>
  <c r="A15" i="6"/>
  <c r="A16" i="6"/>
  <c r="A17" i="6"/>
  <c r="A9" i="6"/>
  <c r="A2" i="6"/>
  <c r="A3" i="6" s="1"/>
  <c r="A4" i="6" s="1"/>
  <c r="A5" i="6" s="1"/>
  <c r="A6" i="6" s="1"/>
  <c r="A7" i="6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 s="1"/>
  <c r="C16" i="2" a="1"/>
  <c r="C16" i="2" s="1"/>
  <c r="C17" i="2" a="1"/>
  <c r="C17" i="2"/>
  <c r="C18" i="2" a="1"/>
  <c r="C18" i="2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 s="1"/>
  <c r="C32" i="2" a="1"/>
  <c r="C32" i="2" s="1"/>
  <c r="C33" i="2" a="1"/>
  <c r="C33" i="2"/>
  <c r="C34" i="2" a="1"/>
  <c r="C34" i="2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 s="1"/>
  <c r="C2" i="2" a="1"/>
  <c r="C2" i="2" s="1"/>
  <c r="C8" i="9" l="1"/>
  <c r="C4" i="9"/>
  <c r="C3" i="9"/>
  <c r="C2" i="9"/>
  <c r="C7" i="8"/>
  <c r="C6" i="9"/>
  <c r="C2" i="8"/>
  <c r="C7" i="9"/>
  <c r="C3" i="8"/>
  <c r="C5" i="9"/>
  <c r="C6" i="8"/>
  <c r="C5" i="8"/>
  <c r="C4" i="8"/>
  <c r="C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EA261-F62A-4A25-8622-453A351964DB}" name="Query - Condition" description="Connection to the 'Condition' query in the workbook." type="100" refreshedVersion="8" minRefreshableVersion="5">
    <extLst>
      <ext xmlns:x15="http://schemas.microsoft.com/office/spreadsheetml/2010/11/main" uri="{DE250136-89BD-433C-8126-D09CA5730AF9}">
        <x15:connection id="10741f84-7165-4d94-af5b-a9b57ceb60fd">
          <x15:oledbPr connection="Provider=Microsoft.Mashup.OleDb.1;Data Source=$Workbook$;Location=Condition;Extended Properties=&quot;&quot;">
            <x15:dbTables>
              <x15:dbTable name="Condition"/>
            </x15:dbTables>
          </x15:oledbPr>
        </x15:connection>
      </ext>
    </extLst>
  </connection>
  <connection id="2" xr16:uid="{91D10CBD-22DB-49BE-A6D3-573D6DD84E8D}" name="Query - Permit" description="Connection to the 'Permit' query in the workbook." type="100" refreshedVersion="8" minRefreshableVersion="5">
    <extLst>
      <ext xmlns:x15="http://schemas.microsoft.com/office/spreadsheetml/2010/11/main" uri="{DE250136-89BD-433C-8126-D09CA5730AF9}">
        <x15:connection id="0fd80438-ac3f-42c1-8436-3a5ee4b346c3"/>
      </ext>
    </extLst>
  </connection>
  <connection id="3" xr16:uid="{2CBCF7D8-E2A9-4FCD-9918-627A090174BA}" keepAlive="1" name="Query - Permit (2)" description="Connection to the 'Permit (2)' query in the workbook." type="5" refreshedVersion="8" background="1" saveData="1">
    <dbPr connection="Provider=Microsoft.Mashup.OleDb.1;Data Source=$Workbook$;Location=&quot;Permit (2)&quot;;Extended Properties=&quot;&quot;" command="SELECT * FROM [Permit (2)]"/>
  </connection>
  <connection id="4" xr16:uid="{6D8469E0-6804-4481-AD96-15C14D1C7750}" name="Query - Task" description="Connection to the 'Task' query in the workbook." type="100" refreshedVersion="8" minRefreshableVersion="5">
    <extLst>
      <ext xmlns:x15="http://schemas.microsoft.com/office/spreadsheetml/2010/11/main" uri="{DE250136-89BD-433C-8126-D09CA5730AF9}">
        <x15:connection id="dd9778c5-491b-46ff-9b78-de3296da1c0c"/>
      </ext>
    </extLst>
  </connection>
  <connection id="5" xr16:uid="{D6CA7666-3D83-4D0B-B3E4-FC850FC1A76A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<sst xmlns="http://schemas.openxmlformats.org/spreadsheetml/2006/main" count="107" uniqueCount="51">
  <si>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Please complete the two problems below using any method that meet the stated requirements.</t>
  </si>
  <si>
    <t>Problem #1: Build an Intake form - any method that meets requirements is acceptable.</t>
  </si>
  <si>
    <t>1. Build a simple intake form in Excel that collects the following information.</t>
  </si>
  <si>
    <t>Field</t>
  </si>
  <si>
    <t>Comments</t>
  </si>
  <si>
    <t>Event Date</t>
  </si>
  <si>
    <t>mm/dd/yyyy (displaying as 03/01/2022 vs. 3/1/2022 for example)</t>
  </si>
  <si>
    <t>Event Type</t>
  </si>
  <si>
    <r>
      <t xml:space="preserve">Picklist with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the following options: Injury or Spill.</t>
    </r>
  </si>
  <si>
    <t>1A. If Event Type = Injury, have the intake form display the following field for collection:</t>
  </si>
  <si>
    <t>Hand</t>
  </si>
  <si>
    <r>
      <t xml:space="preserve">Picklist with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the following options: Right hand or Left hand. If the value = "Right hand", make the cell Blue. If "Left hand", make the cell Orange.</t>
    </r>
  </si>
  <si>
    <t>1B. If Event Type = Spill, have the intake form display the following field for collection:</t>
  </si>
  <si>
    <t>Quantity (gal)</t>
  </si>
  <si>
    <t>Note: only "Hand" or "Quantity (gal)" should be visible on the intake form based on the Event Type picklist value chosen.</t>
  </si>
  <si>
    <t>Provide a simple, but good looking user interface (formatting), for the above. Ensure it is printer friendly, with a page header and footer.</t>
  </si>
  <si>
    <t>Problem #2: Prepare data for import into relational tables.</t>
  </si>
  <si>
    <t xml:space="preserve">The data in the table below must be imported into 3 separate tables: Permit, Condition, and Task, and the relationship between each record must be maintained. </t>
  </si>
  <si>
    <t>When data is imported into each table, the system auto-generates a unique numerical ID.</t>
  </si>
  <si>
    <t xml:space="preserve">Translate the data into 3 separate load files that show relationship between the data using unique identification keys. </t>
  </si>
  <si>
    <t>Permit</t>
  </si>
  <si>
    <t>Condition</t>
  </si>
  <si>
    <t>Task</t>
  </si>
  <si>
    <t>Air Permit</t>
  </si>
  <si>
    <t>SC 1</t>
  </si>
  <si>
    <t>Renew permit</t>
  </si>
  <si>
    <t>Conduct monthly inspection</t>
  </si>
  <si>
    <t>Validate recordkeeping</t>
  </si>
  <si>
    <t>SC 2</t>
  </si>
  <si>
    <t>Submit annual report</t>
  </si>
  <si>
    <t>Water Permit</t>
  </si>
  <si>
    <t>A</t>
  </si>
  <si>
    <t>Submit monthly report</t>
  </si>
  <si>
    <t>B</t>
  </si>
  <si>
    <t>For Example, the first import would look like:</t>
  </si>
  <si>
    <t>and the system would store it as:</t>
  </si>
  <si>
    <t>ID</t>
  </si>
  <si>
    <t>Using VLOOKUP (or MATCH, or similar), setup an import table for the "Condition" table. The import should show the Permit ID and the Condition value in the original table.</t>
  </si>
  <si>
    <t>And then using VLOOKUP (or similar), setup an import table for the "Task" table that shows the Task title and the Condition ID (which is also auto-generated).</t>
  </si>
  <si>
    <t>Numerical value. If the value is negative, use data validation to prevent entry. If the value is &gt;= 5000, use conditional formatting to highlight the cell red.</t>
  </si>
  <si>
    <t>Left Hand</t>
  </si>
  <si>
    <t>Right Hand</t>
  </si>
  <si>
    <t>Injury</t>
  </si>
  <si>
    <t>Spill</t>
  </si>
  <si>
    <t>NA</t>
  </si>
  <si>
    <t>Amount</t>
  </si>
  <si>
    <t>Left or Right Hand</t>
  </si>
  <si>
    <t>Descriptor</t>
  </si>
  <si>
    <t>Permit ID</t>
  </si>
  <si>
    <t>Condition ID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</si>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</sst>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  <xf numFmtId="0" fontId="5" fillId="5" borderId="2" xfId="0" applyFont="1" applyFill="1" applyBorder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9" Type="http://schemas.openxmlformats.org/officeDocument/2006/relationships/customXml" Target="../customXml/item2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38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40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987452-B499-482B-A777-9D587BC4DE4D}" name="Table5" displayName="Table5" ref="A1:E47" headerRowCount="0">
  <tableColumns count="5">
    <tableColumn id="1" xr3:uid="{3A844D56-F549-462A-A3ED-179595E574EC}" name="Column1" totalsRowLabel="Total"/>
    <tableColumn id="2" xr3:uid="{6AE9026F-C862-4ECD-B0FD-EFD001F45CFA}" name="Column2"/>
    <tableColumn id="3" xr3:uid="{229D762A-F16B-4E31-BF60-A94836A55EE2}" name="Column3" dataDxfId="6">
      <calculatedColumnFormula array="1">_xlfn.IFS($B1="Injury","Hand",B1="Spill","Quantity (gal)")</calculatedColumnFormula>
    </tableColumn>
    <tableColumn id="4" xr3:uid="{E94EA362-E647-44C0-B009-C9CE677752A8}" name="Column4"/>
    <tableColumn id="5" xr3:uid="{78D727BC-309C-48E6-9984-72E12DD186AE}" name="Column5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A3B94D-E3F3-40BC-98EA-8F21AC881338}" name="Table11" displayName="Table11" ref="A1:B8" totalsRowShown="0" headerRowDxfId="5">
  <autoFilter ref="A1:B8" xr:uid="{62A3B94D-E3F3-40BC-98EA-8F21AC881338}"/>
  <tableColumns count="2">
    <tableColumn id="1" xr3:uid="{87951325-CBB3-46E3-8685-D5E4E7DA111F}" name="Permit ID">
      <calculatedColumnFormula>IF(ISTEXT(B2),A1+1," ")</calculatedColumnFormula>
    </tableColumn>
    <tableColumn id="2" xr3:uid="{DA694708-85A8-4FCE-8653-654C4ADDB6F1}" name="Permit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0E5248-847B-446C-AEC7-A3BC74EA26C1}" name="Table18" displayName="Table18" ref="A1:C8" totalsRowShown="0" headerRowDxfId="3">
  <autoFilter ref="A1:C8" xr:uid="{E10E5248-847B-446C-AEC7-A3BC74EA26C1}"/>
  <tableColumns count="3">
    <tableColumn id="1" xr3:uid="{24BC9881-4E7B-48A1-BA80-78CD2F4D7746}" name="Condition ID">
      <calculatedColumnFormula>IF(ISTEXT(B2),A1+1," ")</calculatedColumnFormula>
    </tableColumn>
    <tableColumn id="2" xr3:uid="{0D2D8065-AE2D-4DBC-80F2-69D97C60FC11}" name="Condition" dataDxfId="2"/>
    <tableColumn id="3" xr3:uid="{35A4E348-8508-4BBE-A95B-6BC66425A22E}" name="Permit ID">
      <calculatedColumnFormula>IFERROR(VLOOKUP(A2,Permit!A:B,1,FALSE),"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0A88C6-EB72-4D2D-8D22-0CAC7AD36E62}" name="Table19" displayName="Table19" ref="A1:C8" totalsRowShown="0" headerRowDxfId="1">
  <autoFilter ref="A1:C8" xr:uid="{ED0A88C6-EB72-4D2D-8D22-0CAC7AD36E62}"/>
  <tableColumns count="3">
    <tableColumn id="1" xr3:uid="{0528528A-28CB-4D57-ADFE-6458517D8DF9}" name="Task ID">
      <calculatedColumnFormula>IF(ISTEXT(B2),A1+1," ")</calculatedColumnFormula>
    </tableColumn>
    <tableColumn id="2" xr3:uid="{CEB59C14-69B5-4336-90F4-614F69227CED}" name="Task" dataDxfId="0"/>
    <tableColumn id="3" xr3:uid="{ABD9D887-909B-4B9D-966C-E125212FCF4F}" name="Condition ID">
      <calculatedColumnFormula>IFERROR(VLOOKUP(A2,Permit!A:B,1,FALSE),"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DE8C6-D232-45DD-9E68-754C5CE9B8FB}" name="Table1" displayName="Table1" ref="A1:A3" headerRowCount="0" totalsRowShown="0">
  <tableColumns count="1">
    <tableColumn id="1" xr3:uid="{B1EBB3BB-2D56-405E-AA55-A15F23EFCD38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77B-4AE5-49F1-BC2B-B83FA7B88F94}">
  <sheetPr codeName="Sheet1"/>
  <dimension ref="A1:C46"/>
  <sheetViews>
    <sheetView tabSelected="1" topLeftCell="A12" workbookViewId="0">
      <selection activeCell="A23" sqref="A23"/>
    </sheetView>
  </sheetViews>
  <sheetFormatPr defaultRowHeight="14.4" x14ac:dyDescent="0.3"/>
  <cols>
    <col min="1" max="1" width="18" customWidth="1"/>
    <col min="2" max="2" width="16.6640625" bestFit="1" customWidth="1"/>
    <col min="3" max="3" width="24" bestFit="1" customWidth="1"/>
  </cols>
  <sheetData>
    <row r="1" spans="1:2" x14ac:dyDescent="0.3">
      <c r="A1" s="1" t="s">
        <v>0</v>
      </c>
    </row>
    <row r="3" spans="1:2" s="3" customFormat="1" x14ac:dyDescent="0.3">
      <c r="A3" s="2" t="s">
        <v>1</v>
      </c>
    </row>
    <row r="4" spans="1:2" x14ac:dyDescent="0.3">
      <c r="A4" t="s">
        <v>2</v>
      </c>
    </row>
    <row r="5" spans="1:2" x14ac:dyDescent="0.3">
      <c r="A5" s="4" t="s">
        <v>3</v>
      </c>
      <c r="B5" s="4" t="s">
        <v>4</v>
      </c>
    </row>
    <row r="6" spans="1:2" x14ac:dyDescent="0.3">
      <c r="A6" s="5" t="s">
        <v>5</v>
      </c>
      <c r="B6" t="s">
        <v>6</v>
      </c>
    </row>
    <row r="7" spans="1:2" x14ac:dyDescent="0.3">
      <c r="A7" s="5" t="s">
        <v>7</v>
      </c>
      <c r="B7" t="s">
        <v>8</v>
      </c>
    </row>
    <row r="9" spans="1:2" x14ac:dyDescent="0.3">
      <c r="A9" t="s">
        <v>9</v>
      </c>
    </row>
    <row r="10" spans="1:2" x14ac:dyDescent="0.3">
      <c r="A10" s="4" t="s">
        <v>3</v>
      </c>
      <c r="B10" s="4" t="s">
        <v>4</v>
      </c>
    </row>
    <row r="11" spans="1:2" x14ac:dyDescent="0.3">
      <c r="A11" s="5" t="s">
        <v>10</v>
      </c>
      <c r="B11" t="s">
        <v>11</v>
      </c>
    </row>
    <row r="13" spans="1:2" x14ac:dyDescent="0.3">
      <c r="A13" t="s">
        <v>12</v>
      </c>
    </row>
    <row r="14" spans="1:2" x14ac:dyDescent="0.3">
      <c r="A14" s="4" t="s">
        <v>3</v>
      </c>
      <c r="B14" s="4" t="s">
        <v>4</v>
      </c>
    </row>
    <row r="15" spans="1:2" x14ac:dyDescent="0.3">
      <c r="A15" s="5" t="s">
        <v>13</v>
      </c>
      <c r="B15" t="s">
        <v>39</v>
      </c>
    </row>
    <row r="17" spans="1:3" x14ac:dyDescent="0.3">
      <c r="A17" t="s">
        <v>14</v>
      </c>
    </row>
    <row r="19" spans="1:3" x14ac:dyDescent="0.3">
      <c r="A19" t="s">
        <v>15</v>
      </c>
    </row>
    <row r="21" spans="1:3" s="3" customFormat="1" x14ac:dyDescent="0.3">
      <c r="A21" s="2" t="s">
        <v>16</v>
      </c>
    </row>
    <row r="22" spans="1:3" x14ac:dyDescent="0.3">
      <c r="A22" t="s">
        <v>17</v>
      </c>
    </row>
    <row r="23" spans="1:3" x14ac:dyDescent="0.3">
      <c r="A23" t="s">
        <v>18</v>
      </c>
    </row>
    <row r="24" spans="1:3" x14ac:dyDescent="0.3">
      <c r="A24" t="s">
        <v>19</v>
      </c>
    </row>
    <row r="26" spans="1:3" x14ac:dyDescent="0.3">
      <c r="A26" s="4" t="s">
        <v>20</v>
      </c>
      <c r="B26" s="4" t="s">
        <v>21</v>
      </c>
      <c r="C26" s="4" t="s">
        <v>22</v>
      </c>
    </row>
    <row r="27" spans="1:3" x14ac:dyDescent="0.3">
      <c r="A27" s="5" t="s">
        <v>23</v>
      </c>
      <c r="B27" s="5" t="s">
        <v>24</v>
      </c>
      <c r="C27" s="5" t="s">
        <v>25</v>
      </c>
    </row>
    <row r="28" spans="1:3" x14ac:dyDescent="0.3">
      <c r="A28" s="5" t="s">
        <v>23</v>
      </c>
      <c r="B28" s="5" t="s">
        <v>24</v>
      </c>
      <c r="C28" s="5" t="s">
        <v>26</v>
      </c>
    </row>
    <row r="29" spans="1:3" x14ac:dyDescent="0.3">
      <c r="A29" s="5" t="s">
        <v>23</v>
      </c>
      <c r="B29" s="5" t="s">
        <v>24</v>
      </c>
      <c r="C29" s="5" t="s">
        <v>27</v>
      </c>
    </row>
    <row r="30" spans="1:3" x14ac:dyDescent="0.3">
      <c r="A30" s="5" t="s">
        <v>23</v>
      </c>
      <c r="B30" s="5" t="s">
        <v>28</v>
      </c>
      <c r="C30" s="5" t="s">
        <v>29</v>
      </c>
    </row>
    <row r="31" spans="1:3" x14ac:dyDescent="0.3">
      <c r="A31" s="5" t="s">
        <v>30</v>
      </c>
      <c r="B31" s="5" t="s">
        <v>31</v>
      </c>
      <c r="C31" s="5" t="s">
        <v>32</v>
      </c>
    </row>
    <row r="32" spans="1:3" x14ac:dyDescent="0.3">
      <c r="A32" s="5" t="s">
        <v>30</v>
      </c>
      <c r="B32" s="5" t="s">
        <v>33</v>
      </c>
      <c r="C32" s="5" t="s">
        <v>27</v>
      </c>
    </row>
    <row r="35" spans="1:2" x14ac:dyDescent="0.3">
      <c r="A35" t="s">
        <v>34</v>
      </c>
    </row>
    <row r="36" spans="1:2" x14ac:dyDescent="0.3">
      <c r="A36" s="4" t="s">
        <v>20</v>
      </c>
    </row>
    <row r="37" spans="1:2" x14ac:dyDescent="0.3">
      <c r="A37" s="5" t="s">
        <v>23</v>
      </c>
    </row>
    <row r="38" spans="1:2" x14ac:dyDescent="0.3">
      <c r="A38" s="5" t="s">
        <v>30</v>
      </c>
    </row>
    <row r="40" spans="1:2" x14ac:dyDescent="0.3">
      <c r="A40" t="s">
        <v>35</v>
      </c>
    </row>
    <row r="41" spans="1:2" x14ac:dyDescent="0.3">
      <c r="A41" s="4" t="s">
        <v>36</v>
      </c>
      <c r="B41" s="4" t="s">
        <v>20</v>
      </c>
    </row>
    <row r="42" spans="1:2" x14ac:dyDescent="0.3">
      <c r="A42" s="5">
        <v>1</v>
      </c>
      <c r="B42" s="5" t="s">
        <v>23</v>
      </c>
    </row>
    <row r="43" spans="1:2" x14ac:dyDescent="0.3">
      <c r="A43" s="5">
        <v>2</v>
      </c>
      <c r="B43" s="5" t="s">
        <v>30</v>
      </c>
    </row>
    <row r="45" spans="1:2" x14ac:dyDescent="0.3">
      <c r="A45" t="s">
        <v>37</v>
      </c>
    </row>
    <row r="46" spans="1:2" x14ac:dyDescent="0.3">
      <c r="A46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9F76-70B2-4528-B1FC-FFFA8E764229}">
  <sheetPr codeName="Sheet2"/>
  <dimension ref="A1:E47"/>
  <sheetViews>
    <sheetView workbookViewId="0">
      <selection activeCell="B11" sqref="B11"/>
    </sheetView>
  </sheetViews>
  <sheetFormatPr defaultRowHeight="14.4" x14ac:dyDescent="0.3"/>
  <cols>
    <col min="1" max="1" width="15" style="6" customWidth="1"/>
    <col min="2" max="2" width="15.5546875" customWidth="1"/>
    <col min="3" max="3" width="21.6640625" customWidth="1"/>
    <col min="4" max="4" width="19.77734375" customWidth="1"/>
    <col min="5" max="5" width="13.21875" customWidth="1"/>
    <col min="8" max="8" width="12.33203125" bestFit="1" customWidth="1"/>
    <col min="9" max="9" width="9.77734375" bestFit="1" customWidth="1"/>
  </cols>
  <sheetData>
    <row r="1" spans="1:5" x14ac:dyDescent="0.3">
      <c r="A1" s="1" t="s">
        <v>5</v>
      </c>
      <c r="B1" s="1" t="s">
        <v>7</v>
      </c>
      <c r="C1" s="1" t="s">
        <v>47</v>
      </c>
      <c r="D1" s="1" t="s">
        <v>46</v>
      </c>
      <c r="E1" s="1" t="s">
        <v>45</v>
      </c>
    </row>
    <row r="2" spans="1:5" x14ac:dyDescent="0.3">
      <c r="A2" s="8">
        <v>44686</v>
      </c>
      <c r="B2" s="7" t="s">
        <v>42</v>
      </c>
      <c r="C2" t="str" cm="1">
        <f t="array" ref="C2">IFERROR(_xlfn.IFS($B2="Injury","Hand",B2="Spill","Quantity (gal)")," ")</f>
        <v>Hand</v>
      </c>
      <c r="D2" t="s">
        <v>40</v>
      </c>
    </row>
    <row r="3" spans="1:5" x14ac:dyDescent="0.3">
      <c r="A3" s="8">
        <v>44687</v>
      </c>
      <c r="B3" s="7" t="s">
        <v>43</v>
      </c>
      <c r="C3" t="str" cm="1">
        <f t="array" ref="C3">IFERROR(_xlfn.IFS($B3="Injury","Hand",B3="Spill","Quantity (gal)")," ")</f>
        <v>Quantity (gal)</v>
      </c>
      <c r="D3" t="s">
        <v>44</v>
      </c>
      <c r="E3">
        <v>1000</v>
      </c>
    </row>
    <row r="4" spans="1:5" x14ac:dyDescent="0.3">
      <c r="A4" s="8">
        <v>44688</v>
      </c>
      <c r="B4" s="7" t="s">
        <v>42</v>
      </c>
      <c r="C4" t="str" cm="1">
        <f t="array" ref="C4">IFERROR(_xlfn.IFS($B4="Injury","Hand",B4="Spill","Quantity (gal)")," ")</f>
        <v>Hand</v>
      </c>
      <c r="D4" t="s">
        <v>40</v>
      </c>
    </row>
    <row r="5" spans="1:5" x14ac:dyDescent="0.3">
      <c r="A5" s="8">
        <v>44689</v>
      </c>
      <c r="B5" s="7" t="s">
        <v>43</v>
      </c>
      <c r="C5" t="str" cm="1">
        <f t="array" ref="C5">IFERROR(_xlfn.IFS($B5="Injury","Hand",B5="Spill","Quantity (gal)")," ")</f>
        <v>Quantity (gal)</v>
      </c>
      <c r="D5" t="s">
        <v>44</v>
      </c>
      <c r="E5">
        <v>5000</v>
      </c>
    </row>
    <row r="6" spans="1:5" x14ac:dyDescent="0.3">
      <c r="A6" s="8">
        <v>44690</v>
      </c>
      <c r="B6" s="7" t="s">
        <v>42</v>
      </c>
      <c r="C6" t="str" cm="1">
        <f t="array" ref="C6">IFERROR(_xlfn.IFS($B6="Injury","Hand",B6="Spill","Quantity (gal)")," ")</f>
        <v>Hand</v>
      </c>
      <c r="D6" t="s">
        <v>41</v>
      </c>
    </row>
    <row r="7" spans="1:5" x14ac:dyDescent="0.3">
      <c r="A7" s="8">
        <v>44691</v>
      </c>
      <c r="B7" s="7" t="s">
        <v>42</v>
      </c>
      <c r="C7" t="str" cm="1">
        <f t="array" ref="C7">IFERROR(_xlfn.IFS($B7="Injury","Hand",B7="Spill","Quantity (gal)")," ")</f>
        <v>Hand</v>
      </c>
      <c r="D7" t="s">
        <v>41</v>
      </c>
    </row>
    <row r="8" spans="1:5" x14ac:dyDescent="0.3">
      <c r="A8" s="8">
        <v>44692</v>
      </c>
      <c r="B8" s="7" t="s">
        <v>42</v>
      </c>
      <c r="C8" t="str" cm="1">
        <f t="array" ref="C8">IFERROR(_xlfn.IFS($B8="Injury","Hand",B8="Spill","Quantity (gal)")," ")</f>
        <v>Hand</v>
      </c>
      <c r="D8" t="s">
        <v>40</v>
      </c>
    </row>
    <row r="9" spans="1:5" x14ac:dyDescent="0.3">
      <c r="A9" s="8">
        <v>44693</v>
      </c>
      <c r="B9" s="7" t="s">
        <v>43</v>
      </c>
      <c r="C9" t="str" cm="1">
        <f t="array" ref="C9">IFERROR(_xlfn.IFS($B9="Injury","Hand",B9="Spill","Quantity (gal)")," ")</f>
        <v>Quantity (gal)</v>
      </c>
      <c r="D9" t="s">
        <v>44</v>
      </c>
    </row>
    <row r="10" spans="1:5" x14ac:dyDescent="0.3">
      <c r="A10" s="8"/>
      <c r="B10" s="7"/>
      <c r="C10" t="str" cm="1">
        <f t="array" ref="C10">IFERROR(_xlfn.IFS($B10="Injury","Hand",B10="Spill","Quantity (gal)")," ")</f>
        <v xml:space="preserve"> </v>
      </c>
    </row>
    <row r="11" spans="1:5" x14ac:dyDescent="0.3">
      <c r="A11" s="8"/>
      <c r="B11" s="7"/>
      <c r="C11" t="str" cm="1">
        <f t="array" ref="C11">IFERROR(_xlfn.IFS($B11="Injury","Hand",B11="Spill","Quantity (gal)")," ")</f>
        <v xml:space="preserve"> </v>
      </c>
    </row>
    <row r="12" spans="1:5" x14ac:dyDescent="0.3">
      <c r="A12" s="8"/>
      <c r="B12" s="7"/>
      <c r="C12" t="str" cm="1">
        <f t="array" ref="C12">IFERROR(_xlfn.IFS($B12="Injury","Hand",B12="Spill","Quantity (gal)")," ")</f>
        <v xml:space="preserve"> </v>
      </c>
    </row>
    <row r="13" spans="1:5" x14ac:dyDescent="0.3">
      <c r="A13" s="8"/>
      <c r="B13" s="7"/>
      <c r="C13" t="str" cm="1">
        <f t="array" ref="C13">IFERROR(_xlfn.IFS($B13="Injury","Hand",B13="Spill","Quantity (gal)")," ")</f>
        <v xml:space="preserve"> </v>
      </c>
    </row>
    <row r="14" spans="1:5" x14ac:dyDescent="0.3">
      <c r="A14" s="8"/>
      <c r="B14" s="7"/>
      <c r="C14" t="str" cm="1">
        <f t="array" ref="C14">IFERROR(_xlfn.IFS($B14="Injury","Hand",B14="Spill","Quantity (gal)")," ")</f>
        <v xml:space="preserve"> </v>
      </c>
    </row>
    <row r="15" spans="1:5" x14ac:dyDescent="0.3">
      <c r="A15" s="8"/>
      <c r="B15" s="7"/>
      <c r="C15" t="str" cm="1">
        <f t="array" ref="C15">IFERROR(_xlfn.IFS($B15="Injury","Hand",B15="Spill","Quantity (gal)")," ")</f>
        <v xml:space="preserve"> </v>
      </c>
    </row>
    <row r="16" spans="1:5" x14ac:dyDescent="0.3">
      <c r="A16" s="8"/>
      <c r="B16" s="7"/>
      <c r="C16" t="str" cm="1">
        <f t="array" ref="C16">IFERROR(_xlfn.IFS($B16="Injury","Hand",B16="Spill","Quantity (gal)")," ")</f>
        <v xml:space="preserve"> </v>
      </c>
    </row>
    <row r="17" spans="1:3" x14ac:dyDescent="0.3">
      <c r="A17" s="8"/>
      <c r="B17" s="7"/>
      <c r="C17" t="str" cm="1">
        <f t="array" ref="C17">IFERROR(_xlfn.IFS($B17="Injury","Hand",B17="Spill","Quantity (gal)")," ")</f>
        <v xml:space="preserve"> </v>
      </c>
    </row>
    <row r="18" spans="1:3" x14ac:dyDescent="0.3">
      <c r="A18" s="8"/>
      <c r="B18" s="7"/>
      <c r="C18" t="str" cm="1">
        <f t="array" ref="C18">IFERROR(_xlfn.IFS($B18="Injury","Hand",B18="Spill","Quantity (gal)")," ")</f>
        <v xml:space="preserve"> </v>
      </c>
    </row>
    <row r="19" spans="1:3" x14ac:dyDescent="0.3">
      <c r="A19" s="8"/>
      <c r="B19" s="7"/>
      <c r="C19" t="str" cm="1">
        <f t="array" ref="C19">IFERROR(_xlfn.IFS($B19="Injury","Hand",B19="Spill","Quantity (gal)")," ")</f>
        <v xml:space="preserve"> </v>
      </c>
    </row>
    <row r="20" spans="1:3" x14ac:dyDescent="0.3">
      <c r="A20" s="8"/>
      <c r="B20" s="7"/>
      <c r="C20" t="str" cm="1">
        <f t="array" ref="C20">IFERROR(_xlfn.IFS($B20="Injury","Hand",B20="Spill","Quantity (gal)")," ")</f>
        <v xml:space="preserve"> </v>
      </c>
    </row>
    <row r="21" spans="1:3" x14ac:dyDescent="0.3">
      <c r="A21" s="8"/>
      <c r="B21" s="7"/>
      <c r="C21" t="str" cm="1">
        <f t="array" ref="C21">IFERROR(_xlfn.IFS($B21="Injury","Hand",B21="Spill","Quantity (gal)")," ")</f>
        <v xml:space="preserve"> </v>
      </c>
    </row>
    <row r="22" spans="1:3" x14ac:dyDescent="0.3">
      <c r="A22" s="8"/>
      <c r="B22" s="7"/>
      <c r="C22" t="str" cm="1">
        <f t="array" ref="C22">IFERROR(_xlfn.IFS($B22="Injury","Hand",B22="Spill","Quantity (gal)")," ")</f>
        <v xml:space="preserve"> </v>
      </c>
    </row>
    <row r="23" spans="1:3" x14ac:dyDescent="0.3">
      <c r="A23" s="8"/>
      <c r="B23" s="7"/>
      <c r="C23" t="str" cm="1">
        <f t="array" ref="C23">IFERROR(_xlfn.IFS($B23="Injury","Hand",B23="Spill","Quantity (gal)")," ")</f>
        <v xml:space="preserve"> </v>
      </c>
    </row>
    <row r="24" spans="1:3" x14ac:dyDescent="0.3">
      <c r="A24" s="8"/>
      <c r="B24" s="7"/>
      <c r="C24" t="str" cm="1">
        <f t="array" ref="C24">IFERROR(_xlfn.IFS($B24="Injury","Hand",B24="Spill","Quantity (gal)")," ")</f>
        <v xml:space="preserve"> </v>
      </c>
    </row>
    <row r="25" spans="1:3" x14ac:dyDescent="0.3">
      <c r="A25" s="8"/>
      <c r="B25" s="7"/>
      <c r="C25" t="str" cm="1">
        <f t="array" ref="C25">IFERROR(_xlfn.IFS($B25="Injury","Hand",B25="Spill","Quantity (gal)")," ")</f>
        <v xml:space="preserve"> </v>
      </c>
    </row>
    <row r="26" spans="1:3" x14ac:dyDescent="0.3">
      <c r="A26" s="8"/>
      <c r="B26" s="7"/>
      <c r="C26" t="str" cm="1">
        <f t="array" ref="C26">IFERROR(_xlfn.IFS($B26="Injury","Hand",B26="Spill","Quantity (gal)")," ")</f>
        <v xml:space="preserve"> </v>
      </c>
    </row>
    <row r="27" spans="1:3" x14ac:dyDescent="0.3">
      <c r="A27" s="8"/>
      <c r="B27" s="7"/>
      <c r="C27" t="str" cm="1">
        <f t="array" ref="C27">IFERROR(_xlfn.IFS($B27="Injury","Hand",B27="Spill","Quantity (gal)")," ")</f>
        <v xml:space="preserve"> </v>
      </c>
    </row>
    <row r="28" spans="1:3" x14ac:dyDescent="0.3">
      <c r="A28" s="8"/>
      <c r="B28" s="7"/>
      <c r="C28" t="str" cm="1">
        <f t="array" ref="C28">IFERROR(_xlfn.IFS($B28="Injury","Hand",B28="Spill","Quantity (gal)")," ")</f>
        <v xml:space="preserve"> </v>
      </c>
    </row>
    <row r="29" spans="1:3" x14ac:dyDescent="0.3">
      <c r="A29" s="8"/>
      <c r="B29" s="7"/>
      <c r="C29" t="str" cm="1">
        <f t="array" ref="C29">IFERROR(_xlfn.IFS($B29="Injury","Hand",B29="Spill","Quantity (gal)")," ")</f>
        <v xml:space="preserve"> </v>
      </c>
    </row>
    <row r="30" spans="1:3" x14ac:dyDescent="0.3">
      <c r="A30" s="8"/>
      <c r="B30" s="7"/>
      <c r="C30" t="str" cm="1">
        <f t="array" ref="C30">IFERROR(_xlfn.IFS($B30="Injury","Hand",B30="Spill","Quantity (gal)")," ")</f>
        <v xml:space="preserve"> </v>
      </c>
    </row>
    <row r="31" spans="1:3" x14ac:dyDescent="0.3">
      <c r="A31" s="8"/>
      <c r="B31" s="7"/>
      <c r="C31" t="str" cm="1">
        <f t="array" ref="C31">IFERROR(_xlfn.IFS($B31="Injury","Hand",B31="Spill","Quantity (gal)")," ")</f>
        <v xml:space="preserve"> </v>
      </c>
    </row>
    <row r="32" spans="1:3" x14ac:dyDescent="0.3">
      <c r="A32" s="8"/>
      <c r="B32" s="7"/>
      <c r="C32" t="str" cm="1">
        <f t="array" ref="C32">IFERROR(_xlfn.IFS($B32="Injury","Hand",B32="Spill","Quantity (gal)")," ")</f>
        <v xml:space="preserve"> </v>
      </c>
    </row>
    <row r="33" spans="1:3" x14ac:dyDescent="0.3">
      <c r="A33" s="8"/>
      <c r="B33" s="7"/>
      <c r="C33" t="str" cm="1">
        <f t="array" ref="C33">IFERROR(_xlfn.IFS($B33="Injury","Hand",B33="Spill","Quantity (gal)")," ")</f>
        <v xml:space="preserve"> </v>
      </c>
    </row>
    <row r="34" spans="1:3" x14ac:dyDescent="0.3">
      <c r="A34" s="8"/>
      <c r="B34" s="7"/>
      <c r="C34" t="str" cm="1">
        <f t="array" ref="C34">IFERROR(_xlfn.IFS($B34="Injury","Hand",B34="Spill","Quantity (gal)")," ")</f>
        <v xml:space="preserve"> </v>
      </c>
    </row>
    <row r="35" spans="1:3" x14ac:dyDescent="0.3">
      <c r="A35" s="8"/>
      <c r="B35" s="7"/>
      <c r="C35" t="str" cm="1">
        <f t="array" ref="C35">IFERROR(_xlfn.IFS($B35="Injury","Hand",B35="Spill","Quantity (gal)")," ")</f>
        <v xml:space="preserve"> </v>
      </c>
    </row>
    <row r="36" spans="1:3" x14ac:dyDescent="0.3">
      <c r="A36" s="8"/>
      <c r="B36" s="7"/>
      <c r="C36" t="str" cm="1">
        <f t="array" ref="C36">IFERROR(_xlfn.IFS($B36="Injury","Hand",B36="Spill","Quantity (gal)")," ")</f>
        <v xml:space="preserve"> </v>
      </c>
    </row>
    <row r="37" spans="1:3" x14ac:dyDescent="0.3">
      <c r="A37" s="8"/>
      <c r="B37" s="7"/>
      <c r="C37" t="str" cm="1">
        <f t="array" ref="C37">IFERROR(_xlfn.IFS($B37="Injury","Hand",B37="Spill","Quantity (gal)")," ")</f>
        <v xml:space="preserve"> </v>
      </c>
    </row>
    <row r="38" spans="1:3" x14ac:dyDescent="0.3">
      <c r="A38" s="8"/>
      <c r="B38" s="7"/>
      <c r="C38" t="str" cm="1">
        <f t="array" ref="C38">IFERROR(_xlfn.IFS($B38="Injury","Hand",B38="Spill","Quantity (gal)")," ")</f>
        <v xml:space="preserve"> </v>
      </c>
    </row>
    <row r="39" spans="1:3" x14ac:dyDescent="0.3">
      <c r="A39" s="8"/>
      <c r="B39" s="7"/>
      <c r="C39" t="str" cm="1">
        <f t="array" ref="C39">IFERROR(_xlfn.IFS($B39="Injury","Hand",B39="Spill","Quantity (gal)")," ")</f>
        <v xml:space="preserve"> </v>
      </c>
    </row>
    <row r="40" spans="1:3" x14ac:dyDescent="0.3">
      <c r="A40" s="8"/>
      <c r="B40" s="7"/>
      <c r="C40" t="str" cm="1">
        <f t="array" ref="C40">IFERROR(_xlfn.IFS($B40="Injury","Hand",B40="Spill","Quantity (gal)")," ")</f>
        <v xml:space="preserve"> </v>
      </c>
    </row>
    <row r="41" spans="1:3" x14ac:dyDescent="0.3">
      <c r="A41" s="8"/>
      <c r="B41" s="7"/>
      <c r="C41" t="str" cm="1">
        <f t="array" ref="C41">IFERROR(_xlfn.IFS($B41="Injury","Hand",B41="Spill","Quantity (gal)")," ")</f>
        <v xml:space="preserve"> </v>
      </c>
    </row>
    <row r="42" spans="1:3" x14ac:dyDescent="0.3">
      <c r="A42" s="8"/>
      <c r="B42" s="7"/>
      <c r="C42" t="str" cm="1">
        <f t="array" ref="C42">IFERROR(_xlfn.IFS($B42="Injury","Hand",B42="Spill","Quantity (gal)")," ")</f>
        <v xml:space="preserve"> </v>
      </c>
    </row>
    <row r="43" spans="1:3" x14ac:dyDescent="0.3">
      <c r="A43" s="8"/>
      <c r="B43" s="7"/>
      <c r="C43" t="str" cm="1">
        <f t="array" ref="C43">IFERROR(_xlfn.IFS($B43="Injury","Hand",B43="Spill","Quantity (gal)")," ")</f>
        <v xml:space="preserve"> </v>
      </c>
    </row>
    <row r="44" spans="1:3" x14ac:dyDescent="0.3">
      <c r="A44" s="8"/>
      <c r="B44" s="7"/>
      <c r="C44" t="str" cm="1">
        <f t="array" ref="C44">IFERROR(_xlfn.IFS($B44="Injury","Hand",B44="Spill","Quantity (gal)")," ")</f>
        <v xml:space="preserve"> </v>
      </c>
    </row>
    <row r="45" spans="1:3" x14ac:dyDescent="0.3">
      <c r="A45" s="8"/>
      <c r="B45" s="7"/>
      <c r="C45" t="str" cm="1">
        <f t="array" ref="C45">IFERROR(_xlfn.IFS($B45="Injury","Hand",B45="Spill","Quantity (gal)")," ")</f>
        <v xml:space="preserve"> </v>
      </c>
    </row>
    <row r="46" spans="1:3" x14ac:dyDescent="0.3">
      <c r="A46" s="8"/>
      <c r="B46" s="7"/>
      <c r="C46" t="str" cm="1">
        <f t="array" ref="C46">IFERROR(_xlfn.IFS($B46="Injury","Hand",B46="Spill","Quantity (gal)")," ")</f>
        <v xml:space="preserve"> </v>
      </c>
    </row>
    <row r="47" spans="1:3" x14ac:dyDescent="0.3">
      <c r="A47" s="8"/>
      <c r="B47" s="7"/>
      <c r="C47" t="str" cm="1">
        <f t="array" ref="C47">IFERROR(_xlfn.IFS($B47="Injury","Hand",B47="Spill","Quantity (gal)")," ")</f>
        <v xml:space="preserve"> </v>
      </c>
    </row>
  </sheetData>
  <phoneticPr fontId="3" type="noConversion"/>
  <conditionalFormatting sqref="E2:E47">
    <cfRule type="cellIs" dxfId="9" priority="4" operator="greaterThanOrEqual">
      <formula>5000</formula>
    </cfRule>
  </conditionalFormatting>
  <conditionalFormatting sqref="D2:D47">
    <cfRule type="cellIs" dxfId="8" priority="2" operator="equal">
      <formula>"Right Hand"</formula>
    </cfRule>
    <cfRule type="cellIs" dxfId="7" priority="3" operator="equal">
      <formula>"Left Hand"</formula>
    </cfRule>
  </conditionalFormatting>
  <dataValidations count="3">
    <dataValidation type="list" allowBlank="1" showInputMessage="1" showErrorMessage="1" sqref="B2:B47" xr:uid="{B186ADDD-75BB-41EA-BD2B-B3A7520FC501}">
      <formula1>"Injury,Spill"</formula1>
    </dataValidation>
    <dataValidation type="whole" operator="greaterThan" allowBlank="1" showInputMessage="1" showErrorMessage="1" sqref="E2:E47" xr:uid="{8AAF9D94-311C-45B9-92CC-360B892DE7FB}">
      <formula1>0</formula1>
    </dataValidation>
    <dataValidation type="list" allowBlank="1" showInputMessage="1" showErrorMessage="1" sqref="D2:D47" xr:uid="{D1722190-764A-4C4F-A12F-CD3753BF9487}">
      <formula1>_xlfn.IFS($B2="Injury",Hand,$B2="Spill",NA)</formula1>
    </dataValidation>
  </dataValidations>
  <pageMargins left="0.7" right="0.7" top="0.75" bottom="0.75" header="0.3" footer="0.3"/>
  <pageSetup orientation="portrait" horizontalDpi="0" verticalDpi="0" r:id="rId1"/>
  <headerFooter>
    <oddHeader>&amp;C&amp;"-,Bold"&amp;24&amp;UIncident Report</oddHeader>
    <oddFooter>&amp;C&amp;P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7970-8F32-408B-ADE6-1032D58AD686}">
  <dimension ref="A1:B17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21.6640625" customWidth="1"/>
    <col min="3" max="3" width="9.6640625" customWidth="1"/>
    <col min="4" max="4" width="10.6640625" customWidth="1"/>
    <col min="5" max="6" width="24.109375" bestFit="1" customWidth="1"/>
  </cols>
  <sheetData>
    <row r="1" spans="1:2" s="13" customFormat="1" ht="23.4" x14ac:dyDescent="0.45">
      <c r="A1" s="16" t="s">
        <v>48</v>
      </c>
      <c r="B1" s="9" t="s">
        <v>20</v>
      </c>
    </row>
    <row r="2" spans="1:2" x14ac:dyDescent="0.3">
      <c r="A2">
        <f>IFERROR(IF(ISTEXT(B2),1)," ")</f>
        <v>1</v>
      </c>
      <c r="B2" s="10" t="s">
        <v>23</v>
      </c>
    </row>
    <row r="3" spans="1:2" x14ac:dyDescent="0.3">
      <c r="A3">
        <f t="shared" ref="A3:A9" si="0">IF(ISTEXT(B3),A2+1," ")</f>
        <v>2</v>
      </c>
      <c r="B3" s="11" t="s">
        <v>23</v>
      </c>
    </row>
    <row r="4" spans="1:2" x14ac:dyDescent="0.3">
      <c r="A4">
        <f t="shared" si="0"/>
        <v>3</v>
      </c>
      <c r="B4" s="10" t="s">
        <v>23</v>
      </c>
    </row>
    <row r="5" spans="1:2" x14ac:dyDescent="0.3">
      <c r="A5">
        <f t="shared" si="0"/>
        <v>4</v>
      </c>
      <c r="B5" s="11" t="s">
        <v>23</v>
      </c>
    </row>
    <row r="6" spans="1:2" x14ac:dyDescent="0.3">
      <c r="A6">
        <f t="shared" si="0"/>
        <v>5</v>
      </c>
      <c r="B6" s="10" t="s">
        <v>30</v>
      </c>
    </row>
    <row r="7" spans="1:2" x14ac:dyDescent="0.3">
      <c r="A7">
        <f t="shared" si="0"/>
        <v>6</v>
      </c>
      <c r="B7" s="11" t="s">
        <v>30</v>
      </c>
    </row>
    <row r="8" spans="1:2" x14ac:dyDescent="0.3">
      <c r="A8" t="str">
        <f t="shared" si="0"/>
        <v xml:space="preserve"> </v>
      </c>
      <c r="B8" s="12"/>
    </row>
    <row r="9" spans="1:2" x14ac:dyDescent="0.3">
      <c r="A9" t="str">
        <f t="shared" si="0"/>
        <v xml:space="preserve"> </v>
      </c>
    </row>
    <row r="10" spans="1:2" x14ac:dyDescent="0.3">
      <c r="A10" t="str">
        <f t="shared" ref="A10:A17" si="1">IF(ISTEXT(B10),A9+1," ")</f>
        <v xml:space="preserve"> </v>
      </c>
    </row>
    <row r="11" spans="1:2" x14ac:dyDescent="0.3">
      <c r="A11" t="str">
        <f t="shared" si="1"/>
        <v xml:space="preserve"> </v>
      </c>
    </row>
    <row r="12" spans="1:2" x14ac:dyDescent="0.3">
      <c r="A12" t="str">
        <f t="shared" si="1"/>
        <v xml:space="preserve"> </v>
      </c>
    </row>
    <row r="13" spans="1:2" x14ac:dyDescent="0.3">
      <c r="A13" t="str">
        <f t="shared" si="1"/>
        <v xml:space="preserve"> </v>
      </c>
    </row>
    <row r="14" spans="1:2" x14ac:dyDescent="0.3">
      <c r="A14" t="str">
        <f t="shared" si="1"/>
        <v xml:space="preserve"> </v>
      </c>
    </row>
    <row r="15" spans="1:2" x14ac:dyDescent="0.3">
      <c r="A15" t="str">
        <f t="shared" si="1"/>
        <v xml:space="preserve"> </v>
      </c>
    </row>
    <row r="16" spans="1:2" x14ac:dyDescent="0.3">
      <c r="A16" t="str">
        <f t="shared" si="1"/>
        <v xml:space="preserve"> </v>
      </c>
    </row>
    <row r="17" spans="1:1" x14ac:dyDescent="0.3">
      <c r="A17" t="str">
        <f t="shared" si="1"/>
        <v xml:space="preserve"> 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507A-9CFE-4F6B-9208-972C702C5E04}">
  <dimension ref="A1:C8"/>
  <sheetViews>
    <sheetView workbookViewId="0">
      <selection activeCell="B9" sqref="B9"/>
    </sheetView>
  </sheetViews>
  <sheetFormatPr defaultRowHeight="14.4" x14ac:dyDescent="0.3"/>
  <cols>
    <col min="1" max="1" width="20.77734375" bestFit="1" customWidth="1"/>
    <col min="2" max="2" width="16.88671875" bestFit="1" customWidth="1"/>
    <col min="3" max="3" width="16.5546875" bestFit="1" customWidth="1"/>
  </cols>
  <sheetData>
    <row r="1" spans="1:3" ht="23.4" x14ac:dyDescent="0.45">
      <c r="A1" s="9" t="s">
        <v>49</v>
      </c>
      <c r="B1" s="14" t="s">
        <v>21</v>
      </c>
      <c r="C1" s="9" t="s">
        <v>48</v>
      </c>
    </row>
    <row r="2" spans="1:3" x14ac:dyDescent="0.3">
      <c r="A2">
        <f>IFERROR(IF(ISTEXT(B2),1)," ")</f>
        <v>1</v>
      </c>
      <c r="B2" s="10" t="s">
        <v>24</v>
      </c>
      <c r="C2">
        <f>IFERROR(VLOOKUP(A2,Permit!A:B,1,FALSE)," ")</f>
        <v>1</v>
      </c>
    </row>
    <row r="3" spans="1:3" x14ac:dyDescent="0.3">
      <c r="A3">
        <f>IF(ISTEXT(B3),A2+1," ")</f>
        <v>2</v>
      </c>
      <c r="B3" s="11" t="s">
        <v>24</v>
      </c>
      <c r="C3">
        <f>IFERROR(VLOOKUP(A3,Permit!A:B,1,FALSE)," ")</f>
        <v>2</v>
      </c>
    </row>
    <row r="4" spans="1:3" x14ac:dyDescent="0.3">
      <c r="A4">
        <f t="shared" ref="A4:A7" si="0">IF(ISTEXT(B4),A3+1," ")</f>
        <v>3</v>
      </c>
      <c r="B4" s="10" t="s">
        <v>24</v>
      </c>
      <c r="C4">
        <f>IFERROR(VLOOKUP(A4,Permit!A:B,1,FALSE)," ")</f>
        <v>3</v>
      </c>
    </row>
    <row r="5" spans="1:3" x14ac:dyDescent="0.3">
      <c r="A5">
        <f t="shared" si="0"/>
        <v>4</v>
      </c>
      <c r="B5" s="11" t="s">
        <v>28</v>
      </c>
      <c r="C5">
        <f>IFERROR(VLOOKUP(A5,Permit!A:B,1,FALSE)," ")</f>
        <v>4</v>
      </c>
    </row>
    <row r="6" spans="1:3" x14ac:dyDescent="0.3">
      <c r="A6">
        <f t="shared" si="0"/>
        <v>5</v>
      </c>
      <c r="B6" s="10" t="s">
        <v>31</v>
      </c>
      <c r="C6">
        <f>IFERROR(VLOOKUP(A6,Permit!A:B,1,FALSE)," ")</f>
        <v>5</v>
      </c>
    </row>
    <row r="7" spans="1:3" x14ac:dyDescent="0.3">
      <c r="A7">
        <f t="shared" si="0"/>
        <v>6</v>
      </c>
      <c r="B7" s="11" t="s">
        <v>33</v>
      </c>
      <c r="C7">
        <f>IFERROR(VLOOKUP(A7,Permit!A:B,1,FALSE)," ")</f>
        <v>6</v>
      </c>
    </row>
    <row r="8" spans="1:3" x14ac:dyDescent="0.3">
      <c r="A8" t="str">
        <f>IF(ISTEXT(B8),A7+1," ")</f>
        <v xml:space="preserve"> </v>
      </c>
      <c r="B8" s="12"/>
      <c r="C8" t="str">
        <f>IFERROR(VLOOKUP(A8,Permit!A:B,1,FALSE)," ")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EEAC-4103-461C-8D6A-D61BD73618F9}">
  <dimension ref="A1:C8"/>
  <sheetViews>
    <sheetView workbookViewId="0">
      <selection activeCell="B9" sqref="B9"/>
    </sheetView>
  </sheetViews>
  <sheetFormatPr defaultRowHeight="14.4" x14ac:dyDescent="0.3"/>
  <cols>
    <col min="1" max="1" width="13.44140625" bestFit="1" customWidth="1"/>
    <col min="2" max="2" width="24" bestFit="1" customWidth="1"/>
    <col min="3" max="3" width="20.77734375" bestFit="1" customWidth="1"/>
  </cols>
  <sheetData>
    <row r="1" spans="1:3" ht="23.4" x14ac:dyDescent="0.45">
      <c r="A1" s="15" t="s">
        <v>50</v>
      </c>
      <c r="B1" s="14" t="s">
        <v>22</v>
      </c>
      <c r="C1" s="15" t="s">
        <v>49</v>
      </c>
    </row>
    <row r="2" spans="1:3" x14ac:dyDescent="0.3">
      <c r="A2">
        <f>IFERROR(IF(ISTEXT(B2),1)," ")</f>
        <v>1</v>
      </c>
      <c r="B2" s="10" t="s">
        <v>25</v>
      </c>
      <c r="C2">
        <f>IFERROR(VLOOKUP(A2,Permit!A:B,1,FALSE)," ")</f>
        <v>1</v>
      </c>
    </row>
    <row r="3" spans="1:3" x14ac:dyDescent="0.3">
      <c r="A3">
        <f>IF(ISTEXT(B3),A2+1," ")</f>
        <v>2</v>
      </c>
      <c r="B3" s="11" t="s">
        <v>26</v>
      </c>
      <c r="C3">
        <f>IFERROR(VLOOKUP(A3,Permit!A:B,1,FALSE)," ")</f>
        <v>2</v>
      </c>
    </row>
    <row r="4" spans="1:3" x14ac:dyDescent="0.3">
      <c r="A4">
        <f t="shared" ref="A4:A7" si="0">IF(ISTEXT(B4),A3+1," ")</f>
        <v>3</v>
      </c>
      <c r="B4" s="10" t="s">
        <v>27</v>
      </c>
      <c r="C4">
        <f>IFERROR(VLOOKUP(A4,Permit!A:B,1,FALSE)," ")</f>
        <v>3</v>
      </c>
    </row>
    <row r="5" spans="1:3" x14ac:dyDescent="0.3">
      <c r="A5">
        <f t="shared" si="0"/>
        <v>4</v>
      </c>
      <c r="B5" s="11" t="s">
        <v>29</v>
      </c>
      <c r="C5">
        <f>IFERROR(VLOOKUP(A5,Permit!A:B,1,FALSE)," ")</f>
        <v>4</v>
      </c>
    </row>
    <row r="6" spans="1:3" x14ac:dyDescent="0.3">
      <c r="A6">
        <f t="shared" si="0"/>
        <v>5</v>
      </c>
      <c r="B6" s="10" t="s">
        <v>32</v>
      </c>
      <c r="C6">
        <f>IFERROR(VLOOKUP(A6,Permit!A:B,1,FALSE)," ")</f>
        <v>5</v>
      </c>
    </row>
    <row r="7" spans="1:3" x14ac:dyDescent="0.3">
      <c r="A7">
        <f t="shared" si="0"/>
        <v>6</v>
      </c>
      <c r="B7" s="11" t="s">
        <v>27</v>
      </c>
      <c r="C7">
        <f>IFERROR(VLOOKUP(A7,Permit!A:B,1,FALSE)," ")</f>
        <v>6</v>
      </c>
    </row>
    <row r="8" spans="1:3" x14ac:dyDescent="0.3">
      <c r="A8" t="str">
        <f>IF(ISTEXT(B8),A7+1," ")</f>
        <v xml:space="preserve"> </v>
      </c>
      <c r="B8" s="12"/>
      <c r="C8" t="str">
        <f>IFERROR(VLOOKUP(A8,Permit!A:B,1,FALSE)," ")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EC7E-2783-4DC3-A63D-7BED8D1E7CA2}">
  <sheetPr codeName="Sheet3"/>
  <dimension ref="A1:A3"/>
  <sheetViews>
    <sheetView workbookViewId="0"/>
  </sheetViews>
  <sheetFormatPr defaultRowHeight="14.4" x14ac:dyDescent="0.3"/>
  <cols>
    <col min="1" max="1" width="10.109375" customWidth="1"/>
  </cols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6E29373C-5F0E-4FAF-8B5E-9E69059E2C2F}">
  <ds:schemaRefs/>
</ds:datastoreItem>
</file>

<file path=customXml/itemProps2.xml><?xml version="1.0" encoding="utf-8"?>
<ds:datastoreItem xmlns:ds="http://schemas.openxmlformats.org/officeDocument/2006/customXml" ds:itemID="{E159FA8B-F309-46D0-9021-21B679755DA1}">
  <ds:schemaRefs/>
</ds:datastoreItem>
</file>

<file path=customXml/itemProps3.xml><?xml version="1.0" encoding="utf-8"?>
<ds:datastoreItem xmlns:ds="http://schemas.openxmlformats.org/officeDocument/2006/customXml" ds:itemID="{546B2A3F-C8BF-49CB-B13F-4A6F86D4E4A1}">
  <ds:schemaRefs/>
</ds:datastoreItem>
</file>

<file path=customXml/itemProps4.xml><?xml version="1.0" encoding="utf-8"?>
<ds:datastoreItem xmlns:ds="http://schemas.openxmlformats.org/officeDocument/2006/customXml" ds:itemID="{79F6E516-0D5D-404A-83E9-112C6AB3A4BD}">
  <ds:schemaRefs/>
</ds:datastoreItem>
</file>

<file path=customXml/itemProps5.xml><?xml version="1.0" encoding="utf-8"?>
<ds:datastoreItem xmlns:ds="http://schemas.openxmlformats.org/officeDocument/2006/customXml" ds:itemID="{23729CE0-C515-4FDF-92AF-216D8B87E79C}">
  <ds:schemaRefs/>
</ds:datastoreItem>
</file>

<file path=customXml/itemProps6.xml><?xml version="1.0" encoding="utf-8"?>
<ds:datastoreItem xmlns:ds="http://schemas.openxmlformats.org/officeDocument/2006/customXml" ds:itemID="{C799E5F6-ADB9-4D33-9614-BE72498DFB3A}">
  <ds:schemaRefs/>
</ds:datastoreItem>
</file>

<file path=customXml/itemProps7.xml><?xml version="1.0" encoding="utf-8"?>
<ds:datastoreItem xmlns:ds="http://schemas.openxmlformats.org/officeDocument/2006/customXml" ds:itemID="{910E57F5-DBAD-4A99-B4BE-EF2872E23798}">
  <ds:schemaRefs/>
</ds:datastoreItem>
</file>

<file path=customXml/itemProps8.xml><?xml version="1.0" encoding="utf-8"?>
<ds:datastoreItem xmlns:ds="http://schemas.openxmlformats.org/officeDocument/2006/customXml" ds:itemID="{B85909EC-2342-4A08-B62A-D029C02B0D5F}">
  <ds:schemaRefs/>
</ds:datastoreItem>
</file>

<file path=customXml/itemProps9.xml><?xml version="1.0" encoding="utf-8"?>
<ds:datastoreItem xmlns:ds="http://schemas.openxmlformats.org/officeDocument/2006/customXml" ds:itemID="{B33048FD-53E0-494B-B6FB-6179CFBB2807}">
  <ds:schemaRefs/>
</ds:datastoreItem>
</file>

<file path=customXml/itemProps10.xml><?xml version="1.0" encoding="utf-8"?>
<ds:datastoreItem xmlns:ds="http://schemas.openxmlformats.org/officeDocument/2006/customXml" ds:itemID="{67A501DD-FA50-4E87-96D1-656267C97202}">
  <ds:schemaRefs/>
</ds:datastoreItem>
</file>

<file path=customXml/itemProps11.xml><?xml version="1.0" encoding="utf-8"?>
<ds:datastoreItem xmlns:ds="http://schemas.openxmlformats.org/officeDocument/2006/customXml" ds:itemID="{7500488F-66F9-43FA-ACDC-2B758C82890E}">
  <ds:schemaRefs/>
</ds:datastoreItem>
</file>

<file path=customXml/itemProps12.xml><?xml version="1.0" encoding="utf-8"?>
<ds:datastoreItem xmlns:ds="http://schemas.openxmlformats.org/officeDocument/2006/customXml" ds:itemID="{31471A92-2698-4BBB-9DCF-C719AA7A3198}">
  <ds:schemaRefs/>
</ds:datastoreItem>
</file>

<file path=customXml/itemProps13.xml><?xml version="1.0" encoding="utf-8"?>
<ds:datastoreItem xmlns:ds="http://schemas.openxmlformats.org/officeDocument/2006/customXml" ds:itemID="{7E691B1C-5A75-4265-8CA6-144F49F9F673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5FB3BDD6-5924-4E8F-B4A2-347BBC7C6FBA}">
  <ds:schemaRefs/>
</ds:datastoreItem>
</file>

<file path=customXml/itemProps15.xml><?xml version="1.0" encoding="utf-8"?>
<ds:datastoreItem xmlns:ds="http://schemas.openxmlformats.org/officeDocument/2006/customXml" ds:itemID="{7CFFA5F4-1620-4973-81AB-CA0B089BAA1D}">
  <ds:schemaRefs/>
</ds:datastoreItem>
</file>

<file path=customXml/itemProps16.xml><?xml version="1.0" encoding="utf-8"?>
<ds:datastoreItem xmlns:ds="http://schemas.openxmlformats.org/officeDocument/2006/customXml" ds:itemID="{BCC1A495-39EA-44DA-91D4-10D3E930283A}">
  <ds:schemaRefs/>
</ds:datastoreItem>
</file>

<file path=customXml/itemProps17.xml><?xml version="1.0" encoding="utf-8"?>
<ds:datastoreItem xmlns:ds="http://schemas.openxmlformats.org/officeDocument/2006/customXml" ds:itemID="{6F6E133C-99C6-42A9-A7C3-8FEEF4B09B90}">
  <ds:schemaRefs/>
</ds:datastoreItem>
</file>

<file path=customXml/itemProps18.xml><?xml version="1.0" encoding="utf-8"?>
<ds:datastoreItem xmlns:ds="http://schemas.openxmlformats.org/officeDocument/2006/customXml" ds:itemID="{4942E1D6-48A5-4FD9-B4DE-F2D47C9844F7}">
  <ds:schemaRefs/>
</ds:datastoreItem>
</file>

<file path=customXml/itemProps19.xml><?xml version="1.0" encoding="utf-8"?>
<ds:datastoreItem xmlns:ds="http://schemas.openxmlformats.org/officeDocument/2006/customXml" ds:itemID="{25C855F6-EA64-4D53-8B7E-64CB4ED29EB2}">
  <ds:schemaRefs/>
</ds:datastoreItem>
</file>

<file path=customXml/itemProps20.xml><?xml version="1.0" encoding="utf-8"?>
<ds:datastoreItem xmlns:ds="http://schemas.openxmlformats.org/officeDocument/2006/customXml" ds:itemID="{05EE0231-2DE1-4D5E-88B8-AFD10BC587E8}">
  <ds:schemaRefs/>
</ds:datastoreItem>
</file>

<file path=customXml/itemProps21.xml><?xml version="1.0" encoding="utf-8"?>
<ds:datastoreItem xmlns:ds="http://schemas.openxmlformats.org/officeDocument/2006/customXml" ds:itemID="{30E16AAE-B1AD-4CB9-A919-C82B503DA254}">
  <ds:schemaRefs/>
</ds:datastoreItem>
</file>

<file path=customXml/itemProps22.xml><?xml version="1.0" encoding="utf-8"?>
<ds:datastoreItem xmlns:ds="http://schemas.openxmlformats.org/officeDocument/2006/customXml" ds:itemID="{BC24FF8C-5CA6-4D3F-9169-C3FF8C5B7413}">
  <ds:schemaRefs/>
</ds:datastoreItem>
</file>

<file path=customXml/itemProps23.xml><?xml version="1.0" encoding="utf-8"?>
<ds:datastoreItem xmlns:ds="http://schemas.openxmlformats.org/officeDocument/2006/customXml" ds:itemID="{A88A4E81-5619-4D7A-AD83-2DBD5B655B3F}">
  <ds:schemaRefs/>
</ds:datastoreItem>
</file>

<file path=customXml/itemProps24.xml><?xml version="1.0" encoding="utf-8"?>
<ds:datastoreItem xmlns:ds="http://schemas.openxmlformats.org/officeDocument/2006/customXml" ds:itemID="{13DFFEE6-A193-4576-94FF-44F8E871C9AD}">
  <ds:schemaRefs/>
</ds:datastoreItem>
</file>

<file path=customXml/itemProps25.xml><?xml version="1.0" encoding="utf-8"?>
<ds:datastoreItem xmlns:ds="http://schemas.openxmlformats.org/officeDocument/2006/customXml" ds:itemID="{BD259DB7-6CB5-4DEB-95BF-03E2D76B2F90}">
  <ds:schemaRefs/>
</ds:datastoreItem>
</file>

<file path=customXml/itemProps26.xml><?xml version="1.0" encoding="utf-8"?>
<ds:datastoreItem xmlns:ds="http://schemas.openxmlformats.org/officeDocument/2006/customXml" ds:itemID="{23758467-D7F1-42E1-97CD-A1FABD3E9445}">
  <ds:schemaRefs/>
</ds:datastoreItem>
</file>

<file path=customXml/itemProps27.xml><?xml version="1.0" encoding="utf-8"?>
<ds:datastoreItem xmlns:ds="http://schemas.openxmlformats.org/officeDocument/2006/customXml" ds:itemID="{4C085781-BE6B-4C19-AD63-7D50827F80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Additional Test Problems</vt:lpstr>
      <vt:lpstr>Intake Form</vt:lpstr>
      <vt:lpstr>Permit</vt:lpstr>
      <vt:lpstr>Condition</vt:lpstr>
      <vt:lpstr>Task</vt:lpstr>
      <vt:lpstr>Choices</vt:lpstr>
      <vt:lpstr>Hand</vt:lpstr>
      <vt:lpstr>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Sameer Vyas</dc:creator>
  <cp:keywords/>
  <dc:description/>
  <cp:lastModifiedBy>Jordan's Laptop</cp:lastModifiedBy>
  <cp:revision/>
  <cp:lastPrinted>2022-12-27T17:54:13Z</cp:lastPrinted>
  <dcterms:created xsi:type="dcterms:W3CDTF">2022-09-20T04:17:32Z</dcterms:created>
  <dcterms:modified xsi:type="dcterms:W3CDTF">2023-01-04T19:08:50Z</dcterms:modified>
  <cp:category/>
  <cp:contentStatus/>
</cp:coreProperties>
</file>