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msmodels\J2K_S_N\src\org\jams\j2k\s_n\erosion\"/>
    </mc:Choice>
  </mc:AlternateContent>
  <bookViews>
    <workbookView xWindow="0" yWindow="0" windowWidth="27870" windowHeight="110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A5" i="1"/>
  <c r="B5" i="1" s="1"/>
  <c r="F2" i="1" l="1"/>
  <c r="C2" i="1"/>
  <c r="D5" i="1" l="1"/>
  <c r="D2" i="1"/>
  <c r="A9" i="1" s="1"/>
  <c r="B9" i="1" s="1"/>
  <c r="C9" i="1" s="1"/>
</calcChain>
</file>

<file path=xl/sharedStrings.xml><?xml version="1.0" encoding="utf-8"?>
<sst xmlns="http://schemas.openxmlformats.org/spreadsheetml/2006/main" count="14" uniqueCount="13">
  <si>
    <t>Holm</t>
  </si>
  <si>
    <t>Manfred</t>
  </si>
  <si>
    <t>area</t>
  </si>
  <si>
    <t>area_ha</t>
  </si>
  <si>
    <t>area_kmq</t>
  </si>
  <si>
    <t>OutRD1 in l</t>
  </si>
  <si>
    <t>Qsurf_peak_m3s</t>
  </si>
  <si>
    <t>Peaktime</t>
  </si>
  <si>
    <t>R_factor</t>
  </si>
  <si>
    <t>Qsurf_peak_m3</t>
  </si>
  <si>
    <t>Qpeak</t>
  </si>
  <si>
    <t>Qsurf_mm_ha</t>
  </si>
  <si>
    <t>OutRD1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</si>
</sst>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2" sqref="B2"/>
    </sheetView>
  </sheetViews>
  <sheetFormatPr baseColWidth="10" defaultRowHeight="15" x14ac:dyDescent="0.25"/>
  <cols>
    <col min="1" max="1" width="15.7109375" bestFit="1" customWidth="1"/>
    <col min="3" max="3" width="20.140625" customWidth="1"/>
  </cols>
  <sheetData>
    <row r="1" spans="1:6" x14ac:dyDescent="0.25">
      <c r="A1" t="s">
        <v>5</v>
      </c>
      <c r="B1" t="s">
        <v>2</v>
      </c>
      <c r="C1" t="s">
        <v>3</v>
      </c>
      <c r="D1" t="s">
        <v>4</v>
      </c>
      <c r="E1" t="s">
        <v>7</v>
      </c>
      <c r="F1" t="s">
        <v>12</v>
      </c>
    </row>
    <row r="2" spans="1:6" x14ac:dyDescent="0.25">
      <c r="A2">
        <v>10000</v>
      </c>
      <c r="B2">
        <v>10000</v>
      </c>
      <c r="C2">
        <f>B2/10000</f>
        <v>1</v>
      </c>
      <c r="D2">
        <f>C2/100</f>
        <v>0.01</v>
      </c>
      <c r="E2">
        <v>4</v>
      </c>
      <c r="F2">
        <f>A2/B2</f>
        <v>1</v>
      </c>
    </row>
    <row r="3" spans="1:6" x14ac:dyDescent="0.25">
      <c r="A3" s="2" t="s">
        <v>1</v>
      </c>
      <c r="B3" s="2"/>
      <c r="C3" s="2"/>
      <c r="D3" s="2"/>
    </row>
    <row r="4" spans="1:6" x14ac:dyDescent="0.25">
      <c r="A4" s="2" t="s">
        <v>9</v>
      </c>
      <c r="B4" s="2" t="s">
        <v>10</v>
      </c>
      <c r="C4" s="2" t="s">
        <v>11</v>
      </c>
      <c r="D4" s="2" t="s">
        <v>8</v>
      </c>
    </row>
    <row r="5" spans="1:6" x14ac:dyDescent="0.25">
      <c r="A5" s="2">
        <f>A2/1000</f>
        <v>10</v>
      </c>
      <c r="B5" s="2">
        <f>(0.278*A5)/(3.6*E2)</f>
        <v>0.19305555555555556</v>
      </c>
      <c r="C5" s="2">
        <f>A2/B2</f>
        <v>1</v>
      </c>
      <c r="D5" s="2">
        <f>11.8*POWER(F2*B5*C2,0.56)</f>
        <v>4.6974708896529469</v>
      </c>
    </row>
    <row r="7" spans="1:6" x14ac:dyDescent="0.25">
      <c r="A7" s="1" t="s">
        <v>0</v>
      </c>
      <c r="B7" s="1"/>
    </row>
    <row r="8" spans="1:6" x14ac:dyDescent="0.25">
      <c r="A8" s="1" t="s">
        <v>6</v>
      </c>
      <c r="B8" s="1" t="s">
        <v>8</v>
      </c>
    </row>
    <row r="9" spans="1:6" x14ac:dyDescent="0.25">
      <c r="A9" s="1">
        <f>2.08*((((F2/B2)/10)*D2)/E2)</f>
        <v>5.2000000000000009E-8</v>
      </c>
      <c r="B9" s="1">
        <f>11.8*POWER(((F2/B2)*A9*1000*D2),0.56)</f>
        <v>2.0551516768846418E-5</v>
      </c>
      <c r="C9">
        <f>B9*C2</f>
        <v>2.0551516768846418E-5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Fink</dc:creator>
  <cp:lastModifiedBy>Manfred Fink</cp:lastModifiedBy>
  <dcterms:created xsi:type="dcterms:W3CDTF">2015-10-29T16:33:04Z</dcterms:created>
  <dcterms:modified xsi:type="dcterms:W3CDTF">2015-12-16T16:09:30Z</dcterms:modified>
</cp:coreProperties>
</file>