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und\Source\Repos\mpi4py-examples\src\documentation\"/>
    </mc:Choice>
  </mc:AlternateContent>
  <bookViews>
    <workbookView xWindow="0" yWindow="0" windowWidth="28800" windowHeight="12210"/>
  </bookViews>
  <sheets>
    <sheet name="results" sheetId="1" r:id="rId1"/>
    <sheet name="Sequential 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6" i="1" l="1"/>
  <c r="AC15" i="1"/>
  <c r="AC14" i="1"/>
  <c r="AC13" i="1"/>
  <c r="AB16" i="1"/>
  <c r="AB15" i="1"/>
  <c r="AB14" i="1"/>
  <c r="AB13" i="1"/>
  <c r="AA16" i="1"/>
  <c r="AA15" i="1"/>
  <c r="AA14" i="1"/>
  <c r="AA13" i="1"/>
  <c r="Z16" i="1"/>
  <c r="Z15" i="1"/>
  <c r="Z14" i="1"/>
  <c r="Z13" i="1"/>
  <c r="N98" i="1"/>
  <c r="N97" i="1"/>
  <c r="N96" i="1"/>
  <c r="N95" i="1"/>
  <c r="N74" i="1"/>
  <c r="N73" i="1"/>
  <c r="N72" i="1"/>
  <c r="N71" i="1"/>
  <c r="N43" i="1"/>
  <c r="N42" i="1"/>
  <c r="N41" i="1"/>
  <c r="N40" i="1"/>
  <c r="O29" i="1"/>
  <c r="O28" i="1"/>
  <c r="O27" i="1"/>
  <c r="O26" i="1"/>
  <c r="M19" i="1"/>
  <c r="N19" i="1"/>
  <c r="J19" i="1"/>
  <c r="I19" i="1"/>
  <c r="E19" i="1"/>
  <c r="F19" i="1"/>
  <c r="L19" i="1"/>
  <c r="H19" i="1"/>
  <c r="D19" i="1"/>
  <c r="M18" i="1"/>
  <c r="L18" i="1"/>
  <c r="I18" i="1"/>
  <c r="H18" i="1"/>
  <c r="E18" i="1"/>
  <c r="D18" i="1"/>
  <c r="L17" i="1"/>
  <c r="H17" i="1"/>
  <c r="D17" i="1"/>
  <c r="E20" i="1"/>
  <c r="F20" i="1"/>
  <c r="G20" i="1"/>
  <c r="H20" i="1"/>
  <c r="I20" i="1"/>
  <c r="J20" i="1"/>
  <c r="K20" i="1"/>
  <c r="L20" i="1"/>
  <c r="M20" i="1"/>
  <c r="N20" i="1"/>
  <c r="O20" i="1"/>
  <c r="D20" i="1"/>
  <c r="M15" i="1"/>
  <c r="N15" i="1"/>
  <c r="I15" i="1"/>
  <c r="J15" i="1"/>
  <c r="E15" i="1"/>
  <c r="F15" i="1"/>
  <c r="L15" i="1"/>
  <c r="H15" i="1"/>
  <c r="D15" i="1"/>
  <c r="M14" i="1"/>
  <c r="L14" i="1"/>
  <c r="I14" i="1"/>
  <c r="H14" i="1"/>
  <c r="E14" i="1"/>
  <c r="D14" i="1"/>
  <c r="L13" i="1"/>
  <c r="P13" i="1" s="1"/>
  <c r="H13" i="1"/>
  <c r="D13" i="1"/>
  <c r="E16" i="1"/>
  <c r="F16" i="1"/>
  <c r="G16" i="1"/>
  <c r="H16" i="1"/>
  <c r="I16" i="1"/>
  <c r="J16" i="1"/>
  <c r="K16" i="1"/>
  <c r="L16" i="1"/>
  <c r="M16" i="1"/>
  <c r="N16" i="1"/>
  <c r="O16" i="1"/>
  <c r="D16" i="1"/>
  <c r="M11" i="1"/>
  <c r="N11" i="1"/>
  <c r="I11" i="1"/>
  <c r="J11" i="1"/>
  <c r="E11" i="1"/>
  <c r="F11" i="1"/>
  <c r="E12" i="1"/>
  <c r="F12" i="1"/>
  <c r="G12" i="1"/>
  <c r="H12" i="1"/>
  <c r="I12" i="1"/>
  <c r="J12" i="1"/>
  <c r="K12" i="1"/>
  <c r="P12" i="1" s="1"/>
  <c r="Q12" i="1" s="1"/>
  <c r="L12" i="1"/>
  <c r="M12" i="1"/>
  <c r="N12" i="1"/>
  <c r="O12" i="1"/>
  <c r="D12" i="1"/>
  <c r="L11" i="1"/>
  <c r="H11" i="1"/>
  <c r="D11" i="1"/>
  <c r="P11" i="1" s="1"/>
  <c r="M10" i="1"/>
  <c r="I10" i="1"/>
  <c r="E10" i="1"/>
  <c r="L10" i="1"/>
  <c r="H10" i="1"/>
  <c r="D10" i="1"/>
  <c r="P10" i="1" s="1"/>
  <c r="L9" i="1"/>
  <c r="H9" i="1"/>
  <c r="D9" i="1"/>
  <c r="P9" i="1" s="1"/>
  <c r="BE73" i="2"/>
  <c r="BD73" i="2"/>
  <c r="BC73" i="2"/>
  <c r="BB73" i="2"/>
  <c r="BA73" i="2"/>
  <c r="AZ73" i="2"/>
  <c r="AY73" i="2"/>
  <c r="AX73" i="2"/>
  <c r="AW73" i="2"/>
  <c r="AV73" i="2"/>
  <c r="AU73" i="2"/>
  <c r="AT73" i="2"/>
  <c r="BB58" i="2"/>
  <c r="BA58" i="2"/>
  <c r="AZ58" i="2"/>
  <c r="AY58" i="2"/>
  <c r="AX58" i="2"/>
  <c r="AW58" i="2"/>
  <c r="AV58" i="2"/>
  <c r="AU58" i="2"/>
  <c r="AT58" i="2"/>
  <c r="AY43" i="2"/>
  <c r="AX43" i="2"/>
  <c r="AW43" i="2"/>
  <c r="AV43" i="2"/>
  <c r="AU43" i="2"/>
  <c r="AT43" i="2"/>
  <c r="AV28" i="2"/>
  <c r="AU28" i="2"/>
  <c r="AT28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N58" i="2"/>
  <c r="AM58" i="2"/>
  <c r="AL58" i="2"/>
  <c r="AK58" i="2"/>
  <c r="AJ58" i="2"/>
  <c r="AI58" i="2"/>
  <c r="AH58" i="2"/>
  <c r="AG58" i="2"/>
  <c r="AF58" i="2"/>
  <c r="AK43" i="2"/>
  <c r="AJ43" i="2"/>
  <c r="AI43" i="2"/>
  <c r="AH43" i="2"/>
  <c r="AG43" i="2"/>
  <c r="AF43" i="2"/>
  <c r="AH28" i="2"/>
  <c r="AG28" i="2"/>
  <c r="AF28" i="2"/>
  <c r="AC73" i="2"/>
  <c r="AB73" i="2"/>
  <c r="AA73" i="2"/>
  <c r="Z73" i="2"/>
  <c r="Y73" i="2"/>
  <c r="X73" i="2"/>
  <c r="W73" i="2"/>
  <c r="V73" i="2"/>
  <c r="U73" i="2"/>
  <c r="T73" i="2"/>
  <c r="S73" i="2"/>
  <c r="R73" i="2"/>
  <c r="Z58" i="2"/>
  <c r="Y58" i="2"/>
  <c r="X58" i="2"/>
  <c r="W58" i="2"/>
  <c r="V58" i="2"/>
  <c r="U58" i="2"/>
  <c r="T58" i="2"/>
  <c r="S58" i="2"/>
  <c r="R58" i="2"/>
  <c r="W43" i="2"/>
  <c r="V43" i="2"/>
  <c r="U43" i="2"/>
  <c r="T43" i="2"/>
  <c r="S43" i="2"/>
  <c r="R43" i="2"/>
  <c r="T28" i="2"/>
  <c r="S28" i="2"/>
  <c r="R28" i="2"/>
  <c r="E8" i="1"/>
  <c r="F8" i="1"/>
  <c r="G8" i="1"/>
  <c r="H8" i="1"/>
  <c r="I8" i="1"/>
  <c r="J8" i="1"/>
  <c r="K8" i="1"/>
  <c r="L8" i="1"/>
  <c r="M8" i="1"/>
  <c r="N8" i="1"/>
  <c r="O8" i="1"/>
  <c r="D8" i="1"/>
  <c r="P8" i="1" s="1"/>
  <c r="O73" i="2"/>
  <c r="K73" i="2"/>
  <c r="G73" i="2"/>
  <c r="N73" i="2"/>
  <c r="M73" i="2"/>
  <c r="L73" i="2"/>
  <c r="J73" i="2"/>
  <c r="I73" i="2"/>
  <c r="H73" i="2"/>
  <c r="F73" i="2"/>
  <c r="E73" i="2"/>
  <c r="D73" i="2"/>
  <c r="L58" i="2"/>
  <c r="N7" i="1" s="1"/>
  <c r="I58" i="2"/>
  <c r="J7" i="1" s="1"/>
  <c r="F58" i="2"/>
  <c r="F7" i="1" s="1"/>
  <c r="K58" i="2"/>
  <c r="M7" i="1" s="1"/>
  <c r="J58" i="2"/>
  <c r="L7" i="1" s="1"/>
  <c r="H58" i="2"/>
  <c r="I7" i="1" s="1"/>
  <c r="G58" i="2"/>
  <c r="H7" i="1" s="1"/>
  <c r="E58" i="2"/>
  <c r="E7" i="1" s="1"/>
  <c r="D58" i="2"/>
  <c r="D7" i="1" s="1"/>
  <c r="E43" i="2"/>
  <c r="E6" i="1" s="1"/>
  <c r="F43" i="2"/>
  <c r="H6" i="1" s="1"/>
  <c r="G43" i="2"/>
  <c r="I6" i="1" s="1"/>
  <c r="H43" i="2"/>
  <c r="L6" i="1" s="1"/>
  <c r="I43" i="2"/>
  <c r="M6" i="1" s="1"/>
  <c r="D43" i="2"/>
  <c r="D6" i="1" s="1"/>
  <c r="E28" i="2"/>
  <c r="H5" i="1" s="1"/>
  <c r="F28" i="2"/>
  <c r="L5" i="1" s="1"/>
  <c r="D28" i="2"/>
  <c r="D5" i="1" s="1"/>
  <c r="F13" i="2"/>
  <c r="C13" i="1" s="1"/>
  <c r="G13" i="2"/>
  <c r="C20" i="1" s="1"/>
  <c r="E13" i="2"/>
  <c r="C12" i="1" s="1"/>
  <c r="D13" i="2"/>
  <c r="C6" i="1" s="1"/>
  <c r="P19" i="1" l="1"/>
  <c r="P20" i="1"/>
  <c r="Q20" i="1" s="1"/>
  <c r="P17" i="1"/>
  <c r="Q17" i="1" s="1"/>
  <c r="Q13" i="1"/>
  <c r="P18" i="1"/>
  <c r="P15" i="1"/>
  <c r="Q15" i="1" s="1"/>
  <c r="P14" i="1"/>
  <c r="Q14" i="1" s="1"/>
  <c r="P16" i="1"/>
  <c r="C8" i="1"/>
  <c r="Q8" i="1" s="1"/>
  <c r="C15" i="1"/>
  <c r="C7" i="1"/>
  <c r="C14" i="1"/>
  <c r="C9" i="1"/>
  <c r="Q9" i="1" s="1"/>
  <c r="C16" i="1"/>
  <c r="C18" i="1"/>
  <c r="C17" i="1"/>
  <c r="C19" i="1"/>
  <c r="C10" i="1"/>
  <c r="Q10" i="1" s="1"/>
  <c r="C5" i="1"/>
  <c r="C11" i="1"/>
  <c r="Q11" i="1" s="1"/>
  <c r="P5" i="1"/>
  <c r="Q5" i="1" s="1"/>
  <c r="P7" i="1"/>
  <c r="Q7" i="1" s="1"/>
  <c r="P6" i="1"/>
  <c r="Q6" i="1" s="1"/>
  <c r="Q18" i="1" l="1"/>
  <c r="Q19" i="1"/>
  <c r="Q16" i="1"/>
</calcChain>
</file>

<file path=xl/sharedStrings.xml><?xml version="1.0" encoding="utf-8"?>
<sst xmlns="http://schemas.openxmlformats.org/spreadsheetml/2006/main" count="353" uniqueCount="20">
  <si>
    <t>Sequential Time</t>
  </si>
  <si>
    <t>Test</t>
  </si>
  <si>
    <t>12x12</t>
  </si>
  <si>
    <t>216x216</t>
  </si>
  <si>
    <t>144x144</t>
  </si>
  <si>
    <t>60x60</t>
  </si>
  <si>
    <t>CPU1</t>
  </si>
  <si>
    <t>CPU2</t>
  </si>
  <si>
    <t>CPU3</t>
  </si>
  <si>
    <t>CPU4</t>
  </si>
  <si>
    <t>NODE 1</t>
  </si>
  <si>
    <t>NODE 2</t>
  </si>
  <si>
    <t>NODE 3</t>
  </si>
  <si>
    <t>Iteration</t>
  </si>
  <si>
    <t>Average</t>
  </si>
  <si>
    <t>NODE1</t>
  </si>
  <si>
    <t>NODE2</t>
  </si>
  <si>
    <t>NODE3</t>
  </si>
  <si>
    <t>Max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</si>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</sst>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1 node</a:t>
            </a:r>
          </a:p>
        </c:rich>
      </c:tx>
      <c:layout>
        <c:manualLayout>
          <c:xMode val="edge"/>
          <c:yMode val="edge"/>
          <c:x val="0.275729002624671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results!$C$4</c:f>
              <c:strCache>
                <c:ptCount val="1"/>
                <c:pt idx="0">
                  <c:v>Sequential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results!$B$5:$B$20</c15:sqref>
                  </c15:fullRef>
                </c:ext>
              </c:extLst>
              <c:f>(results!$B$5,results!$B$9,results!$B$13,results!$B$17)</c:f>
              <c:strCache>
                <c:ptCount val="4"/>
                <c:pt idx="0">
                  <c:v>12x12</c:v>
                </c:pt>
                <c:pt idx="1">
                  <c:v>60x60</c:v>
                </c:pt>
                <c:pt idx="2">
                  <c:v>144x144</c:v>
                </c:pt>
                <c:pt idx="3">
                  <c:v>216x216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results!$C$5:$C$20</c15:sqref>
                  </c15:fullRef>
                </c:ext>
              </c:extLst>
              <c:f>(results!$C$5,results!$C$9,results!$C$13,results!$C$17)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1.29955</c:v>
                </c:pt>
                <c:pt idx="2">
                  <c:v>15.022870000000001</c:v>
                </c:pt>
                <c:pt idx="3">
                  <c:v>51.699950000000001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2-480B-BC28-055815053D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2183128"/>
        <c:axId val="592182472"/>
      </c:lineChart>
      <c:catAx>
        <c:axId val="592183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2472"/>
        <c:crosses val="autoZero"/>
        <c:auto val="1"/>
        <c:lblAlgn val="ctr"/>
        <c:lblOffset val="100"/>
        <c:noMultiLvlLbl val="0"/>
      </c:catAx>
      <c:valAx>
        <c:axId val="592182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3 nodes (1 CPU each)</a:t>
            </a:r>
          </a:p>
        </c:rich>
      </c:tx>
      <c:layout>
        <c:manualLayout>
          <c:xMode val="edge"/>
          <c:yMode val="edge"/>
          <c:x val="0.14989566929133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results!$M$26:$M$29</c:f>
              <c:strCache>
                <c:ptCount val="4"/>
                <c:pt idx="0">
                  <c:v>12x12</c:v>
                </c:pt>
                <c:pt idx="1">
                  <c:v>60x60</c:v>
                </c:pt>
                <c:pt idx="2">
                  <c:v>144x144</c:v>
                </c:pt>
                <c:pt idx="3">
                  <c:v>216x216</c:v>
                </c:pt>
              </c:strCache>
            </c:strRef>
          </c:cat>
          <c:val>
            <c:numRef>
              <c:f>results!$N$26:$N$29</c:f>
              <c:numCache>
                <c:formatCode>General</c:formatCode>
                <c:ptCount val="4"/>
                <c:pt idx="0">
                  <c:v>5.2500000000000012E-3</c:v>
                </c:pt>
                <c:pt idx="1">
                  <c:v>0.47779999999999995</c:v>
                </c:pt>
                <c:pt idx="2">
                  <c:v>5.0890600000000008</c:v>
                </c:pt>
                <c:pt idx="3">
                  <c:v>17.266829999999999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5-4B02-BABB-7F442A6DE5B0}"/>
            </c:ext>
          </c:extLst>
        </c:ser>
        <c:ser>
          <c:idx val="1"/>
          <c:order val="1"/>
          <c:tx>
            <c:v>Sequential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results!$M$26:$M$29</c:f>
              <c:strCache>
                <c:ptCount val="4"/>
                <c:pt idx="0">
                  <c:v>12x12</c:v>
                </c:pt>
                <c:pt idx="1">
                  <c:v>60x60</c:v>
                </c:pt>
                <c:pt idx="2">
                  <c:v>144x144</c:v>
                </c:pt>
                <c:pt idx="3">
                  <c:v>216x216</c:v>
                </c:pt>
              </c:strCache>
            </c:strRef>
          </c:cat>
          <c:val>
            <c:numRef>
              <c:f>results!$O$26:$O$29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1.29955</c:v>
                </c:pt>
                <c:pt idx="2">
                  <c:v>15.022870000000001</c:v>
                </c:pt>
                <c:pt idx="3">
                  <c:v>51.699950000000001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5-4B02-BABB-7F442A6DE5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4275384"/>
        <c:axId val="594276040"/>
      </c:lineChart>
      <c:catAx>
        <c:axId val="594275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6040"/>
        <c:crosses val="autoZero"/>
        <c:auto val="1"/>
        <c:lblAlgn val="ctr"/>
        <c:lblOffset val="100"/>
        <c:noMultiLvlLbl val="0"/>
      </c:catAx>
      <c:valAx>
        <c:axId val="594276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3 nodes (2 CPU each)</a:t>
            </a:r>
          </a:p>
        </c:rich>
      </c:tx>
      <c:layout>
        <c:manualLayout>
          <c:xMode val="edge"/>
          <c:yMode val="edge"/>
          <c:x val="0.14989566929133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results!$M$40:$M$43</c:f>
              <c:strCache>
                <c:ptCount val="4"/>
                <c:pt idx="0">
                  <c:v>12x12</c:v>
                </c:pt>
                <c:pt idx="1">
                  <c:v>60x60</c:v>
                </c:pt>
                <c:pt idx="2">
                  <c:v>144x144</c:v>
                </c:pt>
                <c:pt idx="3">
                  <c:v>216x216</c:v>
                </c:pt>
              </c:strCache>
            </c:strRef>
          </c:cat>
          <c:val>
            <c:numRef>
              <c:f>results!$N$40:$N$43</c:f>
              <c:numCache>
                <c:formatCode>General</c:formatCode>
                <c:ptCount val="4"/>
                <c:pt idx="0">
                  <c:v>3.0300000000000001E-3</c:v>
                </c:pt>
                <c:pt idx="1">
                  <c:v>0.35126999999999997</c:v>
                </c:pt>
                <c:pt idx="2">
                  <c:v>2.9033600000000002</c:v>
                </c:pt>
                <c:pt idx="3">
                  <c:v>9.676020000000003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3-48ED-9BC7-FBAA2451385C}"/>
            </c:ext>
          </c:extLst>
        </c:ser>
        <c:ser>
          <c:idx val="1"/>
          <c:order val="1"/>
          <c:tx>
            <c:v>Sequential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results!$M$40:$M$43</c:f>
              <c:strCache>
                <c:ptCount val="4"/>
                <c:pt idx="0">
                  <c:v>12x12</c:v>
                </c:pt>
                <c:pt idx="1">
                  <c:v>60x60</c:v>
                </c:pt>
                <c:pt idx="2">
                  <c:v>144x144</c:v>
                </c:pt>
                <c:pt idx="3">
                  <c:v>216x216</c:v>
                </c:pt>
              </c:strCache>
            </c:strRef>
          </c:cat>
          <c:val>
            <c:numRef>
              <c:f>results!$O$40:$O$43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1.29955</c:v>
                </c:pt>
                <c:pt idx="2">
                  <c:v>15.022870000000001</c:v>
                </c:pt>
                <c:pt idx="3">
                  <c:v>51.699950000000001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3-48ED-9BC7-FBAA245138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4275384"/>
        <c:axId val="594276040"/>
      </c:lineChart>
      <c:catAx>
        <c:axId val="594275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6040"/>
        <c:crosses val="autoZero"/>
        <c:auto val="1"/>
        <c:lblAlgn val="ctr"/>
        <c:lblOffset val="100"/>
        <c:noMultiLvlLbl val="0"/>
      </c:catAx>
      <c:valAx>
        <c:axId val="594276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3 nodes (3 CPU each)</a:t>
            </a:r>
          </a:p>
        </c:rich>
      </c:tx>
      <c:layout>
        <c:manualLayout>
          <c:xMode val="edge"/>
          <c:yMode val="edge"/>
          <c:x val="0.14989566929133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Parallel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results!$M$71:$M$74</c:f>
              <c:strCache>
                <c:ptCount val="4"/>
                <c:pt idx="0">
                  <c:v>12x12</c:v>
                </c:pt>
                <c:pt idx="1">
                  <c:v>60x60</c:v>
                </c:pt>
                <c:pt idx="2">
                  <c:v>144x144</c:v>
                </c:pt>
                <c:pt idx="3">
                  <c:v>216x216</c:v>
                </c:pt>
              </c:strCache>
            </c:strRef>
          </c:cat>
          <c:val>
            <c:numRef>
              <c:f>results!$N$71:$N$74</c:f>
              <c:numCache>
                <c:formatCode>General</c:formatCode>
                <c:ptCount val="4"/>
                <c:pt idx="0">
                  <c:v>2.1799999999999996E-3</c:v>
                </c:pt>
                <c:pt idx="1">
                  <c:v>0.22195999999999999</c:v>
                </c:pt>
                <c:pt idx="2">
                  <c:v>3.1280900000000003</c:v>
                </c:pt>
                <c:pt idx="3">
                  <c:v>10.54083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52-4F69-874A-2003CD4A7ED6}"/>
            </c:ext>
          </c:extLst>
        </c:ser>
        <c:ser>
          <c:idx val="3"/>
          <c:order val="1"/>
          <c:tx>
            <c:v>Sequential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results!$M$71:$M$74</c:f>
              <c:strCache>
                <c:ptCount val="4"/>
                <c:pt idx="0">
                  <c:v>12x12</c:v>
                </c:pt>
                <c:pt idx="1">
                  <c:v>60x60</c:v>
                </c:pt>
                <c:pt idx="2">
                  <c:v>144x144</c:v>
                </c:pt>
                <c:pt idx="3">
                  <c:v>216x216</c:v>
                </c:pt>
              </c:strCache>
            </c:strRef>
          </c:cat>
          <c:val>
            <c:numRef>
              <c:f>results!$O$71:$O$74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1.29955</c:v>
                </c:pt>
                <c:pt idx="2">
                  <c:v>15.022870000000001</c:v>
                </c:pt>
                <c:pt idx="3">
                  <c:v>51.699950000000001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52-4F69-874A-2003CD4A7E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4275384"/>
        <c:axId val="594276040"/>
      </c:lineChart>
      <c:catAx>
        <c:axId val="594275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6040"/>
        <c:crosses val="autoZero"/>
        <c:auto val="1"/>
        <c:lblAlgn val="ctr"/>
        <c:lblOffset val="100"/>
        <c:noMultiLvlLbl val="0"/>
      </c:catAx>
      <c:valAx>
        <c:axId val="594276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3 nodes (4 CPU each)</a:t>
            </a:r>
          </a:p>
        </c:rich>
      </c:tx>
      <c:layout>
        <c:manualLayout>
          <c:xMode val="edge"/>
          <c:yMode val="edge"/>
          <c:x val="0.14989566929133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Parallel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results!$M$95:$M$98</c:f>
              <c:strCache>
                <c:ptCount val="4"/>
                <c:pt idx="0">
                  <c:v>12x12</c:v>
                </c:pt>
                <c:pt idx="1">
                  <c:v>60x60</c:v>
                </c:pt>
                <c:pt idx="2">
                  <c:v>144x144</c:v>
                </c:pt>
                <c:pt idx="3">
                  <c:v>216x216</c:v>
                </c:pt>
              </c:strCache>
            </c:strRef>
          </c:cat>
          <c:val>
            <c:numRef>
              <c:f>results!$N$95:$N$98</c:f>
              <c:numCache>
                <c:formatCode>General</c:formatCode>
                <c:ptCount val="4"/>
                <c:pt idx="0">
                  <c:v>2.6700000000000001E-3</c:v>
                </c:pt>
                <c:pt idx="1">
                  <c:v>0.18589</c:v>
                </c:pt>
                <c:pt idx="2">
                  <c:v>2.3879000000000001</c:v>
                </c:pt>
                <c:pt idx="3">
                  <c:v>8.1435199999999988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5-46DE-A191-99E2DE3ED1DF}"/>
            </c:ext>
          </c:extLst>
        </c:ser>
        <c:ser>
          <c:idx val="3"/>
          <c:order val="1"/>
          <c:tx>
            <c:v>Sequential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results!$M$95:$M$98</c:f>
              <c:strCache>
                <c:ptCount val="4"/>
                <c:pt idx="0">
                  <c:v>12x12</c:v>
                </c:pt>
                <c:pt idx="1">
                  <c:v>60x60</c:v>
                </c:pt>
                <c:pt idx="2">
                  <c:v>144x144</c:v>
                </c:pt>
                <c:pt idx="3">
                  <c:v>216x216</c:v>
                </c:pt>
              </c:strCache>
            </c:strRef>
          </c:cat>
          <c:val>
            <c:numRef>
              <c:f>results!$O$95:$O$98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1.29955</c:v>
                </c:pt>
                <c:pt idx="2">
                  <c:v>15.022870000000001</c:v>
                </c:pt>
                <c:pt idx="3">
                  <c:v>51.699950000000001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5-46DE-A191-99E2DE3ED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4275384"/>
        <c:axId val="594276040"/>
      </c:lineChart>
      <c:catAx>
        <c:axId val="594275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6040"/>
        <c:crosses val="autoZero"/>
        <c:auto val="1"/>
        <c:lblAlgn val="ctr"/>
        <c:lblOffset val="100"/>
        <c:noMultiLvlLbl val="0"/>
      </c:catAx>
      <c:valAx>
        <c:axId val="594276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3 nodes </a:t>
            </a:r>
          </a:p>
        </c:rich>
      </c:tx>
      <c:layout>
        <c:manualLayout>
          <c:xMode val="edge"/>
          <c:yMode val="edge"/>
          <c:x val="0.14989566929133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Sequential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results!$Y$7:$Y$10</c:f>
              <c:strCache>
                <c:ptCount val="4"/>
                <c:pt idx="0">
                  <c:v>12x12</c:v>
                </c:pt>
                <c:pt idx="1">
                  <c:v>60x60</c:v>
                </c:pt>
                <c:pt idx="2">
                  <c:v>144x144</c:v>
                </c:pt>
                <c:pt idx="3">
                  <c:v>216x216</c:v>
                </c:pt>
              </c:strCache>
            </c:strRef>
          </c:cat>
          <c:val>
            <c:numRef>
              <c:f>results!$AD$7:$AD$10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1.29955</c:v>
                </c:pt>
                <c:pt idx="2">
                  <c:v>15.022870000000001</c:v>
                </c:pt>
                <c:pt idx="3">
                  <c:v>51.699950000000001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F-4D9B-9D8A-9730955A714D}"/>
            </c:ext>
          </c:extLst>
        </c:ser>
        <c:ser>
          <c:idx val="0"/>
          <c:order val="1"/>
          <c:tx>
            <c:v>1 CPU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results!$Y$7:$Y$10</c:f>
              <c:strCache>
                <c:ptCount val="4"/>
                <c:pt idx="0">
                  <c:v>12x12</c:v>
                </c:pt>
                <c:pt idx="1">
                  <c:v>60x60</c:v>
                </c:pt>
                <c:pt idx="2">
                  <c:v>144x144</c:v>
                </c:pt>
                <c:pt idx="3">
                  <c:v>216x216</c:v>
                </c:pt>
              </c:strCache>
            </c:strRef>
          </c:cat>
          <c:val>
            <c:numRef>
              <c:f>results!$Z$7:$Z$10</c:f>
              <c:numCache>
                <c:formatCode>General</c:formatCode>
                <c:ptCount val="4"/>
                <c:pt idx="0">
                  <c:v>5.2500000000000012E-3</c:v>
                </c:pt>
                <c:pt idx="1">
                  <c:v>0.47779999999999995</c:v>
                </c:pt>
                <c:pt idx="2">
                  <c:v>5.0890600000000008</c:v>
                </c:pt>
                <c:pt idx="3">
                  <c:v>17.266829999999999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F-4D9B-9D8A-9730955A714D}"/>
            </c:ext>
          </c:extLst>
        </c:ser>
        <c:ser>
          <c:idx val="2"/>
          <c:order val="2"/>
          <c:tx>
            <c:v>2 CPUs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results!$AA$7:$AA$10</c:f>
              <c:numCache>
                <c:formatCode>General</c:formatCode>
                <c:ptCount val="4"/>
                <c:pt idx="0">
                  <c:v>3.0300000000000001E-3</c:v>
                </c:pt>
                <c:pt idx="1">
                  <c:v>0.35126999999999997</c:v>
                </c:pt>
                <c:pt idx="2">
                  <c:v>2.9033600000000002</c:v>
                </c:pt>
                <c:pt idx="3">
                  <c:v>9.676020000000003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F-4D9B-9D8A-9730955A714D}"/>
            </c:ext>
          </c:extLst>
        </c:ser>
        <c:ser>
          <c:idx val="3"/>
          <c:order val="3"/>
          <c:tx>
            <c:v>3 CPUs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results!$AB$7:$AB$10</c:f>
              <c:numCache>
                <c:formatCode>General</c:formatCode>
                <c:ptCount val="4"/>
                <c:pt idx="0">
                  <c:v>2.1799999999999996E-3</c:v>
                </c:pt>
                <c:pt idx="1">
                  <c:v>0.22195999999999999</c:v>
                </c:pt>
                <c:pt idx="2">
                  <c:v>3.1280900000000003</c:v>
                </c:pt>
                <c:pt idx="3">
                  <c:v>10.54083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1F-4D9B-9D8A-9730955A714D}"/>
            </c:ext>
          </c:extLst>
        </c:ser>
        <c:ser>
          <c:idx val="4"/>
          <c:order val="4"/>
          <c:tx>
            <c:v>4 CPUs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results!$AC$7:$AC$10</c:f>
              <c:numCache>
                <c:formatCode>General</c:formatCode>
                <c:ptCount val="4"/>
                <c:pt idx="0">
                  <c:v>2.6700000000000001E-3</c:v>
                </c:pt>
                <c:pt idx="1">
                  <c:v>0.18589</c:v>
                </c:pt>
                <c:pt idx="2">
                  <c:v>2.3879000000000001</c:v>
                </c:pt>
                <c:pt idx="3">
                  <c:v>8.1435199999999988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1F-4D9B-9D8A-9730955A71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4275384"/>
        <c:axId val="594276040"/>
      </c:lineChart>
      <c:catAx>
        <c:axId val="594275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6040"/>
        <c:crosses val="autoZero"/>
        <c:auto val="1"/>
        <c:lblAlgn val="ctr"/>
        <c:lblOffset val="100"/>
        <c:noMultiLvlLbl val="0"/>
      </c:catAx>
      <c:valAx>
        <c:axId val="594276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</a:t>
            </a:r>
          </a:p>
        </c:rich>
      </c:tx>
      <c:layout>
        <c:manualLayout>
          <c:xMode val="edge"/>
          <c:yMode val="edge"/>
          <c:x val="0.14989566929133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CPU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results!$Y$7:$Y$10</c:f>
              <c:strCache>
                <c:ptCount val="4"/>
                <c:pt idx="0">
                  <c:v>12x12</c:v>
                </c:pt>
                <c:pt idx="1">
                  <c:v>60x60</c:v>
                </c:pt>
                <c:pt idx="2">
                  <c:v>144x144</c:v>
                </c:pt>
                <c:pt idx="3">
                  <c:v>216x216</c:v>
                </c:pt>
              </c:strCache>
            </c:strRef>
          </c:cat>
          <c:val>
            <c:numRef>
              <c:f>results!$Z$13:$Z$16</c:f>
              <c:numCache>
                <c:formatCode>General</c:formatCode>
                <c:ptCount val="4"/>
                <c:pt idx="0">
                  <c:v>2.1161904761904755</c:v>
                </c:pt>
                <c:pt idx="1">
                  <c:v>2.7198618668899122</c:v>
                </c:pt>
                <c:pt idx="2">
                  <c:v>2.9519930989220011</c:v>
                </c:pt>
                <c:pt idx="3">
                  <c:v>2.9941772751570501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C-490C-AFC3-4882EB1C825A}"/>
            </c:ext>
          </c:extLst>
        </c:ser>
        <c:ser>
          <c:idx val="2"/>
          <c:order val="1"/>
          <c:tx>
            <c:v>2 CPUs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results!$AA$13:$AA$16</c:f>
              <c:numCache>
                <c:formatCode>General</c:formatCode>
                <c:ptCount val="4"/>
                <c:pt idx="0">
                  <c:v>3.6666666666666661</c:v>
                </c:pt>
                <c:pt idx="1">
                  <c:v>3.6995758248640649</c:v>
                </c:pt>
                <c:pt idx="2">
                  <c:v>5.1743049432381794</c:v>
                </c:pt>
                <c:pt idx="3">
                  <c:v>5.3431007790393146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C-490C-AFC3-4882EB1C825A}"/>
            </c:ext>
          </c:extLst>
        </c:ser>
        <c:ser>
          <c:idx val="3"/>
          <c:order val="2"/>
          <c:tx>
            <c:v>3 CPUs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results!$AB$13:$AB$16</c:f>
              <c:numCache>
                <c:formatCode>General</c:formatCode>
                <c:ptCount val="4"/>
                <c:pt idx="0">
                  <c:v>5.0963302752293576</c:v>
                </c:pt>
                <c:pt idx="1">
                  <c:v>5.8548837628401511</c:v>
                </c:pt>
                <c:pt idx="2">
                  <c:v>4.8025696191605736</c:v>
                </c:pt>
                <c:pt idx="3">
                  <c:v>4.9047323597857098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C-490C-AFC3-4882EB1C825A}"/>
            </c:ext>
          </c:extLst>
        </c:ser>
        <c:ser>
          <c:idx val="4"/>
          <c:order val="3"/>
          <c:tx>
            <c:v>4 CPUs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results!$AC$13:$AC$16</c:f>
              <c:numCache>
                <c:formatCode>General</c:formatCode>
                <c:ptCount val="4"/>
                <c:pt idx="0">
                  <c:v>4.1610486891385756</c:v>
                </c:pt>
                <c:pt idx="1">
                  <c:v>6.990962397116574</c:v>
                </c:pt>
                <c:pt idx="2">
                  <c:v>6.2912475396792162</c:v>
                </c:pt>
                <c:pt idx="3">
                  <c:v>6.3485998683615943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C-490C-AFC3-4882EB1C82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4275384"/>
        <c:axId val="594276040"/>
      </c:lineChart>
      <c:catAx>
        <c:axId val="594275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6040"/>
        <c:crosses val="autoZero"/>
        <c:auto val="1"/>
        <c:lblAlgn val="ctr"/>
        <c:lblOffset val="100"/>
        <c:noMultiLvlLbl val="0"/>
      </c:catAx>
      <c:valAx>
        <c:axId val="594276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21</xdr:row>
      <xdr:rowOff>114300</xdr:rowOff>
    </xdr:from>
    <xdr:to>
      <xdr:col>8</xdr:col>
      <xdr:colOff>590550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20</xdr:row>
      <xdr:rowOff>142875</xdr:rowOff>
    </xdr:from>
    <xdr:to>
      <xdr:col>28</xdr:col>
      <xdr:colOff>28575</xdr:colOff>
      <xdr:row>44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200025</xdr:colOff>
      <xdr:row>45</xdr:row>
      <xdr:rowOff>76200</xdr:rowOff>
    </xdr:from>
    <xdr:to>
      <xdr:col>28</xdr:col>
      <xdr:colOff>9525</xdr:colOff>
      <xdr:row>68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190500</xdr:colOff>
      <xdr:row>69</xdr:row>
      <xdr:rowOff>76200</xdr:rowOff>
    </xdr:from>
    <xdr:to>
      <xdr:col>28</xdr:col>
      <xdr:colOff>0</xdr:colOff>
      <xdr:row>92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171450</xdr:colOff>
      <xdr:row>93</xdr:row>
      <xdr:rowOff>142875</xdr:rowOff>
    </xdr:from>
    <xdr:to>
      <xdr:col>27</xdr:col>
      <xdr:colOff>590550</xdr:colOff>
      <xdr:row>117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95250</xdr:colOff>
      <xdr:row>2</xdr:row>
      <xdr:rowOff>38100</xdr:rowOff>
    </xdr:from>
    <xdr:to>
      <xdr:col>43</xdr:col>
      <xdr:colOff>514350</xdr:colOff>
      <xdr:row>25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95250</xdr:colOff>
      <xdr:row>27</xdr:row>
      <xdr:rowOff>104775</xdr:rowOff>
    </xdr:from>
    <xdr:to>
      <xdr:col>43</xdr:col>
      <xdr:colOff>514350</xdr:colOff>
      <xdr:row>51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98"/>
  <sheetViews>
    <sheetView showGridLines="0" tabSelected="1" topLeftCell="W1" workbookViewId="0">
      <selection activeCell="AD3" sqref="AD3"/>
    </sheetView>
  </sheetViews>
  <sheetFormatPr defaultRowHeight="15" x14ac:dyDescent="0.25"/>
  <cols>
    <col min="3" max="3" width="15.5703125" bestFit="1" customWidth="1"/>
  </cols>
  <sheetData>
    <row r="3" spans="2:30" x14ac:dyDescent="0.25">
      <c r="D3" s="4" t="s">
        <v>10</v>
      </c>
      <c r="E3" s="4"/>
      <c r="F3" s="4"/>
      <c r="G3" s="4"/>
      <c r="H3" s="4" t="s">
        <v>11</v>
      </c>
      <c r="I3" s="4"/>
      <c r="J3" s="4"/>
      <c r="K3" s="4"/>
      <c r="L3" s="4" t="s">
        <v>12</v>
      </c>
      <c r="M3" s="4"/>
      <c r="N3" s="4"/>
      <c r="O3" s="4"/>
    </row>
    <row r="4" spans="2:30" x14ac:dyDescent="0.25">
      <c r="B4" s="3" t="s">
        <v>1</v>
      </c>
      <c r="C4" s="3" t="s">
        <v>0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6</v>
      </c>
      <c r="M4" s="3" t="s">
        <v>7</v>
      </c>
      <c r="N4" s="3" t="s">
        <v>8</v>
      </c>
      <c r="O4" s="3" t="s">
        <v>9</v>
      </c>
      <c r="P4" s="5" t="s">
        <v>18</v>
      </c>
      <c r="Q4" s="5" t="s">
        <v>19</v>
      </c>
    </row>
    <row r="5" spans="2:30" x14ac:dyDescent="0.25">
      <c r="B5" s="6" t="s">
        <v>2</v>
      </c>
      <c r="C5" s="6">
        <f>'Sequential results'!$D$13</f>
        <v>1.1109999999999998E-2</v>
      </c>
      <c r="D5" s="7">
        <f>'Sequential results'!D28</f>
        <v>5.2500000000000012E-3</v>
      </c>
      <c r="E5" s="7"/>
      <c r="F5" s="7"/>
      <c r="G5" s="7"/>
      <c r="H5" s="7">
        <f>'Sequential results'!E28</f>
        <v>3.700000000000001E-3</v>
      </c>
      <c r="I5" s="7"/>
      <c r="J5" s="7"/>
      <c r="K5" s="7"/>
      <c r="L5" s="7">
        <f>'Sequential results'!F28</f>
        <v>3.700000000000001E-3</v>
      </c>
      <c r="M5" s="7"/>
      <c r="N5" s="7"/>
      <c r="O5" s="7"/>
      <c r="P5" s="7">
        <f>MAX(D5:O5)</f>
        <v>5.2500000000000012E-3</v>
      </c>
      <c r="Q5" s="7">
        <f>C5/P5</f>
        <v>2.1161904761904755</v>
      </c>
    </row>
    <row r="6" spans="2:30" x14ac:dyDescent="0.25">
      <c r="B6" s="6" t="s">
        <v>2</v>
      </c>
      <c r="C6" s="6">
        <f>'Sequential results'!$D$13</f>
        <v>1.1109999999999998E-2</v>
      </c>
      <c r="D6" s="7">
        <f>'Sequential results'!D43</f>
        <v>2.9199999999999999E-3</v>
      </c>
      <c r="E6" s="7">
        <f>'Sequential results'!E43</f>
        <v>2.0200000000000001E-3</v>
      </c>
      <c r="F6" s="7"/>
      <c r="G6" s="7"/>
      <c r="H6" s="7">
        <f>'Sequential results'!F43</f>
        <v>2.0799999999999994E-3</v>
      </c>
      <c r="I6" s="7">
        <f>'Sequential results'!G43</f>
        <v>3.0300000000000001E-3</v>
      </c>
      <c r="J6" s="7"/>
      <c r="K6" s="7"/>
      <c r="L6" s="7">
        <f>'Sequential results'!H43</f>
        <v>2.0600000000000002E-3</v>
      </c>
      <c r="M6" s="7">
        <f>'Sequential results'!I43</f>
        <v>2.1099999999999999E-3</v>
      </c>
      <c r="N6" s="7"/>
      <c r="O6" s="7"/>
      <c r="P6" s="7">
        <f>MAX(D6:O6)</f>
        <v>3.0300000000000001E-3</v>
      </c>
      <c r="Q6" s="7">
        <f>C6/P6</f>
        <v>3.6666666666666661</v>
      </c>
    </row>
    <row r="7" spans="2:30" x14ac:dyDescent="0.25">
      <c r="B7" s="6" t="s">
        <v>2</v>
      </c>
      <c r="C7" s="6">
        <f>'Sequential results'!$D$13</f>
        <v>1.1109999999999998E-2</v>
      </c>
      <c r="D7" s="7">
        <f>'Sequential results'!D58</f>
        <v>1.97E-3</v>
      </c>
      <c r="E7" s="7">
        <f>'Sequential results'!E58</f>
        <v>1.7500000000000003E-3</v>
      </c>
      <c r="F7" s="7">
        <f>'Sequential results'!F58</f>
        <v>1.2899999999999999E-3</v>
      </c>
      <c r="G7" s="7"/>
      <c r="H7" s="7">
        <f>'Sequential results'!G58</f>
        <v>2.0500000000000002E-3</v>
      </c>
      <c r="I7" s="7">
        <f>'Sequential results'!H58</f>
        <v>1.8199999999999998E-3</v>
      </c>
      <c r="J7" s="7">
        <f>'Sequential results'!I58</f>
        <v>1.2199999999999999E-3</v>
      </c>
      <c r="K7" s="7"/>
      <c r="L7" s="7">
        <f>'Sequential results'!J58</f>
        <v>2.1799999999999996E-3</v>
      </c>
      <c r="M7" s="7">
        <f>'Sequential results'!K58</f>
        <v>1.8299999999999996E-3</v>
      </c>
      <c r="N7" s="7">
        <f>'Sequential results'!L58</f>
        <v>1.2699999999999999E-3</v>
      </c>
      <c r="O7" s="7"/>
      <c r="P7" s="7">
        <f>MAX(D7:O7)</f>
        <v>2.1799999999999996E-3</v>
      </c>
      <c r="Q7" s="7">
        <f>C7/P7</f>
        <v>5.0963302752293576</v>
      </c>
      <c r="Y7" t="s">
        <v>2</v>
      </c>
      <c r="Z7">
        <v>5.2500000000000012E-3</v>
      </c>
      <c r="AA7">
        <v>3.0300000000000001E-3</v>
      </c>
      <c r="AB7">
        <v>2.1799999999999996E-3</v>
      </c>
      <c r="AC7">
        <v>2.6700000000000001E-3</v>
      </c>
      <c r="AD7">
        <v>1.1109999999999998E-2</v>
      </c>
    </row>
    <row r="8" spans="2:30" x14ac:dyDescent="0.25">
      <c r="B8" s="6" t="s">
        <v>2</v>
      </c>
      <c r="C8" s="6">
        <f>'Sequential results'!$D$13</f>
        <v>1.1109999999999998E-2</v>
      </c>
      <c r="D8" s="7">
        <f>'Sequential results'!D73</f>
        <v>2.14E-3</v>
      </c>
      <c r="E8" s="7">
        <f>'Sequential results'!E73</f>
        <v>2.3299999999999996E-3</v>
      </c>
      <c r="F8" s="7">
        <f>'Sequential results'!F73</f>
        <v>2.1199999999999995E-3</v>
      </c>
      <c r="G8" s="7">
        <f>'Sequential results'!G73</f>
        <v>1.9400000000000001E-3</v>
      </c>
      <c r="H8" s="7">
        <f>'Sequential results'!H73</f>
        <v>2.0200000000000001E-3</v>
      </c>
      <c r="I8" s="7">
        <f>'Sequential results'!I73</f>
        <v>2.3399999999999996E-3</v>
      </c>
      <c r="J8" s="7">
        <f>'Sequential results'!J73</f>
        <v>2.6700000000000001E-3</v>
      </c>
      <c r="K8" s="7">
        <f>'Sequential results'!K73</f>
        <v>1.8499999999999999E-3</v>
      </c>
      <c r="L8" s="7">
        <f>'Sequential results'!L73</f>
        <v>2.0100000000000001E-3</v>
      </c>
      <c r="M8" s="7">
        <f>'Sequential results'!M73</f>
        <v>2.2200000000000002E-3</v>
      </c>
      <c r="N8" s="7">
        <f>'Sequential results'!N73</f>
        <v>2.0900000000000003E-3</v>
      </c>
      <c r="O8" s="7">
        <f>'Sequential results'!O73</f>
        <v>2.4099999999999998E-3</v>
      </c>
      <c r="P8" s="7">
        <f>MAX(D8:O8)</f>
        <v>2.6700000000000001E-3</v>
      </c>
      <c r="Q8" s="7">
        <f>C8/P8</f>
        <v>4.1610486891385756</v>
      </c>
      <c r="Y8" t="s">
        <v>5</v>
      </c>
      <c r="Z8">
        <v>0.47779999999999995</v>
      </c>
      <c r="AA8">
        <v>0.35126999999999997</v>
      </c>
      <c r="AB8">
        <v>0.22195999999999999</v>
      </c>
      <c r="AC8">
        <v>0.18589</v>
      </c>
      <c r="AD8">
        <v>1.29955</v>
      </c>
    </row>
    <row r="9" spans="2:30" x14ac:dyDescent="0.25">
      <c r="B9" s="8" t="s">
        <v>5</v>
      </c>
      <c r="C9" s="8">
        <f>'Sequential results'!$E$13</f>
        <v>1.29955</v>
      </c>
      <c r="D9" s="9">
        <f>'Sequential results'!R28</f>
        <v>0.47779999999999995</v>
      </c>
      <c r="E9" s="9"/>
      <c r="F9" s="9"/>
      <c r="G9" s="9"/>
      <c r="H9" s="9">
        <f>'Sequential results'!S28</f>
        <v>0.36716999999999994</v>
      </c>
      <c r="I9" s="9"/>
      <c r="J9" s="9"/>
      <c r="K9" s="9"/>
      <c r="L9" s="9">
        <f>'Sequential results'!T28</f>
        <v>0.36728</v>
      </c>
      <c r="M9" s="9"/>
      <c r="N9" s="9"/>
      <c r="O9" s="9"/>
      <c r="P9" s="7">
        <f t="shared" ref="P9:P20" si="0">MAX(D9:O9)</f>
        <v>0.47779999999999995</v>
      </c>
      <c r="Q9" s="7">
        <f>C9/P9</f>
        <v>2.7198618668899122</v>
      </c>
      <c r="Y9" t="s">
        <v>4</v>
      </c>
      <c r="Z9">
        <v>5.0890600000000008</v>
      </c>
      <c r="AA9">
        <v>2.9033600000000002</v>
      </c>
      <c r="AB9">
        <v>3.1280900000000003</v>
      </c>
      <c r="AC9">
        <v>2.3879000000000001</v>
      </c>
      <c r="AD9">
        <v>15.022870000000001</v>
      </c>
    </row>
    <row r="10" spans="2:30" x14ac:dyDescent="0.25">
      <c r="B10" s="8" t="s">
        <v>5</v>
      </c>
      <c r="C10" s="8">
        <f>'Sequential results'!$E$13</f>
        <v>1.29955</v>
      </c>
      <c r="D10" s="9">
        <f>'Sequential results'!R43</f>
        <v>0.35126999999999997</v>
      </c>
      <c r="E10" s="9">
        <f>'Sequential results'!S43</f>
        <v>0.2755200000000001</v>
      </c>
      <c r="F10" s="9"/>
      <c r="G10" s="9"/>
      <c r="H10" s="9">
        <f>'Sequential results'!T43</f>
        <v>0.20697000000000002</v>
      </c>
      <c r="I10" s="9">
        <f>'Sequential results'!U43</f>
        <v>0.34767000000000003</v>
      </c>
      <c r="J10" s="9"/>
      <c r="K10" s="9"/>
      <c r="L10" s="9">
        <f>'Sequential results'!V43</f>
        <v>0.27474000000000004</v>
      </c>
      <c r="M10" s="9">
        <f>'Sequential results'!W43</f>
        <v>0.20699999999999999</v>
      </c>
      <c r="N10" s="9"/>
      <c r="O10" s="9"/>
      <c r="P10" s="7">
        <f t="shared" si="0"/>
        <v>0.35126999999999997</v>
      </c>
      <c r="Q10" s="7">
        <f>C10/P10</f>
        <v>3.6995758248640649</v>
      </c>
      <c r="Y10" t="s">
        <v>3</v>
      </c>
      <c r="Z10">
        <v>17.266829999999999</v>
      </c>
      <c r="AA10">
        <v>9.676020000000003</v>
      </c>
      <c r="AB10">
        <v>10.54083</v>
      </c>
      <c r="AC10">
        <v>8.1435199999999988</v>
      </c>
      <c r="AD10">
        <v>51.699950000000001</v>
      </c>
    </row>
    <row r="11" spans="2:30" x14ac:dyDescent="0.25">
      <c r="B11" s="8" t="s">
        <v>5</v>
      </c>
      <c r="C11" s="8">
        <f>'Sequential results'!$E$13</f>
        <v>1.29955</v>
      </c>
      <c r="D11" s="9">
        <f>'Sequential results'!R58</f>
        <v>0.21965999999999997</v>
      </c>
      <c r="E11" s="9">
        <f>'Sequential results'!S58</f>
        <v>0.22067999999999993</v>
      </c>
      <c r="F11" s="9">
        <f>'Sequential results'!T58</f>
        <v>0.15384999999999999</v>
      </c>
      <c r="G11" s="9"/>
      <c r="H11" s="9">
        <f>'Sequential results'!U58</f>
        <v>0.22046000000000002</v>
      </c>
      <c r="I11" s="9">
        <f>'Sequential results'!V58</f>
        <v>0.22195999999999999</v>
      </c>
      <c r="J11" s="9">
        <f>'Sequential results'!W58</f>
        <v>0.15476000000000001</v>
      </c>
      <c r="K11" s="9"/>
      <c r="L11" s="9">
        <f>'Sequential results'!X58</f>
        <v>0.22054000000000001</v>
      </c>
      <c r="M11" s="9">
        <f>'Sequential results'!Y58</f>
        <v>0.22058</v>
      </c>
      <c r="N11" s="9">
        <f>'Sequential results'!Z58</f>
        <v>0.15436</v>
      </c>
      <c r="O11" s="9"/>
      <c r="P11" s="7">
        <f t="shared" si="0"/>
        <v>0.22195999999999999</v>
      </c>
      <c r="Q11" s="7">
        <f>C11/P11</f>
        <v>5.8548837628401511</v>
      </c>
    </row>
    <row r="12" spans="2:30" x14ac:dyDescent="0.25">
      <c r="B12" s="8" t="s">
        <v>5</v>
      </c>
      <c r="C12" s="8">
        <f>'Sequential results'!$E$13</f>
        <v>1.29955</v>
      </c>
      <c r="D12" s="9">
        <f>'Sequential results'!R73</f>
        <v>0.18464</v>
      </c>
      <c r="E12" s="9">
        <f>'Sequential results'!S73</f>
        <v>0.18589</v>
      </c>
      <c r="F12" s="9">
        <f>'Sequential results'!T73</f>
        <v>0.18397000000000002</v>
      </c>
      <c r="G12" s="9">
        <f>'Sequential results'!U73</f>
        <v>0.18378999999999998</v>
      </c>
      <c r="H12" s="9">
        <f>'Sequential results'!V73</f>
        <v>0.18282999999999999</v>
      </c>
      <c r="I12" s="9">
        <f>'Sequential results'!W73</f>
        <v>0.18509999999999999</v>
      </c>
      <c r="J12" s="9">
        <f>'Sequential results'!X73</f>
        <v>0.18473000000000001</v>
      </c>
      <c r="K12" s="9">
        <f>'Sequential results'!Y73</f>
        <v>0.18374000000000001</v>
      </c>
      <c r="L12" s="9">
        <f>'Sequential results'!Z73</f>
        <v>0.18373</v>
      </c>
      <c r="M12" s="9">
        <f>'Sequential results'!AA73</f>
        <v>0.18426999999999999</v>
      </c>
      <c r="N12" s="9">
        <f>'Sequential results'!AB73</f>
        <v>0.18396000000000001</v>
      </c>
      <c r="O12" s="9">
        <f>'Sequential results'!AC73</f>
        <v>0.18380999999999997</v>
      </c>
      <c r="P12" s="7">
        <f t="shared" si="0"/>
        <v>0.18589</v>
      </c>
      <c r="Q12" s="7">
        <f>C12/P12</f>
        <v>6.990962397116574</v>
      </c>
    </row>
    <row r="13" spans="2:30" x14ac:dyDescent="0.25">
      <c r="B13" s="10" t="s">
        <v>4</v>
      </c>
      <c r="C13" s="10">
        <f>'Sequential results'!$F$13</f>
        <v>15.022870000000001</v>
      </c>
      <c r="D13" s="11">
        <f>'Sequential results'!AF28</f>
        <v>5.0890600000000008</v>
      </c>
      <c r="E13" s="11"/>
      <c r="F13" s="11"/>
      <c r="G13" s="11"/>
      <c r="H13" s="11">
        <f>'Sequential results'!AG28</f>
        <v>4.9949099999999991</v>
      </c>
      <c r="I13" s="11"/>
      <c r="J13" s="11"/>
      <c r="K13" s="11"/>
      <c r="L13" s="11">
        <f>'Sequential results'!AH28</f>
        <v>4.93309</v>
      </c>
      <c r="M13" s="11"/>
      <c r="N13" s="11"/>
      <c r="O13" s="11"/>
      <c r="P13" s="7">
        <f t="shared" si="0"/>
        <v>5.0890600000000008</v>
      </c>
      <c r="Q13" s="7">
        <f>C13/P13</f>
        <v>2.9519930989220011</v>
      </c>
      <c r="Y13" t="s">
        <v>2</v>
      </c>
      <c r="Z13">
        <f>Q5</f>
        <v>2.1161904761904755</v>
      </c>
      <c r="AA13">
        <f>Q6</f>
        <v>3.6666666666666661</v>
      </c>
      <c r="AB13">
        <f>Q7</f>
        <v>5.0963302752293576</v>
      </c>
      <c r="AC13">
        <f>Q8</f>
        <v>4.1610486891385756</v>
      </c>
      <c r="AD13">
        <v>1.1109999999999998E-2</v>
      </c>
    </row>
    <row r="14" spans="2:30" x14ac:dyDescent="0.25">
      <c r="B14" s="10" t="s">
        <v>4</v>
      </c>
      <c r="C14" s="10">
        <f>'Sequential results'!$F$13</f>
        <v>15.022870000000001</v>
      </c>
      <c r="D14" s="11">
        <f>'Sequential results'!AF43</f>
        <v>2.7864799999999996</v>
      </c>
      <c r="E14" s="11">
        <f>'Sequential results'!AG43</f>
        <v>2.9033600000000002</v>
      </c>
      <c r="F14" s="11"/>
      <c r="G14" s="11"/>
      <c r="H14" s="11">
        <f>'Sequential results'!AH43</f>
        <v>2.6788600000000002</v>
      </c>
      <c r="I14" s="11">
        <f>'Sequential results'!AI43</f>
        <v>2.7863399999999996</v>
      </c>
      <c r="J14" s="11"/>
      <c r="K14" s="11"/>
      <c r="L14" s="11">
        <f>'Sequential results'!AJ43</f>
        <v>2.89459</v>
      </c>
      <c r="M14" s="11">
        <f>'Sequential results'!AK43</f>
        <v>2.6840899999999994</v>
      </c>
      <c r="N14" s="11"/>
      <c r="O14" s="11"/>
      <c r="P14" s="7">
        <f t="shared" si="0"/>
        <v>2.9033600000000002</v>
      </c>
      <c r="Q14" s="7">
        <f>C14/P14</f>
        <v>5.1743049432381794</v>
      </c>
      <c r="Y14" t="s">
        <v>5</v>
      </c>
      <c r="Z14">
        <f>Q9</f>
        <v>2.7198618668899122</v>
      </c>
      <c r="AA14">
        <f>Q10</f>
        <v>3.6995758248640649</v>
      </c>
      <c r="AB14">
        <f>Q11</f>
        <v>5.8548837628401511</v>
      </c>
      <c r="AC14">
        <f>Q12</f>
        <v>6.990962397116574</v>
      </c>
      <c r="AD14">
        <v>1.29955</v>
      </c>
    </row>
    <row r="15" spans="2:30" x14ac:dyDescent="0.25">
      <c r="B15" s="10" t="s">
        <v>4</v>
      </c>
      <c r="C15" s="10">
        <f>'Sequential results'!$F$13</f>
        <v>15.022870000000001</v>
      </c>
      <c r="D15" s="11">
        <f>'Sequential results'!AF58</f>
        <v>3.1194099999999998</v>
      </c>
      <c r="E15" s="11">
        <f>'Sequential results'!AG58</f>
        <v>2.6958700000000002</v>
      </c>
      <c r="F15" s="11">
        <f>'Sequential results'!AH58</f>
        <v>2.0220000000000002</v>
      </c>
      <c r="G15" s="11"/>
      <c r="H15" s="11">
        <f>'Sequential results'!AI58</f>
        <v>3.1269400000000003</v>
      </c>
      <c r="I15" s="11">
        <f>'Sequential results'!AJ58</f>
        <v>2.6916500000000005</v>
      </c>
      <c r="J15" s="11">
        <f>'Sequential results'!AK58</f>
        <v>2.0254000000000003</v>
      </c>
      <c r="K15" s="11"/>
      <c r="L15" s="11">
        <f>'Sequential results'!AL58</f>
        <v>3.1280900000000003</v>
      </c>
      <c r="M15" s="11">
        <f>'Sequential results'!AM58</f>
        <v>2.6885500000000002</v>
      </c>
      <c r="N15" s="11">
        <f>'Sequential results'!AN58</f>
        <v>2.01999</v>
      </c>
      <c r="O15" s="11"/>
      <c r="P15" s="7">
        <f t="shared" si="0"/>
        <v>3.1280900000000003</v>
      </c>
      <c r="Q15" s="7">
        <f>C15/P15</f>
        <v>4.8025696191605736</v>
      </c>
      <c r="Y15" t="s">
        <v>4</v>
      </c>
      <c r="Z15">
        <f>Q13</f>
        <v>2.9519930989220011</v>
      </c>
      <c r="AA15">
        <f>Q14</f>
        <v>5.1743049432381794</v>
      </c>
      <c r="AB15">
        <f>Q15</f>
        <v>4.8025696191605736</v>
      </c>
      <c r="AC15">
        <f>Q16</f>
        <v>6.2912475396792162</v>
      </c>
      <c r="AD15">
        <v>15.022870000000001</v>
      </c>
    </row>
    <row r="16" spans="2:30" x14ac:dyDescent="0.25">
      <c r="B16" s="10" t="s">
        <v>4</v>
      </c>
      <c r="C16" s="10">
        <f>'Sequential results'!$F$13</f>
        <v>15.022870000000001</v>
      </c>
      <c r="D16" s="11">
        <f>'Sequential results'!AF73</f>
        <v>2.3773500000000003</v>
      </c>
      <c r="E16" s="11">
        <f>'Sequential results'!AG73</f>
        <v>2.3879000000000001</v>
      </c>
      <c r="F16" s="11">
        <f>'Sequential results'!AH73</f>
        <v>2.2757999999999998</v>
      </c>
      <c r="G16" s="11">
        <f>'Sequential results'!AI73</f>
        <v>2.3826700000000001</v>
      </c>
      <c r="H16" s="11">
        <f>'Sequential results'!AJ73</f>
        <v>2.3771299999999997</v>
      </c>
      <c r="I16" s="11">
        <f>'Sequential results'!AK73</f>
        <v>2.2703699999999998</v>
      </c>
      <c r="J16" s="11">
        <f>'Sequential results'!AL73</f>
        <v>2.3876400000000002</v>
      </c>
      <c r="K16" s="11">
        <f>'Sequential results'!AM73</f>
        <v>2.3781400000000006</v>
      </c>
      <c r="L16" s="11">
        <f>'Sequential results'!AN73</f>
        <v>2.2578200000000002</v>
      </c>
      <c r="M16" s="11">
        <f>'Sequential results'!AO73</f>
        <v>2.3801800000000002</v>
      </c>
      <c r="N16" s="11">
        <f>'Sequential results'!AP73</f>
        <v>2.3860399999999999</v>
      </c>
      <c r="O16" s="11">
        <f>'Sequential results'!AQ73</f>
        <v>2.2718699999999998</v>
      </c>
      <c r="P16" s="7">
        <f t="shared" si="0"/>
        <v>2.3879000000000001</v>
      </c>
      <c r="Q16" s="7">
        <f>C16/P16</f>
        <v>6.2912475396792162</v>
      </c>
      <c r="Y16" t="s">
        <v>3</v>
      </c>
      <c r="Z16">
        <f>Q17</f>
        <v>2.9941772751570501</v>
      </c>
      <c r="AA16">
        <f>Q18</f>
        <v>5.3431007790393146</v>
      </c>
      <c r="AB16">
        <f>Q19</f>
        <v>4.9047323597857098</v>
      </c>
      <c r="AC16">
        <f>Q20</f>
        <v>6.3485998683615943</v>
      </c>
      <c r="AD16">
        <v>51.699950000000001</v>
      </c>
    </row>
    <row r="17" spans="2:17" x14ac:dyDescent="0.25">
      <c r="B17" s="12" t="s">
        <v>3</v>
      </c>
      <c r="C17" s="12">
        <f>'Sequential results'!$G$13</f>
        <v>51.699950000000001</v>
      </c>
      <c r="D17" s="13">
        <f>'Sequential results'!AT28</f>
        <v>17.266829999999999</v>
      </c>
      <c r="E17" s="13"/>
      <c r="F17" s="13"/>
      <c r="G17" s="13"/>
      <c r="H17" s="13">
        <f>'Sequential results'!AU28</f>
        <v>17.08989</v>
      </c>
      <c r="I17" s="13"/>
      <c r="J17" s="13"/>
      <c r="K17" s="13"/>
      <c r="L17" s="13">
        <f>'Sequential results'!AV28</f>
        <v>16.665510000000001</v>
      </c>
      <c r="M17" s="13"/>
      <c r="N17" s="13"/>
      <c r="O17" s="13"/>
      <c r="P17" s="7">
        <f t="shared" si="0"/>
        <v>17.266829999999999</v>
      </c>
      <c r="Q17" s="7">
        <f>C17/P17</f>
        <v>2.9941772751570501</v>
      </c>
    </row>
    <row r="18" spans="2:17" x14ac:dyDescent="0.25">
      <c r="B18" s="12" t="s">
        <v>3</v>
      </c>
      <c r="C18" s="12">
        <f>'Sequential results'!$G$13</f>
        <v>51.699950000000001</v>
      </c>
      <c r="D18" s="13">
        <f>'Sequential results'!AT43</f>
        <v>9.676020000000003</v>
      </c>
      <c r="E18" s="13">
        <f>'Sequential results'!AU43</f>
        <v>8.6382700000000021</v>
      </c>
      <c r="F18" s="13"/>
      <c r="G18" s="13"/>
      <c r="H18" s="13">
        <f>'Sequential results'!AV43</f>
        <v>8.6085900000000013</v>
      </c>
      <c r="I18" s="13">
        <f>'Sequential results'!AW43</f>
        <v>9.6545299999999976</v>
      </c>
      <c r="J18" s="13"/>
      <c r="K18" s="13"/>
      <c r="L18" s="13">
        <f>'Sequential results'!AX43</f>
        <v>8.6219500000000018</v>
      </c>
      <c r="M18" s="13">
        <f>'Sequential results'!AY43</f>
        <v>8.6278199999999998</v>
      </c>
      <c r="N18" s="13"/>
      <c r="O18" s="13"/>
      <c r="P18" s="7">
        <f t="shared" si="0"/>
        <v>9.676020000000003</v>
      </c>
      <c r="Q18" s="7">
        <f>C18/P18</f>
        <v>5.3431007790393146</v>
      </c>
    </row>
    <row r="19" spans="2:17" x14ac:dyDescent="0.25">
      <c r="B19" s="12" t="s">
        <v>3</v>
      </c>
      <c r="C19" s="12">
        <f>'Sequential results'!$G$13</f>
        <v>51.699950000000001</v>
      </c>
      <c r="D19" s="13">
        <f>'Sequential results'!AT58</f>
        <v>10.528229999999999</v>
      </c>
      <c r="E19" s="13">
        <f>'Sequential results'!AU58</f>
        <v>9.4625400000000006</v>
      </c>
      <c r="F19" s="13">
        <f>'Sequential results'!AV58</f>
        <v>7.3095100000000004</v>
      </c>
      <c r="G19" s="13"/>
      <c r="H19" s="13">
        <f>'Sequential results'!AW58</f>
        <v>10.51718</v>
      </c>
      <c r="I19" s="13">
        <f>'Sequential results'!AX58</f>
        <v>9.4469199999999987</v>
      </c>
      <c r="J19" s="13">
        <f>'Sequential results'!AY58</f>
        <v>7.3052900000000012</v>
      </c>
      <c r="K19" s="13"/>
      <c r="L19" s="13">
        <f>'Sequential results'!AZ58</f>
        <v>10.54083</v>
      </c>
      <c r="M19" s="13">
        <f>'Sequential results'!BA58</f>
        <v>9.4864899999999999</v>
      </c>
      <c r="N19" s="13">
        <f>'Sequential results'!BB58</f>
        <v>7.2806099999999985</v>
      </c>
      <c r="O19" s="13"/>
      <c r="P19" s="7">
        <f t="shared" si="0"/>
        <v>10.54083</v>
      </c>
      <c r="Q19" s="7">
        <f>C19/P19</f>
        <v>4.9047323597857098</v>
      </c>
    </row>
    <row r="20" spans="2:17" x14ac:dyDescent="0.25">
      <c r="B20" s="12" t="s">
        <v>3</v>
      </c>
      <c r="C20" s="12">
        <f>'Sequential results'!$G$13</f>
        <v>51.699950000000001</v>
      </c>
      <c r="D20" s="13">
        <f>'Sequential results'!AT73</f>
        <v>8.1361500000000007</v>
      </c>
      <c r="E20" s="13">
        <f>'Sequential results'!AU73</f>
        <v>8.1237899999999996</v>
      </c>
      <c r="F20" s="13">
        <f>'Sequential results'!AV73</f>
        <v>8.0046499999999998</v>
      </c>
      <c r="G20" s="13">
        <f>'Sequential results'!AW73</f>
        <v>8.1300300000000014</v>
      </c>
      <c r="H20" s="13">
        <f>'Sequential results'!AX73</f>
        <v>8.13992</v>
      </c>
      <c r="I20" s="13">
        <f>'Sequential results'!AY73</f>
        <v>7.9438100000000009</v>
      </c>
      <c r="J20" s="13">
        <f>'Sequential results'!AZ73</f>
        <v>8.1435199999999988</v>
      </c>
      <c r="K20" s="13">
        <f>'Sequential results'!BA73</f>
        <v>8.1070999999999991</v>
      </c>
      <c r="L20" s="13">
        <f>'Sequential results'!BB73</f>
        <v>8.0002299999999984</v>
      </c>
      <c r="M20" s="13">
        <f>'Sequential results'!BC73</f>
        <v>8.1368100000000005</v>
      </c>
      <c r="N20" s="13">
        <f>'Sequential results'!BD73</f>
        <v>8.1429799999999979</v>
      </c>
      <c r="O20" s="13">
        <f>'Sequential results'!BE73</f>
        <v>7.9989999999999997</v>
      </c>
      <c r="P20" s="7">
        <f t="shared" si="0"/>
        <v>8.1435199999999988</v>
      </c>
      <c r="Q20" s="7">
        <f>C20/P20</f>
        <v>6.3485998683615943</v>
      </c>
    </row>
    <row r="26" spans="2:17" x14ac:dyDescent="0.25">
      <c r="M26" s="6" t="s">
        <v>2</v>
      </c>
      <c r="N26" s="7">
        <v>5.2500000000000012E-3</v>
      </c>
      <c r="O26">
        <f>C5</f>
        <v>1.1109999999999998E-2</v>
      </c>
    </row>
    <row r="27" spans="2:17" x14ac:dyDescent="0.25">
      <c r="M27" s="8" t="s">
        <v>5</v>
      </c>
      <c r="N27" s="7">
        <v>0.47779999999999995</v>
      </c>
      <c r="O27">
        <f>C9</f>
        <v>1.29955</v>
      </c>
    </row>
    <row r="28" spans="2:17" x14ac:dyDescent="0.25">
      <c r="M28" s="10" t="s">
        <v>4</v>
      </c>
      <c r="N28" s="7">
        <v>5.0890600000000008</v>
      </c>
      <c r="O28">
        <f>C13</f>
        <v>15.022870000000001</v>
      </c>
    </row>
    <row r="29" spans="2:17" x14ac:dyDescent="0.25">
      <c r="M29" s="12" t="s">
        <v>3</v>
      </c>
      <c r="N29" s="7">
        <v>17.266829999999999</v>
      </c>
      <c r="O29">
        <f>C17</f>
        <v>51.699950000000001</v>
      </c>
    </row>
    <row r="40" spans="13:15" x14ac:dyDescent="0.25">
      <c r="M40" s="6" t="s">
        <v>2</v>
      </c>
      <c r="N40" s="7">
        <f>P6</f>
        <v>3.0300000000000001E-3</v>
      </c>
      <c r="O40">
        <v>1.1109999999999998E-2</v>
      </c>
    </row>
    <row r="41" spans="13:15" x14ac:dyDescent="0.25">
      <c r="M41" s="8" t="s">
        <v>5</v>
      </c>
      <c r="N41" s="7">
        <f>P10</f>
        <v>0.35126999999999997</v>
      </c>
      <c r="O41">
        <v>1.29955</v>
      </c>
    </row>
    <row r="42" spans="13:15" x14ac:dyDescent="0.25">
      <c r="M42" s="10" t="s">
        <v>4</v>
      </c>
      <c r="N42" s="7">
        <f>P14</f>
        <v>2.9033600000000002</v>
      </c>
      <c r="O42">
        <v>15.022870000000001</v>
      </c>
    </row>
    <row r="43" spans="13:15" x14ac:dyDescent="0.25">
      <c r="M43" s="12" t="s">
        <v>3</v>
      </c>
      <c r="N43" s="7">
        <f>P18</f>
        <v>9.676020000000003</v>
      </c>
      <c r="O43">
        <v>51.699950000000001</v>
      </c>
    </row>
    <row r="71" spans="13:15" x14ac:dyDescent="0.25">
      <c r="M71" t="s">
        <v>2</v>
      </c>
      <c r="N71">
        <f>P7</f>
        <v>2.1799999999999996E-3</v>
      </c>
      <c r="O71">
        <v>1.1109999999999998E-2</v>
      </c>
    </row>
    <row r="72" spans="13:15" x14ac:dyDescent="0.25">
      <c r="M72" t="s">
        <v>5</v>
      </c>
      <c r="N72">
        <f>P11</f>
        <v>0.22195999999999999</v>
      </c>
      <c r="O72">
        <v>1.29955</v>
      </c>
    </row>
    <row r="73" spans="13:15" x14ac:dyDescent="0.25">
      <c r="M73" t="s">
        <v>4</v>
      </c>
      <c r="N73">
        <f>P15</f>
        <v>3.1280900000000003</v>
      </c>
      <c r="O73">
        <v>15.022870000000001</v>
      </c>
    </row>
    <row r="74" spans="13:15" x14ac:dyDescent="0.25">
      <c r="M74" t="s">
        <v>3</v>
      </c>
      <c r="N74">
        <f>P19</f>
        <v>10.54083</v>
      </c>
      <c r="O74">
        <v>51.699950000000001</v>
      </c>
    </row>
    <row r="95" spans="13:15" x14ac:dyDescent="0.25">
      <c r="M95" t="s">
        <v>2</v>
      </c>
      <c r="N95">
        <f>P8</f>
        <v>2.6700000000000001E-3</v>
      </c>
      <c r="O95">
        <v>1.1109999999999998E-2</v>
      </c>
    </row>
    <row r="96" spans="13:15" x14ac:dyDescent="0.25">
      <c r="M96" t="s">
        <v>5</v>
      </c>
      <c r="N96">
        <f>P12</f>
        <v>0.18589</v>
      </c>
      <c r="O96">
        <v>1.29955</v>
      </c>
    </row>
    <row r="97" spans="13:15" x14ac:dyDescent="0.25">
      <c r="M97" t="s">
        <v>4</v>
      </c>
      <c r="N97">
        <f>P16</f>
        <v>2.3879000000000001</v>
      </c>
      <c r="O97">
        <v>15.022870000000001</v>
      </c>
    </row>
    <row r="98" spans="13:15" x14ac:dyDescent="0.25">
      <c r="M98" t="s">
        <v>3</v>
      </c>
      <c r="N98">
        <f>P20</f>
        <v>8.1435199999999988</v>
      </c>
      <c r="O98">
        <v>51.699950000000001</v>
      </c>
    </row>
  </sheetData>
  <mergeCells count="3">
    <mergeCell ref="D3:G3"/>
    <mergeCell ref="H3:K3"/>
    <mergeCell ref="L3:O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E73"/>
  <sheetViews>
    <sheetView showGridLines="0" topLeftCell="AC16" workbookViewId="0">
      <selection activeCell="AS60" sqref="AS60"/>
    </sheetView>
  </sheetViews>
  <sheetFormatPr defaultRowHeight="15" x14ac:dyDescent="0.25"/>
  <sheetData>
    <row r="2" spans="3:48" x14ac:dyDescent="0.25">
      <c r="C2" s="3" t="s">
        <v>13</v>
      </c>
      <c r="D2" s="3" t="s">
        <v>2</v>
      </c>
      <c r="E2" s="3" t="s">
        <v>5</v>
      </c>
      <c r="F2" s="3" t="s">
        <v>4</v>
      </c>
      <c r="G2" s="3" t="s">
        <v>3</v>
      </c>
    </row>
    <row r="3" spans="3:48" x14ac:dyDescent="0.25">
      <c r="C3" s="3">
        <v>1</v>
      </c>
      <c r="D3" s="1">
        <v>1.12E-2</v>
      </c>
      <c r="E3" s="1">
        <v>1.5978000000000001</v>
      </c>
      <c r="F3" s="1">
        <v>14.7286</v>
      </c>
      <c r="G3" s="1">
        <v>51.1462</v>
      </c>
    </row>
    <row r="4" spans="3:48" x14ac:dyDescent="0.25">
      <c r="C4" s="3">
        <v>2</v>
      </c>
      <c r="D4" s="1">
        <v>1.11E-2</v>
      </c>
      <c r="E4" s="1">
        <v>1.1420999999999999</v>
      </c>
      <c r="F4" s="1">
        <v>14.724</v>
      </c>
      <c r="G4" s="1">
        <v>53.4833</v>
      </c>
    </row>
    <row r="5" spans="3:48" x14ac:dyDescent="0.25">
      <c r="C5" s="3">
        <v>3</v>
      </c>
      <c r="D5" s="1">
        <v>1.11E-2</v>
      </c>
      <c r="E5" s="1">
        <v>1.5507</v>
      </c>
      <c r="F5" s="1">
        <v>14.762700000000001</v>
      </c>
      <c r="G5" s="1">
        <v>51.066099999999999</v>
      </c>
    </row>
    <row r="6" spans="3:48" x14ac:dyDescent="0.25">
      <c r="C6" s="3">
        <v>4</v>
      </c>
      <c r="D6" s="1">
        <v>1.12E-2</v>
      </c>
      <c r="E6" s="1">
        <v>1.0921000000000001</v>
      </c>
      <c r="F6" s="1">
        <v>14.900499999999999</v>
      </c>
      <c r="G6" s="1">
        <v>51.488599999999998</v>
      </c>
    </row>
    <row r="7" spans="3:48" x14ac:dyDescent="0.25">
      <c r="C7" s="3">
        <v>5</v>
      </c>
      <c r="D7" s="1">
        <v>1.11E-2</v>
      </c>
      <c r="E7" s="1">
        <v>1.0973999999999999</v>
      </c>
      <c r="F7" s="1">
        <v>14.763</v>
      </c>
      <c r="G7" s="1">
        <v>51.092700000000001</v>
      </c>
    </row>
    <row r="8" spans="3:48" x14ac:dyDescent="0.25">
      <c r="C8" s="3">
        <v>6</v>
      </c>
      <c r="D8" s="1">
        <v>1.0999999999999999E-2</v>
      </c>
      <c r="E8" s="1">
        <v>1.1021000000000001</v>
      </c>
      <c r="F8" s="1">
        <v>14.776300000000001</v>
      </c>
      <c r="G8" s="1">
        <v>52.808300000000003</v>
      </c>
    </row>
    <row r="9" spans="3:48" x14ac:dyDescent="0.25">
      <c r="C9" s="3">
        <v>7</v>
      </c>
      <c r="D9" s="1">
        <v>1.11E-2</v>
      </c>
      <c r="E9" s="1">
        <v>1.0899000000000001</v>
      </c>
      <c r="F9" s="1">
        <v>14.7751</v>
      </c>
      <c r="G9" s="1">
        <v>51.309699999999999</v>
      </c>
    </row>
    <row r="10" spans="3:48" x14ac:dyDescent="0.25">
      <c r="C10" s="3">
        <v>8</v>
      </c>
      <c r="D10" s="1">
        <v>1.11E-2</v>
      </c>
      <c r="E10" s="1">
        <v>1.0983000000000001</v>
      </c>
      <c r="F10" s="1">
        <v>14.943300000000001</v>
      </c>
      <c r="G10" s="1">
        <v>51.767699999999998</v>
      </c>
    </row>
    <row r="11" spans="3:48" x14ac:dyDescent="0.25">
      <c r="C11" s="3">
        <v>9</v>
      </c>
      <c r="D11" s="1">
        <v>1.12E-2</v>
      </c>
      <c r="E11" s="1">
        <v>1.1416999999999999</v>
      </c>
      <c r="F11" s="1">
        <v>16.6343</v>
      </c>
      <c r="G11" s="1">
        <v>51.363900000000001</v>
      </c>
    </row>
    <row r="12" spans="3:48" x14ac:dyDescent="0.25">
      <c r="C12" s="3">
        <v>10</v>
      </c>
      <c r="D12" s="1">
        <v>1.0999999999999999E-2</v>
      </c>
      <c r="E12" s="1">
        <v>2.0834000000000001</v>
      </c>
      <c r="F12" s="1">
        <v>15.2209</v>
      </c>
      <c r="G12" s="1">
        <v>51.472999999999999</v>
      </c>
    </row>
    <row r="13" spans="3:48" x14ac:dyDescent="0.25">
      <c r="C13" s="3" t="s">
        <v>14</v>
      </c>
      <c r="D13" s="1">
        <f>AVERAGE(D3:D12)</f>
        <v>1.1109999999999998E-2</v>
      </c>
      <c r="E13" s="1">
        <f>AVERAGE(E3:E12)</f>
        <v>1.29955</v>
      </c>
      <c r="F13" s="1">
        <f t="shared" ref="F13:G13" si="0">AVERAGE(F3:F12)</f>
        <v>15.022870000000001</v>
      </c>
      <c r="G13" s="1">
        <f t="shared" si="0"/>
        <v>51.699950000000001</v>
      </c>
    </row>
    <row r="15" spans="3:48" x14ac:dyDescent="0.25">
      <c r="D15" s="4" t="s">
        <v>2</v>
      </c>
      <c r="E15" s="4"/>
      <c r="F15" s="4"/>
      <c r="R15" s="4" t="s">
        <v>5</v>
      </c>
      <c r="S15" s="4"/>
      <c r="T15" s="4"/>
      <c r="AF15" s="4" t="s">
        <v>4</v>
      </c>
      <c r="AG15" s="4"/>
      <c r="AH15" s="4"/>
      <c r="AT15" s="4" t="s">
        <v>3</v>
      </c>
      <c r="AU15" s="4"/>
      <c r="AV15" s="4"/>
    </row>
    <row r="16" spans="3:48" x14ac:dyDescent="0.25">
      <c r="D16" s="5" t="s">
        <v>15</v>
      </c>
      <c r="E16" s="3" t="s">
        <v>16</v>
      </c>
      <c r="F16" s="3" t="s">
        <v>17</v>
      </c>
      <c r="R16" s="5" t="s">
        <v>15</v>
      </c>
      <c r="S16" s="3" t="s">
        <v>16</v>
      </c>
      <c r="T16" s="3" t="s">
        <v>17</v>
      </c>
      <c r="AF16" s="5" t="s">
        <v>15</v>
      </c>
      <c r="AG16" s="3" t="s">
        <v>16</v>
      </c>
      <c r="AH16" s="3" t="s">
        <v>17</v>
      </c>
      <c r="AT16" s="5" t="s">
        <v>15</v>
      </c>
      <c r="AU16" s="3" t="s">
        <v>16</v>
      </c>
      <c r="AV16" s="3" t="s">
        <v>17</v>
      </c>
    </row>
    <row r="17" spans="3:51" x14ac:dyDescent="0.25">
      <c r="C17" s="3" t="s">
        <v>13</v>
      </c>
      <c r="D17" s="1" t="s">
        <v>6</v>
      </c>
      <c r="E17" s="1" t="s">
        <v>6</v>
      </c>
      <c r="F17" s="1" t="s">
        <v>6</v>
      </c>
      <c r="Q17" s="3" t="s">
        <v>13</v>
      </c>
      <c r="R17" s="1" t="s">
        <v>6</v>
      </c>
      <c r="S17" s="1" t="s">
        <v>6</v>
      </c>
      <c r="T17" s="1" t="s">
        <v>6</v>
      </c>
      <c r="AE17" s="3" t="s">
        <v>13</v>
      </c>
      <c r="AF17" s="1" t="s">
        <v>6</v>
      </c>
      <c r="AG17" s="1" t="s">
        <v>6</v>
      </c>
      <c r="AH17" s="1" t="s">
        <v>6</v>
      </c>
      <c r="AS17" s="3" t="s">
        <v>13</v>
      </c>
      <c r="AT17" s="1" t="s">
        <v>6</v>
      </c>
      <c r="AU17" s="1" t="s">
        <v>6</v>
      </c>
      <c r="AV17" s="1" t="s">
        <v>6</v>
      </c>
    </row>
    <row r="18" spans="3:51" x14ac:dyDescent="0.25">
      <c r="C18" s="3">
        <v>1</v>
      </c>
      <c r="D18" s="1">
        <v>3.7000000000000002E-3</v>
      </c>
      <c r="E18" s="1">
        <v>3.7000000000000002E-3</v>
      </c>
      <c r="F18" s="1">
        <v>3.7000000000000002E-3</v>
      </c>
      <c r="Q18" s="3">
        <v>1</v>
      </c>
      <c r="R18" s="1">
        <v>0.3639</v>
      </c>
      <c r="S18" s="1">
        <v>0.37</v>
      </c>
      <c r="T18" s="1">
        <v>0.36759999999999998</v>
      </c>
      <c r="AE18" s="3">
        <v>1</v>
      </c>
      <c r="AF18" s="1">
        <v>4.9638</v>
      </c>
      <c r="AG18" s="1">
        <v>4.8926999999999996</v>
      </c>
      <c r="AH18" s="1">
        <v>4.9654999999999996</v>
      </c>
      <c r="AS18" s="3">
        <v>1</v>
      </c>
      <c r="AT18" s="1">
        <v>16.531500000000001</v>
      </c>
      <c r="AU18" s="1">
        <v>16.662400000000002</v>
      </c>
      <c r="AV18" s="1">
        <v>16.703099999999999</v>
      </c>
    </row>
    <row r="19" spans="3:51" x14ac:dyDescent="0.25">
      <c r="C19" s="3">
        <v>2</v>
      </c>
      <c r="D19" s="1">
        <v>7.6E-3</v>
      </c>
      <c r="E19" s="1">
        <v>3.7000000000000002E-3</v>
      </c>
      <c r="F19" s="1">
        <v>3.7000000000000002E-3</v>
      </c>
      <c r="Q19" s="3">
        <v>2</v>
      </c>
      <c r="R19" s="1">
        <v>0.3669</v>
      </c>
      <c r="S19" s="1">
        <v>0.36430000000000001</v>
      </c>
      <c r="T19" s="1">
        <v>0.36620000000000003</v>
      </c>
      <c r="AE19" s="3">
        <v>2</v>
      </c>
      <c r="AF19" s="1">
        <v>4.9097999999999997</v>
      </c>
      <c r="AG19" s="1">
        <v>4.9629000000000003</v>
      </c>
      <c r="AH19" s="1">
        <v>4.9664000000000001</v>
      </c>
      <c r="AS19" s="3">
        <v>2</v>
      </c>
      <c r="AT19" s="1">
        <v>16.744399999999999</v>
      </c>
      <c r="AU19" s="1">
        <v>16.4923</v>
      </c>
      <c r="AV19" s="1">
        <v>16.507200000000001</v>
      </c>
    </row>
    <row r="20" spans="3:51" x14ac:dyDescent="0.25">
      <c r="C20" s="3">
        <v>3</v>
      </c>
      <c r="D20" s="1">
        <v>3.7000000000000002E-3</v>
      </c>
      <c r="E20" s="1">
        <v>3.7000000000000002E-3</v>
      </c>
      <c r="F20" s="1">
        <v>3.7000000000000002E-3</v>
      </c>
      <c r="Q20" s="3">
        <v>3</v>
      </c>
      <c r="R20" s="1">
        <v>0.37080000000000002</v>
      </c>
      <c r="S20" s="1">
        <v>0.3654</v>
      </c>
      <c r="T20" s="1">
        <v>0.36770000000000003</v>
      </c>
      <c r="AE20" s="3">
        <v>3</v>
      </c>
      <c r="AF20" s="1">
        <v>5.4813999999999998</v>
      </c>
      <c r="AG20" s="1">
        <v>4.8996000000000004</v>
      </c>
      <c r="AH20" s="1">
        <v>4.9297000000000004</v>
      </c>
      <c r="AS20" s="3">
        <v>3</v>
      </c>
      <c r="AT20" s="1">
        <v>18.1309</v>
      </c>
      <c r="AU20" s="1">
        <v>18.348500000000001</v>
      </c>
      <c r="AV20" s="1">
        <v>16.665800000000001</v>
      </c>
    </row>
    <row r="21" spans="3:51" x14ac:dyDescent="0.25">
      <c r="C21" s="3">
        <v>4</v>
      </c>
      <c r="D21" s="1">
        <v>7.4999999999999997E-3</v>
      </c>
      <c r="E21" s="1">
        <v>3.7000000000000002E-3</v>
      </c>
      <c r="F21" s="1">
        <v>3.7000000000000002E-3</v>
      </c>
      <c r="Q21" s="3">
        <v>4</v>
      </c>
      <c r="R21" s="1">
        <v>0.36659999999999998</v>
      </c>
      <c r="S21" s="1">
        <v>0.36969999999999997</v>
      </c>
      <c r="T21" s="1">
        <v>0.36420000000000002</v>
      </c>
      <c r="AE21" s="3">
        <v>4</v>
      </c>
      <c r="AF21" s="1">
        <v>4.9554999999999998</v>
      </c>
      <c r="AG21" s="1">
        <v>4.8973000000000004</v>
      </c>
      <c r="AH21" s="1">
        <v>4.9550999999999998</v>
      </c>
      <c r="AS21" s="3">
        <v>4</v>
      </c>
      <c r="AT21" s="1">
        <v>19.881799999999998</v>
      </c>
      <c r="AU21" s="1">
        <v>18.363499999999998</v>
      </c>
      <c r="AV21" s="1">
        <v>16.668900000000001</v>
      </c>
    </row>
    <row r="22" spans="3:51" x14ac:dyDescent="0.25">
      <c r="C22" s="3">
        <v>5</v>
      </c>
      <c r="D22" s="1">
        <v>3.7000000000000002E-3</v>
      </c>
      <c r="E22" s="1">
        <v>3.7000000000000002E-3</v>
      </c>
      <c r="F22" s="1">
        <v>3.7000000000000002E-3</v>
      </c>
      <c r="Q22" s="3">
        <v>5</v>
      </c>
      <c r="R22" s="1">
        <v>0.3649</v>
      </c>
      <c r="S22" s="1">
        <v>0.36759999999999998</v>
      </c>
      <c r="T22" s="1">
        <v>0.36659999999999998</v>
      </c>
      <c r="AE22" s="3">
        <v>5</v>
      </c>
      <c r="AF22" s="1">
        <v>4.9530000000000003</v>
      </c>
      <c r="AG22" s="1">
        <v>4.9131999999999998</v>
      </c>
      <c r="AH22" s="1">
        <v>4.8997000000000002</v>
      </c>
      <c r="AS22" s="3">
        <v>5</v>
      </c>
      <c r="AT22" s="1">
        <v>16.629200000000001</v>
      </c>
      <c r="AU22" s="1">
        <v>16.5046</v>
      </c>
      <c r="AV22" s="1">
        <v>16.567599999999999</v>
      </c>
    </row>
    <row r="23" spans="3:51" x14ac:dyDescent="0.25">
      <c r="C23" s="3">
        <v>6</v>
      </c>
      <c r="D23" s="1">
        <v>3.7000000000000002E-3</v>
      </c>
      <c r="E23" s="1">
        <v>3.7000000000000002E-3</v>
      </c>
      <c r="F23" s="1">
        <v>3.7000000000000002E-3</v>
      </c>
      <c r="Q23" s="3">
        <v>6</v>
      </c>
      <c r="R23" s="1">
        <v>0.36759999999999998</v>
      </c>
      <c r="S23" s="1">
        <v>0.36699999999999999</v>
      </c>
      <c r="T23" s="1">
        <v>0.37080000000000002</v>
      </c>
      <c r="AE23" s="3">
        <v>6</v>
      </c>
      <c r="AF23" s="1">
        <v>4.9660000000000002</v>
      </c>
      <c r="AG23" s="1">
        <v>4.9107000000000003</v>
      </c>
      <c r="AH23" s="1">
        <v>4.9497999999999998</v>
      </c>
      <c r="AS23" s="3">
        <v>6</v>
      </c>
      <c r="AT23" s="1">
        <v>16.635300000000001</v>
      </c>
      <c r="AU23" s="1">
        <v>16.453299999999999</v>
      </c>
      <c r="AV23" s="1">
        <v>16.7105</v>
      </c>
    </row>
    <row r="24" spans="3:51" x14ac:dyDescent="0.25">
      <c r="C24" s="3">
        <v>7</v>
      </c>
      <c r="D24" s="1">
        <v>3.7000000000000002E-3</v>
      </c>
      <c r="E24" s="1">
        <v>3.7000000000000002E-3</v>
      </c>
      <c r="F24" s="1">
        <v>3.7000000000000002E-3</v>
      </c>
      <c r="Q24" s="3">
        <v>7</v>
      </c>
      <c r="R24" s="1">
        <v>0.74229999999999996</v>
      </c>
      <c r="S24" s="1">
        <v>0.36969999999999997</v>
      </c>
      <c r="T24" s="1">
        <v>0.3664</v>
      </c>
      <c r="AE24" s="3">
        <v>7</v>
      </c>
      <c r="AF24" s="1">
        <v>5.8935000000000004</v>
      </c>
      <c r="AG24" s="1">
        <v>4.9443999999999999</v>
      </c>
      <c r="AH24" s="1">
        <v>4.8982999999999999</v>
      </c>
      <c r="AS24" s="3">
        <v>7</v>
      </c>
      <c r="AT24" s="1">
        <v>16.441500000000001</v>
      </c>
      <c r="AU24" s="1">
        <v>16.6614</v>
      </c>
      <c r="AV24" s="1">
        <v>16.912800000000001</v>
      </c>
    </row>
    <row r="25" spans="3:51" x14ac:dyDescent="0.25">
      <c r="C25" s="3">
        <v>8</v>
      </c>
      <c r="D25" s="1">
        <v>3.7000000000000002E-3</v>
      </c>
      <c r="E25" s="1">
        <v>3.7000000000000002E-3</v>
      </c>
      <c r="F25" s="1">
        <v>3.7000000000000002E-3</v>
      </c>
      <c r="Q25" s="3">
        <v>8</v>
      </c>
      <c r="R25" s="1">
        <v>0.73670000000000002</v>
      </c>
      <c r="S25" s="1">
        <v>0.37009999999999998</v>
      </c>
      <c r="T25" s="1">
        <v>0.36649999999999999</v>
      </c>
      <c r="AE25" s="3">
        <v>8</v>
      </c>
      <c r="AF25" s="1">
        <v>4.9054000000000002</v>
      </c>
      <c r="AG25" s="1">
        <v>4.9157999999999999</v>
      </c>
      <c r="AH25" s="1">
        <v>4.8943000000000003</v>
      </c>
      <c r="AS25" s="3">
        <v>8</v>
      </c>
      <c r="AT25" s="1">
        <v>16.785299999999999</v>
      </c>
      <c r="AU25" s="1">
        <v>18.119800000000001</v>
      </c>
      <c r="AV25" s="1">
        <v>16.498000000000001</v>
      </c>
    </row>
    <row r="26" spans="3:51" x14ac:dyDescent="0.25">
      <c r="C26" s="3">
        <v>9</v>
      </c>
      <c r="D26" s="1">
        <v>7.6E-3</v>
      </c>
      <c r="E26" s="1">
        <v>3.7000000000000002E-3</v>
      </c>
      <c r="F26" s="1">
        <v>3.7000000000000002E-3</v>
      </c>
      <c r="Q26" s="3">
        <v>9</v>
      </c>
      <c r="R26" s="1">
        <v>0.73209999999999997</v>
      </c>
      <c r="S26" s="1">
        <v>0.36430000000000001</v>
      </c>
      <c r="T26" s="1">
        <v>0.36880000000000002</v>
      </c>
      <c r="AE26" s="3">
        <v>9</v>
      </c>
      <c r="AF26" s="1">
        <v>4.9185999999999996</v>
      </c>
      <c r="AG26" s="1">
        <v>4.9311999999999996</v>
      </c>
      <c r="AH26" s="1">
        <v>4.9188999999999998</v>
      </c>
      <c r="AS26" s="3">
        <v>9</v>
      </c>
      <c r="AT26" s="1">
        <v>18.375800000000002</v>
      </c>
      <c r="AU26" s="1">
        <v>16.648499999999999</v>
      </c>
      <c r="AV26" s="1">
        <v>16.873200000000001</v>
      </c>
    </row>
    <row r="27" spans="3:51" x14ac:dyDescent="0.25">
      <c r="C27" s="3">
        <v>10</v>
      </c>
      <c r="D27" s="1">
        <v>7.6E-3</v>
      </c>
      <c r="E27" s="1">
        <v>3.7000000000000002E-3</v>
      </c>
      <c r="F27" s="1">
        <v>3.7000000000000002E-3</v>
      </c>
      <c r="Q27" s="3">
        <v>10</v>
      </c>
      <c r="R27" s="1">
        <v>0.36620000000000003</v>
      </c>
      <c r="S27" s="1">
        <v>0.36359999999999998</v>
      </c>
      <c r="T27" s="1">
        <v>0.36799999999999999</v>
      </c>
      <c r="AE27" s="3">
        <v>10</v>
      </c>
      <c r="AF27" s="1">
        <v>4.9436</v>
      </c>
      <c r="AG27" s="1">
        <v>5.6813000000000002</v>
      </c>
      <c r="AH27" s="1">
        <v>4.9531999999999998</v>
      </c>
      <c r="AS27" s="3">
        <v>10</v>
      </c>
      <c r="AT27" s="1">
        <v>16.512599999999999</v>
      </c>
      <c r="AU27" s="1">
        <v>16.644600000000001</v>
      </c>
      <c r="AV27" s="1">
        <v>16.547999999999998</v>
      </c>
    </row>
    <row r="28" spans="3:51" x14ac:dyDescent="0.25">
      <c r="C28" s="3" t="s">
        <v>14</v>
      </c>
      <c r="D28" s="1">
        <f>AVERAGE(D18:D27)</f>
        <v>5.2500000000000012E-3</v>
      </c>
      <c r="E28" s="1">
        <f t="shared" ref="E28:F28" si="1">AVERAGE(E18:E27)</f>
        <v>3.700000000000001E-3</v>
      </c>
      <c r="F28" s="1">
        <f t="shared" si="1"/>
        <v>3.700000000000001E-3</v>
      </c>
      <c r="Q28" s="3" t="s">
        <v>14</v>
      </c>
      <c r="R28" s="1">
        <f>AVERAGE(R18:R27)</f>
        <v>0.47779999999999995</v>
      </c>
      <c r="S28" s="1">
        <f t="shared" ref="S28" si="2">AVERAGE(S18:S27)</f>
        <v>0.36716999999999994</v>
      </c>
      <c r="T28" s="1">
        <f t="shared" ref="T28" si="3">AVERAGE(T18:T27)</f>
        <v>0.36728</v>
      </c>
      <c r="AE28" s="3" t="s">
        <v>14</v>
      </c>
      <c r="AF28" s="1">
        <f>AVERAGE(AF18:AF27)</f>
        <v>5.0890600000000008</v>
      </c>
      <c r="AG28" s="1">
        <f t="shared" ref="AG28" si="4">AVERAGE(AG18:AG27)</f>
        <v>4.9949099999999991</v>
      </c>
      <c r="AH28" s="1">
        <f t="shared" ref="AH28" si="5">AVERAGE(AH18:AH27)</f>
        <v>4.93309</v>
      </c>
      <c r="AS28" s="3" t="s">
        <v>14</v>
      </c>
      <c r="AT28" s="1">
        <f>AVERAGE(AT18:AT27)</f>
        <v>17.266829999999999</v>
      </c>
      <c r="AU28" s="1">
        <f t="shared" ref="AU28" si="6">AVERAGE(AU18:AU27)</f>
        <v>17.08989</v>
      </c>
      <c r="AV28" s="1">
        <f t="shared" ref="AV28" si="7">AVERAGE(AV18:AV27)</f>
        <v>16.665510000000001</v>
      </c>
    </row>
    <row r="30" spans="3:51" x14ac:dyDescent="0.25">
      <c r="D30" s="4" t="s">
        <v>2</v>
      </c>
      <c r="E30" s="4"/>
      <c r="F30" s="4"/>
      <c r="G30" s="4"/>
      <c r="H30" s="4"/>
      <c r="I30" s="4"/>
      <c r="R30" s="4" t="s">
        <v>5</v>
      </c>
      <c r="S30" s="4"/>
      <c r="T30" s="4"/>
      <c r="U30" s="4"/>
      <c r="V30" s="4"/>
      <c r="W30" s="4"/>
      <c r="AF30" s="4" t="s">
        <v>4</v>
      </c>
      <c r="AG30" s="4"/>
      <c r="AH30" s="4"/>
      <c r="AI30" s="4"/>
      <c r="AJ30" s="4"/>
      <c r="AK30" s="4"/>
      <c r="AT30" s="4" t="s">
        <v>3</v>
      </c>
      <c r="AU30" s="4"/>
      <c r="AV30" s="4"/>
      <c r="AW30" s="4"/>
      <c r="AX30" s="4"/>
      <c r="AY30" s="4"/>
    </row>
    <row r="31" spans="3:51" x14ac:dyDescent="0.25">
      <c r="D31" s="5" t="s">
        <v>15</v>
      </c>
      <c r="E31" s="5" t="s">
        <v>15</v>
      </c>
      <c r="F31" s="3" t="s">
        <v>16</v>
      </c>
      <c r="G31" s="3" t="s">
        <v>16</v>
      </c>
      <c r="H31" s="3" t="s">
        <v>17</v>
      </c>
      <c r="I31" s="3" t="s">
        <v>17</v>
      </c>
      <c r="R31" s="5" t="s">
        <v>15</v>
      </c>
      <c r="S31" s="5" t="s">
        <v>15</v>
      </c>
      <c r="T31" s="3" t="s">
        <v>16</v>
      </c>
      <c r="U31" s="3" t="s">
        <v>16</v>
      </c>
      <c r="V31" s="3" t="s">
        <v>17</v>
      </c>
      <c r="W31" s="3" t="s">
        <v>17</v>
      </c>
      <c r="AF31" s="5" t="s">
        <v>15</v>
      </c>
      <c r="AG31" s="5" t="s">
        <v>15</v>
      </c>
      <c r="AH31" s="3" t="s">
        <v>16</v>
      </c>
      <c r="AI31" s="3" t="s">
        <v>16</v>
      </c>
      <c r="AJ31" s="3" t="s">
        <v>17</v>
      </c>
      <c r="AK31" s="3" t="s">
        <v>17</v>
      </c>
      <c r="AT31" s="5" t="s">
        <v>15</v>
      </c>
      <c r="AU31" s="5" t="s">
        <v>15</v>
      </c>
      <c r="AV31" s="3" t="s">
        <v>16</v>
      </c>
      <c r="AW31" s="3" t="s">
        <v>16</v>
      </c>
      <c r="AX31" s="3" t="s">
        <v>17</v>
      </c>
      <c r="AY31" s="3" t="s">
        <v>17</v>
      </c>
    </row>
    <row r="32" spans="3:51" x14ac:dyDescent="0.25">
      <c r="C32" s="3" t="s">
        <v>13</v>
      </c>
      <c r="D32" s="1" t="s">
        <v>6</v>
      </c>
      <c r="E32" s="1" t="s">
        <v>7</v>
      </c>
      <c r="F32" s="1" t="s">
        <v>6</v>
      </c>
      <c r="G32" s="1" t="s">
        <v>7</v>
      </c>
      <c r="H32" s="1" t="s">
        <v>6</v>
      </c>
      <c r="I32" s="1" t="s">
        <v>7</v>
      </c>
      <c r="Q32" s="3" t="s">
        <v>13</v>
      </c>
      <c r="R32" s="1" t="s">
        <v>6</v>
      </c>
      <c r="S32" s="1" t="s">
        <v>7</v>
      </c>
      <c r="T32" s="1" t="s">
        <v>6</v>
      </c>
      <c r="U32" s="1" t="s">
        <v>7</v>
      </c>
      <c r="V32" s="1" t="s">
        <v>6</v>
      </c>
      <c r="W32" s="1" t="s">
        <v>7</v>
      </c>
      <c r="AE32" s="3" t="s">
        <v>13</v>
      </c>
      <c r="AF32" s="1" t="s">
        <v>6</v>
      </c>
      <c r="AG32" s="1" t="s">
        <v>7</v>
      </c>
      <c r="AH32" s="1" t="s">
        <v>6</v>
      </c>
      <c r="AI32" s="1" t="s">
        <v>7</v>
      </c>
      <c r="AJ32" s="1" t="s">
        <v>6</v>
      </c>
      <c r="AK32" s="1" t="s">
        <v>7</v>
      </c>
      <c r="AS32" s="3" t="s">
        <v>13</v>
      </c>
      <c r="AT32" s="1" t="s">
        <v>6</v>
      </c>
      <c r="AU32" s="1" t="s">
        <v>7</v>
      </c>
      <c r="AV32" s="1" t="s">
        <v>6</v>
      </c>
      <c r="AW32" s="1" t="s">
        <v>7</v>
      </c>
      <c r="AX32" s="1" t="s">
        <v>6</v>
      </c>
      <c r="AY32" s="1" t="s">
        <v>7</v>
      </c>
    </row>
    <row r="33" spans="3:54" x14ac:dyDescent="0.25">
      <c r="C33" s="3">
        <v>1</v>
      </c>
      <c r="D33" s="2">
        <v>3.8999999999999998E-3</v>
      </c>
      <c r="E33" s="2">
        <v>1.8E-3</v>
      </c>
      <c r="F33" s="2">
        <v>1.8E-3</v>
      </c>
      <c r="G33" s="2">
        <v>3.7000000000000002E-3</v>
      </c>
      <c r="H33" s="2">
        <v>1.9E-3</v>
      </c>
      <c r="I33" s="2">
        <v>1.8E-3</v>
      </c>
      <c r="Q33" s="3">
        <v>1</v>
      </c>
      <c r="R33" s="2">
        <v>0.36699999999999999</v>
      </c>
      <c r="S33" s="2">
        <v>0.18210000000000001</v>
      </c>
      <c r="T33" s="2">
        <v>0.18290000000000001</v>
      </c>
      <c r="U33" s="2">
        <v>0.36809999999999998</v>
      </c>
      <c r="V33" s="2">
        <v>0.1837</v>
      </c>
      <c r="W33" s="2">
        <v>0.186</v>
      </c>
      <c r="AE33" s="3">
        <v>1</v>
      </c>
      <c r="AF33" s="2">
        <v>2.7928000000000002</v>
      </c>
      <c r="AG33" s="2">
        <v>2.9245999999999999</v>
      </c>
      <c r="AH33" s="2">
        <v>2.4746000000000001</v>
      </c>
      <c r="AI33" s="2">
        <v>2.7906</v>
      </c>
      <c r="AJ33" s="2">
        <v>2.9439000000000002</v>
      </c>
      <c r="AK33" s="2">
        <v>2.4535999999999998</v>
      </c>
      <c r="AS33" s="3">
        <v>1</v>
      </c>
      <c r="AT33" s="2">
        <v>9.8841999999999999</v>
      </c>
      <c r="AU33" s="2">
        <v>9.9716000000000005</v>
      </c>
      <c r="AV33" s="2">
        <v>8.2764000000000006</v>
      </c>
      <c r="AW33" s="2">
        <v>9.9215999999999998</v>
      </c>
      <c r="AX33" s="2">
        <v>9.9911999999999992</v>
      </c>
      <c r="AY33" s="2">
        <v>8.3198000000000008</v>
      </c>
    </row>
    <row r="34" spans="3:54" x14ac:dyDescent="0.25">
      <c r="C34" s="3">
        <v>2</v>
      </c>
      <c r="D34" s="2">
        <v>1.9E-3</v>
      </c>
      <c r="E34" s="2">
        <v>1.8E-3</v>
      </c>
      <c r="F34" s="2">
        <v>1.9E-3</v>
      </c>
      <c r="G34" s="2">
        <v>2.3E-3</v>
      </c>
      <c r="H34" s="2">
        <v>1.9E-3</v>
      </c>
      <c r="I34" s="2">
        <v>1.9E-3</v>
      </c>
      <c r="Q34" s="3">
        <v>2</v>
      </c>
      <c r="R34" s="2">
        <v>0.18190000000000001</v>
      </c>
      <c r="S34" s="2">
        <v>0.1835</v>
      </c>
      <c r="T34" s="2">
        <v>0.18390000000000001</v>
      </c>
      <c r="U34" s="2">
        <v>0.183</v>
      </c>
      <c r="V34" s="2">
        <v>0.18229999999999999</v>
      </c>
      <c r="W34" s="2">
        <v>0.18440000000000001</v>
      </c>
      <c r="AE34" s="3">
        <v>2</v>
      </c>
      <c r="AF34" s="2">
        <v>2.8489</v>
      </c>
      <c r="AG34" s="2">
        <v>2.4557000000000002</v>
      </c>
      <c r="AH34" s="2">
        <v>2.4935</v>
      </c>
      <c r="AI34" s="2">
        <v>2.8115999999999999</v>
      </c>
      <c r="AJ34" s="2">
        <v>2.4811999999999999</v>
      </c>
      <c r="AK34" s="2">
        <v>2.4605000000000001</v>
      </c>
      <c r="AS34" s="3">
        <v>2</v>
      </c>
      <c r="AT34" s="2">
        <v>11.1844</v>
      </c>
      <c r="AU34" s="2">
        <v>8.2269000000000005</v>
      </c>
      <c r="AV34" s="2">
        <v>9.9863999999999997</v>
      </c>
      <c r="AW34" s="2">
        <v>11.0907</v>
      </c>
      <c r="AX34" s="2">
        <v>8.2807999999999993</v>
      </c>
      <c r="AY34" s="2">
        <v>9.9512999999999998</v>
      </c>
    </row>
    <row r="35" spans="3:54" x14ac:dyDescent="0.25">
      <c r="C35" s="3">
        <v>3</v>
      </c>
      <c r="D35" s="2">
        <v>1.9E-3</v>
      </c>
      <c r="E35" s="2">
        <v>2E-3</v>
      </c>
      <c r="F35" s="2">
        <v>1.9E-3</v>
      </c>
      <c r="G35" s="2">
        <v>2.3E-3</v>
      </c>
      <c r="H35" s="2">
        <v>1.9E-3</v>
      </c>
      <c r="I35" s="2">
        <v>2.0999999999999999E-3</v>
      </c>
      <c r="Q35" s="3">
        <v>3</v>
      </c>
      <c r="R35" s="2">
        <v>0.37159999999999999</v>
      </c>
      <c r="S35" s="2">
        <v>0.36480000000000001</v>
      </c>
      <c r="T35" s="2">
        <v>0.37090000000000001</v>
      </c>
      <c r="U35" s="2">
        <v>0.36349999999999999</v>
      </c>
      <c r="V35" s="2">
        <v>0.36799999999999999</v>
      </c>
      <c r="W35" s="2">
        <v>0.36659999999999998</v>
      </c>
      <c r="AE35" s="3">
        <v>3</v>
      </c>
      <c r="AF35" s="2">
        <v>2.4923999999999999</v>
      </c>
      <c r="AG35" s="2">
        <v>4.8352000000000004</v>
      </c>
      <c r="AH35" s="2">
        <v>3.1671</v>
      </c>
      <c r="AI35" s="2">
        <v>2.4712000000000001</v>
      </c>
      <c r="AJ35" s="2">
        <v>4.8190999999999997</v>
      </c>
      <c r="AK35" s="2">
        <v>3.1562000000000001</v>
      </c>
      <c r="AS35" s="3">
        <v>3</v>
      </c>
      <c r="AT35" s="2">
        <v>9.4619</v>
      </c>
      <c r="AU35" s="2">
        <v>8.3216999999999999</v>
      </c>
      <c r="AV35" s="2">
        <v>8.3026999999999997</v>
      </c>
      <c r="AW35" s="2">
        <v>9.5915999999999997</v>
      </c>
      <c r="AX35" s="2">
        <v>8.2269000000000005</v>
      </c>
      <c r="AY35" s="2">
        <v>8.3211999999999993</v>
      </c>
    </row>
    <row r="36" spans="3:54" x14ac:dyDescent="0.25">
      <c r="C36" s="3">
        <v>4</v>
      </c>
      <c r="D36" s="2">
        <v>4.1000000000000003E-3</v>
      </c>
      <c r="E36" s="2">
        <v>1.9E-3</v>
      </c>
      <c r="F36" s="2">
        <v>1.9E-3</v>
      </c>
      <c r="G36" s="2">
        <v>4.4999999999999997E-3</v>
      </c>
      <c r="H36" s="2">
        <v>1.9E-3</v>
      </c>
      <c r="I36" s="2">
        <v>1.8E-3</v>
      </c>
      <c r="Q36" s="3">
        <v>4</v>
      </c>
      <c r="R36" s="2">
        <v>0.3669</v>
      </c>
      <c r="S36" s="2">
        <v>0.37159999999999999</v>
      </c>
      <c r="T36" s="2">
        <v>0.1817</v>
      </c>
      <c r="U36" s="2">
        <v>0.36449999999999999</v>
      </c>
      <c r="V36" s="2">
        <v>0.36370000000000002</v>
      </c>
      <c r="W36" s="2">
        <v>0.18149999999999999</v>
      </c>
      <c r="AE36" s="3">
        <v>4</v>
      </c>
      <c r="AF36" s="2">
        <v>2.8660000000000001</v>
      </c>
      <c r="AG36" s="2">
        <v>2.4676999999999998</v>
      </c>
      <c r="AH36" s="2">
        <v>2.4624000000000001</v>
      </c>
      <c r="AI36" s="2">
        <v>2.8702000000000001</v>
      </c>
      <c r="AJ36" s="2">
        <v>2.4559000000000002</v>
      </c>
      <c r="AK36" s="2">
        <v>2.4762</v>
      </c>
      <c r="AS36" s="3">
        <v>4</v>
      </c>
      <c r="AT36" s="2">
        <v>8.2706999999999997</v>
      </c>
      <c r="AU36" s="2">
        <v>8.34</v>
      </c>
      <c r="AV36" s="2">
        <v>8.2552000000000003</v>
      </c>
      <c r="AW36" s="2">
        <v>8.2467000000000006</v>
      </c>
      <c r="AX36" s="2">
        <v>8.3305000000000007</v>
      </c>
      <c r="AY36" s="2">
        <v>8.2492000000000001</v>
      </c>
    </row>
    <row r="37" spans="3:54" x14ac:dyDescent="0.25">
      <c r="C37" s="3">
        <v>5</v>
      </c>
      <c r="D37" s="2">
        <v>3.8E-3</v>
      </c>
      <c r="E37" s="2">
        <v>1.8E-3</v>
      </c>
      <c r="F37" s="2">
        <v>1.8E-3</v>
      </c>
      <c r="G37" s="2">
        <v>3.7000000000000002E-3</v>
      </c>
      <c r="H37" s="2">
        <v>1.8E-3</v>
      </c>
      <c r="I37" s="2">
        <v>1.9E-3</v>
      </c>
      <c r="Q37" s="3">
        <v>5</v>
      </c>
      <c r="R37" s="2">
        <v>0.36940000000000001</v>
      </c>
      <c r="S37" s="2">
        <v>0.18310000000000001</v>
      </c>
      <c r="T37" s="2">
        <v>0.182</v>
      </c>
      <c r="U37" s="2">
        <v>0.3649</v>
      </c>
      <c r="V37" s="2">
        <v>0.18459999999999999</v>
      </c>
      <c r="W37" s="2">
        <v>0.18210000000000001</v>
      </c>
      <c r="AE37" s="3">
        <v>5</v>
      </c>
      <c r="AF37" s="2">
        <v>3.8088000000000002</v>
      </c>
      <c r="AG37" s="2">
        <v>2.8900999999999999</v>
      </c>
      <c r="AH37" s="2">
        <v>3.2963</v>
      </c>
      <c r="AI37" s="2">
        <v>3.8281999999999998</v>
      </c>
      <c r="AJ37" s="2">
        <v>2.8936000000000002</v>
      </c>
      <c r="AK37" s="2">
        <v>3.3111000000000002</v>
      </c>
      <c r="AS37" s="3">
        <v>5</v>
      </c>
      <c r="AT37" s="2">
        <v>11.581799999999999</v>
      </c>
      <c r="AU37" s="2">
        <v>8.2758000000000003</v>
      </c>
      <c r="AV37" s="2">
        <v>8.3219999999999992</v>
      </c>
      <c r="AW37" s="2">
        <v>11.5939</v>
      </c>
      <c r="AX37" s="2">
        <v>8.3422999999999998</v>
      </c>
      <c r="AY37" s="2">
        <v>8.375</v>
      </c>
    </row>
    <row r="38" spans="3:54" x14ac:dyDescent="0.25">
      <c r="C38" s="3">
        <v>6</v>
      </c>
      <c r="D38" s="2">
        <v>2E-3</v>
      </c>
      <c r="E38" s="2">
        <v>1.8E-3</v>
      </c>
      <c r="F38" s="2">
        <v>1.9E-3</v>
      </c>
      <c r="G38" s="2">
        <v>1.9E-3</v>
      </c>
      <c r="H38" s="2">
        <v>1.9E-3</v>
      </c>
      <c r="I38" s="2">
        <v>1.8E-3</v>
      </c>
      <c r="Q38" s="3">
        <v>6</v>
      </c>
      <c r="R38" s="2">
        <v>0.37169999999999997</v>
      </c>
      <c r="S38" s="2">
        <v>0.37119999999999997</v>
      </c>
      <c r="T38" s="2">
        <v>0.18229999999999999</v>
      </c>
      <c r="U38" s="2">
        <v>0.36809999999999998</v>
      </c>
      <c r="V38" s="2">
        <v>0.36680000000000001</v>
      </c>
      <c r="W38" s="2">
        <v>0.1842</v>
      </c>
      <c r="AE38" s="3">
        <v>6</v>
      </c>
      <c r="AF38" s="2">
        <v>2.4674999999999998</v>
      </c>
      <c r="AG38" s="2">
        <v>2.8010999999999999</v>
      </c>
      <c r="AH38" s="2">
        <v>2.4777</v>
      </c>
      <c r="AI38" s="2">
        <v>2.4550000000000001</v>
      </c>
      <c r="AJ38" s="2">
        <v>2.7541000000000002</v>
      </c>
      <c r="AK38" s="2">
        <v>2.4832999999999998</v>
      </c>
      <c r="AS38" s="3">
        <v>6</v>
      </c>
      <c r="AT38" s="2">
        <v>8.3623999999999992</v>
      </c>
      <c r="AU38" s="2">
        <v>9.9794999999999998</v>
      </c>
      <c r="AV38" s="2">
        <v>8.2627000000000006</v>
      </c>
      <c r="AW38" s="2">
        <v>8.3238000000000003</v>
      </c>
      <c r="AX38" s="2">
        <v>9.9240999999999993</v>
      </c>
      <c r="AY38" s="2">
        <v>8.2348999999999997</v>
      </c>
    </row>
    <row r="39" spans="3:54" x14ac:dyDescent="0.25">
      <c r="C39" s="3">
        <v>7</v>
      </c>
      <c r="D39" s="2">
        <v>1.9E-3</v>
      </c>
      <c r="E39" s="2">
        <v>1.8E-3</v>
      </c>
      <c r="F39" s="2">
        <v>3.8999999999999998E-3</v>
      </c>
      <c r="G39" s="2">
        <v>1.9E-3</v>
      </c>
      <c r="H39" s="2">
        <v>1.9E-3</v>
      </c>
      <c r="I39" s="2">
        <v>4.0000000000000001E-3</v>
      </c>
      <c r="Q39" s="3">
        <v>7</v>
      </c>
      <c r="R39" s="2">
        <v>0.37140000000000001</v>
      </c>
      <c r="S39" s="2">
        <v>0.36720000000000003</v>
      </c>
      <c r="T39" s="2">
        <v>0.2356</v>
      </c>
      <c r="U39" s="2">
        <v>0.36359999999999998</v>
      </c>
      <c r="V39" s="2">
        <v>0.3639</v>
      </c>
      <c r="W39" s="2">
        <v>0.2336</v>
      </c>
      <c r="AE39" s="3">
        <v>7</v>
      </c>
      <c r="AF39" s="2">
        <v>2.7736000000000001</v>
      </c>
      <c r="AG39" s="2">
        <v>2.4836999999999998</v>
      </c>
      <c r="AH39" s="2">
        <v>2.4659</v>
      </c>
      <c r="AI39" s="2">
        <v>2.8033999999999999</v>
      </c>
      <c r="AJ39" s="2">
        <v>2.4617</v>
      </c>
      <c r="AK39" s="2">
        <v>2.4779</v>
      </c>
      <c r="AS39" s="3">
        <v>7</v>
      </c>
      <c r="AT39" s="2">
        <v>9.9962999999999997</v>
      </c>
      <c r="AU39" s="2">
        <v>8.3320000000000007</v>
      </c>
      <c r="AV39" s="2">
        <v>9.9417000000000009</v>
      </c>
      <c r="AW39" s="2">
        <v>9.9266000000000005</v>
      </c>
      <c r="AX39" s="2">
        <v>8.3416999999999994</v>
      </c>
      <c r="AY39" s="2">
        <v>9.9291</v>
      </c>
    </row>
    <row r="40" spans="3:54" x14ac:dyDescent="0.25">
      <c r="C40" s="3">
        <v>8</v>
      </c>
      <c r="D40" s="2">
        <v>3.8999999999999998E-3</v>
      </c>
      <c r="E40" s="2">
        <v>1.8E-3</v>
      </c>
      <c r="F40" s="2">
        <v>1.9E-3</v>
      </c>
      <c r="G40" s="2">
        <v>3.7000000000000002E-3</v>
      </c>
      <c r="H40" s="2">
        <v>1.8E-3</v>
      </c>
      <c r="I40" s="2">
        <v>1.9E-3</v>
      </c>
      <c r="Q40" s="3">
        <v>8</v>
      </c>
      <c r="R40" s="2">
        <v>0.37330000000000002</v>
      </c>
      <c r="S40" s="2">
        <v>0.18459999999999999</v>
      </c>
      <c r="T40" s="2">
        <v>0.1847</v>
      </c>
      <c r="U40" s="2">
        <v>0.37</v>
      </c>
      <c r="V40" s="2">
        <v>0.18190000000000001</v>
      </c>
      <c r="W40" s="2">
        <v>0.18329999999999999</v>
      </c>
      <c r="AE40" s="3">
        <v>8</v>
      </c>
      <c r="AF40" s="2">
        <v>2.8893</v>
      </c>
      <c r="AG40" s="2">
        <v>2.9037000000000002</v>
      </c>
      <c r="AH40" s="2">
        <v>2.4742000000000002</v>
      </c>
      <c r="AI40" s="2">
        <v>2.8908999999999998</v>
      </c>
      <c r="AJ40" s="2">
        <v>2.9085000000000001</v>
      </c>
      <c r="AK40" s="2">
        <v>2.4834999999999998</v>
      </c>
      <c r="AS40" s="3">
        <v>8</v>
      </c>
      <c r="AT40" s="2">
        <v>10.7125</v>
      </c>
      <c r="AU40" s="2">
        <v>8.3115000000000006</v>
      </c>
      <c r="AV40" s="2">
        <v>8.2250999999999994</v>
      </c>
      <c r="AW40" s="2">
        <v>10.6326</v>
      </c>
      <c r="AX40" s="2">
        <v>8.2585999999999995</v>
      </c>
      <c r="AY40" s="2">
        <v>8.3559999999999999</v>
      </c>
    </row>
    <row r="41" spans="3:54" x14ac:dyDescent="0.25">
      <c r="C41" s="3">
        <v>9</v>
      </c>
      <c r="D41" s="2">
        <v>3.8999999999999998E-3</v>
      </c>
      <c r="E41" s="2">
        <v>3.7000000000000002E-3</v>
      </c>
      <c r="F41" s="2">
        <v>1.9E-3</v>
      </c>
      <c r="G41" s="2">
        <v>4.4000000000000003E-3</v>
      </c>
      <c r="H41" s="2">
        <v>3.7000000000000002E-3</v>
      </c>
      <c r="I41" s="2">
        <v>1.9E-3</v>
      </c>
      <c r="Q41" s="3">
        <v>9</v>
      </c>
      <c r="R41" s="2">
        <v>0.36890000000000001</v>
      </c>
      <c r="S41" s="2">
        <v>0.36520000000000002</v>
      </c>
      <c r="T41" s="2">
        <v>0.18160000000000001</v>
      </c>
      <c r="U41" s="2">
        <v>0.36409999999999998</v>
      </c>
      <c r="V41" s="2">
        <v>0.36799999999999999</v>
      </c>
      <c r="W41" s="2">
        <v>0.18440000000000001</v>
      </c>
      <c r="AE41" s="3">
        <v>9</v>
      </c>
      <c r="AF41" s="2">
        <v>2.4714999999999998</v>
      </c>
      <c r="AG41" s="2">
        <v>2.8010999999999999</v>
      </c>
      <c r="AH41" s="2">
        <v>2.4548000000000001</v>
      </c>
      <c r="AI41" s="2">
        <v>2.4819</v>
      </c>
      <c r="AJ41" s="2">
        <v>2.7711000000000001</v>
      </c>
      <c r="AK41" s="2">
        <v>2.4748999999999999</v>
      </c>
      <c r="AS41" s="3">
        <v>9</v>
      </c>
      <c r="AT41" s="2">
        <v>8.9376999999999995</v>
      </c>
      <c r="AU41" s="2">
        <v>8.2660999999999998</v>
      </c>
      <c r="AV41" s="2">
        <v>8.2889999999999997</v>
      </c>
      <c r="AW41" s="2">
        <v>8.9654000000000007</v>
      </c>
      <c r="AX41" s="2">
        <v>8.2682000000000002</v>
      </c>
      <c r="AY41" s="2">
        <v>8.3178999999999998</v>
      </c>
    </row>
    <row r="42" spans="3:54" x14ac:dyDescent="0.25">
      <c r="C42" s="3">
        <v>10</v>
      </c>
      <c r="D42" s="2">
        <v>1.9E-3</v>
      </c>
      <c r="E42" s="2">
        <v>1.8E-3</v>
      </c>
      <c r="F42" s="2">
        <v>1.9E-3</v>
      </c>
      <c r="G42" s="2">
        <v>1.9E-3</v>
      </c>
      <c r="H42" s="2">
        <v>1.9E-3</v>
      </c>
      <c r="I42" s="2">
        <v>2E-3</v>
      </c>
      <c r="Q42" s="3">
        <v>10</v>
      </c>
      <c r="R42" s="2">
        <v>0.37059999999999998</v>
      </c>
      <c r="S42" s="2">
        <v>0.18190000000000001</v>
      </c>
      <c r="T42" s="2">
        <v>0.18410000000000001</v>
      </c>
      <c r="U42" s="2">
        <v>0.3669</v>
      </c>
      <c r="V42" s="2">
        <v>0.1845</v>
      </c>
      <c r="W42" s="2">
        <v>0.18390000000000001</v>
      </c>
      <c r="AE42" s="3">
        <v>10</v>
      </c>
      <c r="AF42" s="2">
        <v>2.4540000000000002</v>
      </c>
      <c r="AG42" s="2">
        <v>2.4706999999999999</v>
      </c>
      <c r="AH42" s="2">
        <v>3.0221</v>
      </c>
      <c r="AI42" s="2">
        <v>2.4603999999999999</v>
      </c>
      <c r="AJ42" s="2">
        <v>2.4567999999999999</v>
      </c>
      <c r="AK42" s="2">
        <v>3.0636999999999999</v>
      </c>
      <c r="AS42" s="3">
        <v>10</v>
      </c>
      <c r="AT42" s="2">
        <v>8.3682999999999996</v>
      </c>
      <c r="AU42" s="2">
        <v>8.3575999999999997</v>
      </c>
      <c r="AV42" s="2">
        <v>8.2247000000000003</v>
      </c>
      <c r="AW42" s="2">
        <v>8.2523999999999997</v>
      </c>
      <c r="AX42" s="2">
        <v>8.2552000000000003</v>
      </c>
      <c r="AY42" s="2">
        <v>8.2238000000000007</v>
      </c>
    </row>
    <row r="43" spans="3:54" x14ac:dyDescent="0.25">
      <c r="C43" s="3" t="s">
        <v>14</v>
      </c>
      <c r="D43" s="1">
        <f>AVERAGE(D33:D42)</f>
        <v>2.9199999999999999E-3</v>
      </c>
      <c r="E43" s="1">
        <f t="shared" ref="E43:I43" si="8">AVERAGE(E33:E42)</f>
        <v>2.0200000000000001E-3</v>
      </c>
      <c r="F43" s="1">
        <f t="shared" si="8"/>
        <v>2.0799999999999994E-3</v>
      </c>
      <c r="G43" s="1">
        <f t="shared" si="8"/>
        <v>3.0300000000000001E-3</v>
      </c>
      <c r="H43" s="1">
        <f t="shared" si="8"/>
        <v>2.0600000000000002E-3</v>
      </c>
      <c r="I43" s="1">
        <f t="shared" si="8"/>
        <v>2.1099999999999999E-3</v>
      </c>
      <c r="Q43" s="3" t="s">
        <v>14</v>
      </c>
      <c r="R43" s="1">
        <f>AVERAGE(R33:R42)</f>
        <v>0.35126999999999997</v>
      </c>
      <c r="S43" s="1">
        <f t="shared" ref="S43" si="9">AVERAGE(S33:S42)</f>
        <v>0.2755200000000001</v>
      </c>
      <c r="T43" s="1">
        <f t="shared" ref="T43" si="10">AVERAGE(T33:T42)</f>
        <v>0.20697000000000002</v>
      </c>
      <c r="U43" s="1">
        <f t="shared" ref="U43" si="11">AVERAGE(U33:U42)</f>
        <v>0.34767000000000003</v>
      </c>
      <c r="V43" s="1">
        <f t="shared" ref="V43" si="12">AVERAGE(V33:V42)</f>
        <v>0.27474000000000004</v>
      </c>
      <c r="W43" s="1">
        <f t="shared" ref="W43" si="13">AVERAGE(W33:W42)</f>
        <v>0.20699999999999999</v>
      </c>
      <c r="AE43" s="3" t="s">
        <v>14</v>
      </c>
      <c r="AF43" s="1">
        <f>AVERAGE(AF33:AF42)</f>
        <v>2.7864799999999996</v>
      </c>
      <c r="AG43" s="1">
        <f t="shared" ref="AG43" si="14">AVERAGE(AG33:AG42)</f>
        <v>2.9033600000000002</v>
      </c>
      <c r="AH43" s="1">
        <f t="shared" ref="AH43" si="15">AVERAGE(AH33:AH42)</f>
        <v>2.6788600000000002</v>
      </c>
      <c r="AI43" s="1">
        <f t="shared" ref="AI43" si="16">AVERAGE(AI33:AI42)</f>
        <v>2.7863399999999996</v>
      </c>
      <c r="AJ43" s="1">
        <f t="shared" ref="AJ43" si="17">AVERAGE(AJ33:AJ42)</f>
        <v>2.89459</v>
      </c>
      <c r="AK43" s="1">
        <f t="shared" ref="AK43" si="18">AVERAGE(AK33:AK42)</f>
        <v>2.6840899999999994</v>
      </c>
      <c r="AS43" s="3" t="s">
        <v>14</v>
      </c>
      <c r="AT43" s="1">
        <f>AVERAGE(AT33:AT42)</f>
        <v>9.676020000000003</v>
      </c>
      <c r="AU43" s="1">
        <f t="shared" ref="AU43" si="19">AVERAGE(AU33:AU42)</f>
        <v>8.6382700000000021</v>
      </c>
      <c r="AV43" s="1">
        <f t="shared" ref="AV43" si="20">AVERAGE(AV33:AV42)</f>
        <v>8.6085900000000013</v>
      </c>
      <c r="AW43" s="1">
        <f t="shared" ref="AW43" si="21">AVERAGE(AW33:AW42)</f>
        <v>9.6545299999999976</v>
      </c>
      <c r="AX43" s="1">
        <f t="shared" ref="AX43" si="22">AVERAGE(AX33:AX42)</f>
        <v>8.6219500000000018</v>
      </c>
      <c r="AY43" s="1">
        <f t="shared" ref="AY43" si="23">AVERAGE(AY33:AY42)</f>
        <v>8.6278199999999998</v>
      </c>
    </row>
    <row r="45" spans="3:54" x14ac:dyDescent="0.25">
      <c r="D45" s="4" t="s">
        <v>2</v>
      </c>
      <c r="E45" s="4"/>
      <c r="F45" s="4"/>
      <c r="G45" s="4"/>
      <c r="H45" s="4"/>
      <c r="I45" s="4"/>
      <c r="J45" s="4"/>
      <c r="K45" s="4"/>
      <c r="L45" s="4"/>
      <c r="R45" s="4" t="s">
        <v>5</v>
      </c>
      <c r="S45" s="4"/>
      <c r="T45" s="4"/>
      <c r="U45" s="4"/>
      <c r="V45" s="4"/>
      <c r="W45" s="4"/>
      <c r="X45" s="4"/>
      <c r="Y45" s="4"/>
      <c r="Z45" s="4"/>
      <c r="AF45" s="4" t="s">
        <v>4</v>
      </c>
      <c r="AG45" s="4"/>
      <c r="AH45" s="4"/>
      <c r="AI45" s="4"/>
      <c r="AJ45" s="4"/>
      <c r="AK45" s="4"/>
      <c r="AL45" s="4"/>
      <c r="AM45" s="4"/>
      <c r="AN45" s="4"/>
      <c r="AT45" s="4" t="s">
        <v>3</v>
      </c>
      <c r="AU45" s="4"/>
      <c r="AV45" s="4"/>
      <c r="AW45" s="4"/>
      <c r="AX45" s="4"/>
      <c r="AY45" s="4"/>
      <c r="AZ45" s="4"/>
      <c r="BA45" s="4"/>
      <c r="BB45" s="4"/>
    </row>
    <row r="46" spans="3:54" x14ac:dyDescent="0.25">
      <c r="D46" s="5" t="s">
        <v>15</v>
      </c>
      <c r="E46" s="5" t="s">
        <v>15</v>
      </c>
      <c r="F46" s="5" t="s">
        <v>15</v>
      </c>
      <c r="G46" s="3" t="s">
        <v>16</v>
      </c>
      <c r="H46" s="3" t="s">
        <v>16</v>
      </c>
      <c r="I46" s="3" t="s">
        <v>16</v>
      </c>
      <c r="J46" s="3" t="s">
        <v>17</v>
      </c>
      <c r="K46" s="3" t="s">
        <v>17</v>
      </c>
      <c r="L46" s="3" t="s">
        <v>17</v>
      </c>
      <c r="R46" s="5" t="s">
        <v>15</v>
      </c>
      <c r="S46" s="5" t="s">
        <v>15</v>
      </c>
      <c r="T46" s="5" t="s">
        <v>15</v>
      </c>
      <c r="U46" s="3" t="s">
        <v>16</v>
      </c>
      <c r="V46" s="3" t="s">
        <v>16</v>
      </c>
      <c r="W46" s="3" t="s">
        <v>16</v>
      </c>
      <c r="X46" s="3" t="s">
        <v>17</v>
      </c>
      <c r="Y46" s="3" t="s">
        <v>17</v>
      </c>
      <c r="Z46" s="3" t="s">
        <v>17</v>
      </c>
      <c r="AF46" s="5" t="s">
        <v>15</v>
      </c>
      <c r="AG46" s="5" t="s">
        <v>15</v>
      </c>
      <c r="AH46" s="5" t="s">
        <v>15</v>
      </c>
      <c r="AI46" s="3" t="s">
        <v>16</v>
      </c>
      <c r="AJ46" s="3" t="s">
        <v>16</v>
      </c>
      <c r="AK46" s="3" t="s">
        <v>16</v>
      </c>
      <c r="AL46" s="3" t="s">
        <v>17</v>
      </c>
      <c r="AM46" s="3" t="s">
        <v>17</v>
      </c>
      <c r="AN46" s="3" t="s">
        <v>17</v>
      </c>
      <c r="AT46" s="5" t="s">
        <v>15</v>
      </c>
      <c r="AU46" s="5" t="s">
        <v>15</v>
      </c>
      <c r="AV46" s="5" t="s">
        <v>15</v>
      </c>
      <c r="AW46" s="3" t="s">
        <v>16</v>
      </c>
      <c r="AX46" s="3" t="s">
        <v>16</v>
      </c>
      <c r="AY46" s="3" t="s">
        <v>16</v>
      </c>
      <c r="AZ46" s="3" t="s">
        <v>17</v>
      </c>
      <c r="BA46" s="3" t="s">
        <v>17</v>
      </c>
      <c r="BB46" s="3" t="s">
        <v>17</v>
      </c>
    </row>
    <row r="47" spans="3:54" x14ac:dyDescent="0.25">
      <c r="C47" s="3" t="s">
        <v>13</v>
      </c>
      <c r="D47" s="1" t="s">
        <v>6</v>
      </c>
      <c r="E47" s="1" t="s">
        <v>7</v>
      </c>
      <c r="F47" s="1" t="s">
        <v>8</v>
      </c>
      <c r="G47" s="1" t="s">
        <v>6</v>
      </c>
      <c r="H47" s="1" t="s">
        <v>7</v>
      </c>
      <c r="I47" s="1" t="s">
        <v>8</v>
      </c>
      <c r="J47" s="1" t="s">
        <v>6</v>
      </c>
      <c r="K47" s="1" t="s">
        <v>7</v>
      </c>
      <c r="L47" s="1" t="s">
        <v>8</v>
      </c>
      <c r="Q47" s="3" t="s">
        <v>13</v>
      </c>
      <c r="R47" s="1" t="s">
        <v>6</v>
      </c>
      <c r="S47" s="1" t="s">
        <v>7</v>
      </c>
      <c r="T47" s="1" t="s">
        <v>8</v>
      </c>
      <c r="U47" s="1" t="s">
        <v>6</v>
      </c>
      <c r="V47" s="1" t="s">
        <v>7</v>
      </c>
      <c r="W47" s="1" t="s">
        <v>8</v>
      </c>
      <c r="X47" s="1" t="s">
        <v>6</v>
      </c>
      <c r="Y47" s="1" t="s">
        <v>7</v>
      </c>
      <c r="Z47" s="1" t="s">
        <v>8</v>
      </c>
      <c r="AE47" s="3" t="s">
        <v>13</v>
      </c>
      <c r="AF47" s="1" t="s">
        <v>6</v>
      </c>
      <c r="AG47" s="1" t="s">
        <v>7</v>
      </c>
      <c r="AH47" s="1" t="s">
        <v>8</v>
      </c>
      <c r="AI47" s="1" t="s">
        <v>6</v>
      </c>
      <c r="AJ47" s="1" t="s">
        <v>7</v>
      </c>
      <c r="AK47" s="1" t="s">
        <v>8</v>
      </c>
      <c r="AL47" s="1" t="s">
        <v>6</v>
      </c>
      <c r="AM47" s="1" t="s">
        <v>7</v>
      </c>
      <c r="AN47" s="1" t="s">
        <v>8</v>
      </c>
      <c r="AS47" s="3" t="s">
        <v>13</v>
      </c>
      <c r="AT47" s="1" t="s">
        <v>6</v>
      </c>
      <c r="AU47" s="1" t="s">
        <v>7</v>
      </c>
      <c r="AV47" s="1" t="s">
        <v>8</v>
      </c>
      <c r="AW47" s="1" t="s">
        <v>6</v>
      </c>
      <c r="AX47" s="1" t="s">
        <v>7</v>
      </c>
      <c r="AY47" s="1" t="s">
        <v>8</v>
      </c>
      <c r="AZ47" s="1" t="s">
        <v>6</v>
      </c>
      <c r="BA47" s="1" t="s">
        <v>7</v>
      </c>
      <c r="BB47" s="1" t="s">
        <v>8</v>
      </c>
    </row>
    <row r="48" spans="3:54" x14ac:dyDescent="0.25">
      <c r="C48" s="3">
        <v>1</v>
      </c>
      <c r="D48" s="2">
        <v>1.9E-3</v>
      </c>
      <c r="E48" s="2">
        <v>1.8E-3</v>
      </c>
      <c r="F48" s="2">
        <v>1.8E-3</v>
      </c>
      <c r="G48" s="2">
        <v>2.7000000000000001E-3</v>
      </c>
      <c r="H48" s="2">
        <v>1.9E-3</v>
      </c>
      <c r="I48" s="2">
        <v>1.9E-3</v>
      </c>
      <c r="J48" s="2">
        <v>1.9E-3</v>
      </c>
      <c r="K48" s="2">
        <v>1.8E-3</v>
      </c>
      <c r="L48" s="2">
        <v>1.8E-3</v>
      </c>
      <c r="Q48" s="3">
        <v>1</v>
      </c>
      <c r="R48" s="2">
        <v>0.21879999999999999</v>
      </c>
      <c r="S48" s="2">
        <v>0.22020000000000001</v>
      </c>
      <c r="T48" s="2">
        <v>0.1108</v>
      </c>
      <c r="U48" s="2">
        <v>0.22370000000000001</v>
      </c>
      <c r="V48" s="2">
        <v>0.21859999999999999</v>
      </c>
      <c r="W48" s="2">
        <v>0.109</v>
      </c>
      <c r="X48" s="2">
        <v>0.22159999999999999</v>
      </c>
      <c r="Y48" s="2">
        <v>0.224</v>
      </c>
      <c r="Z48" s="2">
        <v>0.1106</v>
      </c>
      <c r="AE48" s="3">
        <v>1</v>
      </c>
      <c r="AF48" s="2">
        <v>2.7069999999999999</v>
      </c>
      <c r="AG48" s="2">
        <v>3.1061000000000001</v>
      </c>
      <c r="AH48" s="2">
        <v>1.6843999999999999</v>
      </c>
      <c r="AI48" s="2">
        <v>2.7216999999999998</v>
      </c>
      <c r="AJ48" s="2">
        <v>3.0836999999999999</v>
      </c>
      <c r="AK48" s="2">
        <v>1.6932</v>
      </c>
      <c r="AL48" s="2">
        <v>2.6766000000000001</v>
      </c>
      <c r="AM48" s="2">
        <v>3.1454</v>
      </c>
      <c r="AN48" s="2">
        <v>1.7012</v>
      </c>
      <c r="AS48" s="3">
        <v>1</v>
      </c>
      <c r="AT48" s="2">
        <v>10.4978</v>
      </c>
      <c r="AU48" s="2">
        <v>7.1887999999999996</v>
      </c>
      <c r="AV48" s="2">
        <v>8.9944000000000006</v>
      </c>
      <c r="AW48" s="2">
        <v>10.416</v>
      </c>
      <c r="AX48" s="2">
        <v>7.1996000000000002</v>
      </c>
      <c r="AY48" s="2">
        <v>8.9562000000000008</v>
      </c>
      <c r="AZ48" s="2">
        <v>10.356999999999999</v>
      </c>
      <c r="BA48" s="2">
        <v>7.1139000000000001</v>
      </c>
      <c r="BB48" s="2">
        <v>9.0358000000000001</v>
      </c>
    </row>
    <row r="49" spans="3:57" x14ac:dyDescent="0.25">
      <c r="C49" s="3">
        <v>2</v>
      </c>
      <c r="D49" s="2">
        <v>1.9E-3</v>
      </c>
      <c r="E49" s="2">
        <v>8.9999999999999998E-4</v>
      </c>
      <c r="F49" s="2">
        <v>2.8E-3</v>
      </c>
      <c r="G49" s="2">
        <v>1.9E-3</v>
      </c>
      <c r="H49" s="2">
        <v>1.1000000000000001E-3</v>
      </c>
      <c r="I49" s="2">
        <v>1.9E-3</v>
      </c>
      <c r="J49" s="2">
        <v>2E-3</v>
      </c>
      <c r="K49" s="2">
        <v>8.9999999999999998E-4</v>
      </c>
      <c r="L49" s="2">
        <v>1.9E-3</v>
      </c>
      <c r="Q49" s="3">
        <v>2</v>
      </c>
      <c r="R49" s="2">
        <v>0.22159999999999999</v>
      </c>
      <c r="S49" s="2">
        <v>0.21859999999999999</v>
      </c>
      <c r="T49" s="2">
        <v>0.22</v>
      </c>
      <c r="U49" s="2">
        <v>0.22020000000000001</v>
      </c>
      <c r="V49" s="2">
        <v>0.224</v>
      </c>
      <c r="W49" s="2">
        <v>0.22309999999999999</v>
      </c>
      <c r="X49" s="2">
        <v>0.222</v>
      </c>
      <c r="Y49" s="2">
        <v>0.21829999999999999</v>
      </c>
      <c r="Z49" s="2">
        <v>0.221</v>
      </c>
      <c r="AE49" s="3">
        <v>2</v>
      </c>
      <c r="AF49" s="2">
        <v>3.2029000000000001</v>
      </c>
      <c r="AG49" s="2">
        <v>2.9588000000000001</v>
      </c>
      <c r="AH49" s="2">
        <v>1.6445000000000001</v>
      </c>
      <c r="AI49" s="2">
        <v>3.1869000000000001</v>
      </c>
      <c r="AJ49" s="2">
        <v>2.9146000000000001</v>
      </c>
      <c r="AK49" s="2">
        <v>1.6626000000000001</v>
      </c>
      <c r="AL49" s="2">
        <v>3.2065999999999999</v>
      </c>
      <c r="AM49" s="2">
        <v>2.8774999999999999</v>
      </c>
      <c r="AN49" s="2">
        <v>1.6474</v>
      </c>
      <c r="AS49" s="3">
        <v>2</v>
      </c>
      <c r="AT49" s="2">
        <v>10.5558</v>
      </c>
      <c r="AU49" s="2">
        <v>8.4481000000000002</v>
      </c>
      <c r="AV49" s="2">
        <v>7.0873999999999997</v>
      </c>
      <c r="AW49" s="2">
        <v>10.508800000000001</v>
      </c>
      <c r="AX49" s="2">
        <v>8.3848000000000003</v>
      </c>
      <c r="AY49" s="2">
        <v>7.0876000000000001</v>
      </c>
      <c r="AZ49" s="2">
        <v>10.5998</v>
      </c>
      <c r="BA49" s="2">
        <v>8.4303000000000008</v>
      </c>
      <c r="BB49" s="2">
        <v>7.0030999999999999</v>
      </c>
    </row>
    <row r="50" spans="3:57" x14ac:dyDescent="0.25">
      <c r="C50" s="3">
        <v>3</v>
      </c>
      <c r="D50" s="2">
        <v>1.9E-3</v>
      </c>
      <c r="E50" s="2">
        <v>1.8E-3</v>
      </c>
      <c r="F50" s="2">
        <v>1E-3</v>
      </c>
      <c r="G50" s="2">
        <v>2E-3</v>
      </c>
      <c r="H50" s="2">
        <v>1.9E-3</v>
      </c>
      <c r="I50" s="2">
        <v>1E-3</v>
      </c>
      <c r="J50" s="2">
        <v>1.9E-3</v>
      </c>
      <c r="K50" s="2">
        <v>3.0000000000000001E-3</v>
      </c>
      <c r="L50" s="2">
        <v>1E-3</v>
      </c>
      <c r="Q50" s="3">
        <v>3</v>
      </c>
      <c r="R50" s="2">
        <v>0.2185</v>
      </c>
      <c r="S50" s="2">
        <v>0.21929999999999999</v>
      </c>
      <c r="T50" s="2">
        <v>0.221</v>
      </c>
      <c r="U50" s="2">
        <v>0.2205</v>
      </c>
      <c r="V50" s="2">
        <v>0.22270000000000001</v>
      </c>
      <c r="W50" s="2">
        <v>0.22320000000000001</v>
      </c>
      <c r="X50" s="2">
        <v>0.2218</v>
      </c>
      <c r="Y50" s="2">
        <v>0.22339999999999999</v>
      </c>
      <c r="Z50" s="2">
        <v>0.21920000000000001</v>
      </c>
      <c r="AE50" s="3">
        <v>3</v>
      </c>
      <c r="AF50" s="2">
        <v>3.2841999999999998</v>
      </c>
      <c r="AG50" s="2">
        <v>2.2465000000000002</v>
      </c>
      <c r="AH50" s="2">
        <v>3.0129000000000001</v>
      </c>
      <c r="AI50" s="2">
        <v>3.3258999999999999</v>
      </c>
      <c r="AJ50" s="2">
        <v>2.2513999999999998</v>
      </c>
      <c r="AK50" s="2">
        <v>3.0036999999999998</v>
      </c>
      <c r="AL50" s="2">
        <v>3.3325</v>
      </c>
      <c r="AM50" s="2">
        <v>2.2524000000000002</v>
      </c>
      <c r="AN50" s="2">
        <v>2.9897999999999998</v>
      </c>
      <c r="AS50" s="3">
        <v>3</v>
      </c>
      <c r="AT50" s="2">
        <v>10.5298</v>
      </c>
      <c r="AU50" s="2">
        <v>10.098000000000001</v>
      </c>
      <c r="AV50" s="2">
        <v>6.5675999999999997</v>
      </c>
      <c r="AW50" s="2">
        <v>10.3889</v>
      </c>
      <c r="AX50" s="2">
        <v>10.075900000000001</v>
      </c>
      <c r="AY50" s="2">
        <v>6.6859000000000002</v>
      </c>
      <c r="AZ50" s="2">
        <v>10.5578</v>
      </c>
      <c r="BA50" s="2">
        <v>10.033200000000001</v>
      </c>
      <c r="BB50" s="2">
        <v>6.6204999999999998</v>
      </c>
    </row>
    <row r="51" spans="3:57" x14ac:dyDescent="0.25">
      <c r="C51" s="3">
        <v>4</v>
      </c>
      <c r="D51" s="2">
        <v>1.9E-3</v>
      </c>
      <c r="E51" s="2">
        <v>1.9E-3</v>
      </c>
      <c r="F51" s="2">
        <v>8.9999999999999998E-4</v>
      </c>
      <c r="G51" s="2">
        <v>1.8E-3</v>
      </c>
      <c r="H51" s="2">
        <v>1.9E-3</v>
      </c>
      <c r="I51" s="2">
        <v>8.9999999999999998E-4</v>
      </c>
      <c r="J51" s="2">
        <v>3.2000000000000002E-3</v>
      </c>
      <c r="K51" s="2">
        <v>1.8E-3</v>
      </c>
      <c r="L51" s="2">
        <v>1E-3</v>
      </c>
      <c r="Q51" s="3">
        <v>4</v>
      </c>
      <c r="R51" s="2">
        <v>0.22259999999999999</v>
      </c>
      <c r="S51" s="2">
        <v>0.2223</v>
      </c>
      <c r="T51" s="2">
        <v>0.10979999999999999</v>
      </c>
      <c r="U51" s="2">
        <v>0.22120000000000001</v>
      </c>
      <c r="V51" s="2">
        <v>0.22370000000000001</v>
      </c>
      <c r="W51" s="2">
        <v>0.11070000000000001</v>
      </c>
      <c r="X51" s="2">
        <v>0.21870000000000001</v>
      </c>
      <c r="Y51" s="2">
        <v>0.22059999999999999</v>
      </c>
      <c r="Z51" s="2">
        <v>0.1105</v>
      </c>
      <c r="AE51" s="3">
        <v>4</v>
      </c>
      <c r="AF51" s="2">
        <v>3.0792999999999999</v>
      </c>
      <c r="AG51" s="2">
        <v>2.1642000000000001</v>
      </c>
      <c r="AH51" s="2">
        <v>2.5838999999999999</v>
      </c>
      <c r="AI51" s="2">
        <v>3.1027</v>
      </c>
      <c r="AJ51" s="2">
        <v>2.2408999999999999</v>
      </c>
      <c r="AK51" s="2">
        <v>2.5695999999999999</v>
      </c>
      <c r="AL51" s="2">
        <v>3.1027</v>
      </c>
      <c r="AM51" s="2">
        <v>2.2113999999999998</v>
      </c>
      <c r="AN51" s="2">
        <v>2.6194999999999999</v>
      </c>
      <c r="AS51" s="3">
        <v>4</v>
      </c>
      <c r="AT51" s="2">
        <v>10.6677</v>
      </c>
      <c r="AU51" s="2">
        <v>10.375400000000001</v>
      </c>
      <c r="AV51" s="2">
        <v>5.7755000000000001</v>
      </c>
      <c r="AW51" s="2">
        <v>10.613799999999999</v>
      </c>
      <c r="AX51" s="2">
        <v>10.4992</v>
      </c>
      <c r="AY51" s="2">
        <v>5.7755000000000001</v>
      </c>
      <c r="AZ51" s="2">
        <v>10.597099999999999</v>
      </c>
      <c r="BA51" s="2">
        <v>10.5832</v>
      </c>
      <c r="BB51" s="2">
        <v>5.6967999999999996</v>
      </c>
    </row>
    <row r="52" spans="3:57" x14ac:dyDescent="0.25">
      <c r="C52" s="3">
        <v>5</v>
      </c>
      <c r="D52" s="2">
        <v>1.9E-3</v>
      </c>
      <c r="E52" s="2">
        <v>1.8E-3</v>
      </c>
      <c r="F52" s="2">
        <v>8.9999999999999998E-4</v>
      </c>
      <c r="G52" s="2">
        <v>1.9E-3</v>
      </c>
      <c r="H52" s="2">
        <v>2E-3</v>
      </c>
      <c r="I52" s="2">
        <v>8.9999999999999998E-4</v>
      </c>
      <c r="J52" s="2">
        <v>1.9E-3</v>
      </c>
      <c r="K52" s="2">
        <v>1.8E-3</v>
      </c>
      <c r="L52" s="2">
        <v>1E-3</v>
      </c>
      <c r="Q52" s="3">
        <v>5</v>
      </c>
      <c r="R52" s="2">
        <v>0.21840000000000001</v>
      </c>
      <c r="S52" s="2">
        <v>0.21879999999999999</v>
      </c>
      <c r="T52" s="2">
        <v>0.10929999999999999</v>
      </c>
      <c r="U52" s="2">
        <v>0.2235</v>
      </c>
      <c r="V52" s="2">
        <v>0.22209999999999999</v>
      </c>
      <c r="W52" s="2">
        <v>0.1094</v>
      </c>
      <c r="X52" s="2">
        <v>0.21870000000000001</v>
      </c>
      <c r="Y52" s="2">
        <v>0.22320000000000001</v>
      </c>
      <c r="Z52" s="2">
        <v>0.11070000000000001</v>
      </c>
      <c r="AE52" s="3">
        <v>5</v>
      </c>
      <c r="AF52" s="2">
        <v>3.1758999999999999</v>
      </c>
      <c r="AG52" s="2">
        <v>3.2401</v>
      </c>
      <c r="AH52" s="2">
        <v>1.6548</v>
      </c>
      <c r="AI52" s="2">
        <v>3.2014999999999998</v>
      </c>
      <c r="AJ52" s="2">
        <v>3.2343999999999999</v>
      </c>
      <c r="AK52" s="2">
        <v>1.6493</v>
      </c>
      <c r="AL52" s="2">
        <v>3.2153</v>
      </c>
      <c r="AM52" s="2">
        <v>3.2</v>
      </c>
      <c r="AN52" s="2">
        <v>1.6345000000000001</v>
      </c>
      <c r="AS52" s="3">
        <v>5</v>
      </c>
      <c r="AT52" s="2">
        <v>10.8048</v>
      </c>
      <c r="AU52" s="2">
        <v>10.575699999999999</v>
      </c>
      <c r="AV52" s="2">
        <v>5.7708000000000004</v>
      </c>
      <c r="AW52" s="2">
        <v>10.832000000000001</v>
      </c>
      <c r="AX52" s="2">
        <v>10.576000000000001</v>
      </c>
      <c r="AY52" s="2">
        <v>5.6989000000000001</v>
      </c>
      <c r="AZ52" s="2">
        <v>10.82</v>
      </c>
      <c r="BA52" s="2">
        <v>10.5319</v>
      </c>
      <c r="BB52" s="2">
        <v>5.6928999999999998</v>
      </c>
    </row>
    <row r="53" spans="3:57" x14ac:dyDescent="0.25">
      <c r="C53" s="3">
        <v>6</v>
      </c>
      <c r="D53" s="2">
        <v>1.9E-3</v>
      </c>
      <c r="E53" s="2">
        <v>1.9E-3</v>
      </c>
      <c r="F53" s="2">
        <v>8.9999999999999998E-4</v>
      </c>
      <c r="G53" s="2">
        <v>1.9E-3</v>
      </c>
      <c r="H53" s="2">
        <v>1.9E-3</v>
      </c>
      <c r="I53" s="2">
        <v>8.9999999999999998E-4</v>
      </c>
      <c r="J53" s="2">
        <v>2.5999999999999999E-3</v>
      </c>
      <c r="K53" s="2">
        <v>1.8E-3</v>
      </c>
      <c r="L53" s="2">
        <v>1E-3</v>
      </c>
      <c r="Q53" s="3">
        <v>6</v>
      </c>
      <c r="R53" s="2">
        <v>0.21820000000000001</v>
      </c>
      <c r="S53" s="2">
        <v>0.22070000000000001</v>
      </c>
      <c r="T53" s="2">
        <v>0.11</v>
      </c>
      <c r="U53" s="2">
        <v>0.22070000000000001</v>
      </c>
      <c r="V53" s="2">
        <v>0.22470000000000001</v>
      </c>
      <c r="W53" s="2">
        <v>0.1113</v>
      </c>
      <c r="X53" s="2">
        <v>0.22020000000000001</v>
      </c>
      <c r="Y53" s="2">
        <v>0.21859999999999999</v>
      </c>
      <c r="Z53" s="2">
        <v>0.1094</v>
      </c>
      <c r="AE53" s="3">
        <v>6</v>
      </c>
      <c r="AF53" s="2">
        <v>3.2292999999999998</v>
      </c>
      <c r="AG53" s="2">
        <v>3.0398999999999998</v>
      </c>
      <c r="AH53" s="2">
        <v>1.6613</v>
      </c>
      <c r="AI53" s="2">
        <v>3.1987000000000001</v>
      </c>
      <c r="AJ53" s="2">
        <v>3.0316000000000001</v>
      </c>
      <c r="AK53" s="2">
        <v>1.6600999999999999</v>
      </c>
      <c r="AL53" s="2">
        <v>3.1859000000000002</v>
      </c>
      <c r="AM53" s="2">
        <v>3.0259</v>
      </c>
      <c r="AN53" s="2">
        <v>1.6387</v>
      </c>
      <c r="AS53" s="3">
        <v>6</v>
      </c>
      <c r="AT53" s="2">
        <v>10.476900000000001</v>
      </c>
      <c r="AU53" s="2">
        <v>8.9126999999999992</v>
      </c>
      <c r="AV53" s="2">
        <v>9.1415000000000006</v>
      </c>
      <c r="AW53" s="2">
        <v>10.5646</v>
      </c>
      <c r="AX53" s="2">
        <v>8.8363999999999994</v>
      </c>
      <c r="AY53" s="2">
        <v>9.1556999999999995</v>
      </c>
      <c r="AZ53" s="2">
        <v>10.5322</v>
      </c>
      <c r="BA53" s="2">
        <v>8.9336000000000002</v>
      </c>
      <c r="BB53" s="2">
        <v>9.0984999999999996</v>
      </c>
    </row>
    <row r="54" spans="3:57" x14ac:dyDescent="0.25">
      <c r="C54" s="3">
        <v>7</v>
      </c>
      <c r="D54" s="2">
        <v>1.9E-3</v>
      </c>
      <c r="E54" s="2">
        <v>1.8E-3</v>
      </c>
      <c r="F54" s="2">
        <v>8.9999999999999998E-4</v>
      </c>
      <c r="G54" s="2">
        <v>1.9E-3</v>
      </c>
      <c r="H54" s="2">
        <v>1.8E-3</v>
      </c>
      <c r="I54" s="2">
        <v>8.9999999999999998E-4</v>
      </c>
      <c r="J54" s="2">
        <v>2.5999999999999999E-3</v>
      </c>
      <c r="K54" s="2">
        <v>1.8E-3</v>
      </c>
      <c r="L54" s="2">
        <v>1E-3</v>
      </c>
      <c r="Q54" s="3">
        <v>7</v>
      </c>
      <c r="R54" s="2">
        <v>0.2208</v>
      </c>
      <c r="S54" s="2">
        <v>0.22070000000000001</v>
      </c>
      <c r="T54" s="2">
        <v>0.21829999999999999</v>
      </c>
      <c r="U54" s="2">
        <v>0.2185</v>
      </c>
      <c r="V54" s="2">
        <v>0.2238</v>
      </c>
      <c r="W54" s="2">
        <v>0.22070000000000001</v>
      </c>
      <c r="X54" s="2">
        <v>0.2185</v>
      </c>
      <c r="Y54" s="2">
        <v>0.219</v>
      </c>
      <c r="Z54" s="2">
        <v>0.219</v>
      </c>
      <c r="AE54" s="3">
        <v>7</v>
      </c>
      <c r="AF54" s="2">
        <v>2.8733</v>
      </c>
      <c r="AG54" s="2">
        <v>2.1907000000000001</v>
      </c>
      <c r="AH54" s="2">
        <v>2.5808</v>
      </c>
      <c r="AI54" s="2">
        <v>2.9192</v>
      </c>
      <c r="AJ54" s="2">
        <v>2.2166999999999999</v>
      </c>
      <c r="AK54" s="2">
        <v>2.6057999999999999</v>
      </c>
      <c r="AL54" s="2">
        <v>2.8997000000000002</v>
      </c>
      <c r="AM54" s="2">
        <v>2.2023000000000001</v>
      </c>
      <c r="AN54" s="2">
        <v>2.5863</v>
      </c>
      <c r="AS54" s="3">
        <v>7</v>
      </c>
      <c r="AT54" s="2">
        <v>9.6102000000000007</v>
      </c>
      <c r="AU54" s="2">
        <v>9.9708000000000006</v>
      </c>
      <c r="AV54" s="2">
        <v>8.8114000000000008</v>
      </c>
      <c r="AW54" s="2">
        <v>9.5801999999999996</v>
      </c>
      <c r="AX54" s="2">
        <v>9.9640000000000004</v>
      </c>
      <c r="AY54" s="2">
        <v>8.8450000000000006</v>
      </c>
      <c r="AZ54" s="2">
        <v>9.7753999999999994</v>
      </c>
      <c r="BA54" s="2">
        <v>9.9282000000000004</v>
      </c>
      <c r="BB54" s="2">
        <v>8.8547999999999991</v>
      </c>
    </row>
    <row r="55" spans="3:57" x14ac:dyDescent="0.25">
      <c r="C55" s="3">
        <v>8</v>
      </c>
      <c r="D55" s="2">
        <v>2.5999999999999999E-3</v>
      </c>
      <c r="E55" s="2">
        <v>1.9E-3</v>
      </c>
      <c r="F55" s="2">
        <v>8.9999999999999998E-4</v>
      </c>
      <c r="G55" s="2">
        <v>1.8E-3</v>
      </c>
      <c r="H55" s="2">
        <v>1.9E-3</v>
      </c>
      <c r="I55" s="2">
        <v>1E-3</v>
      </c>
      <c r="J55" s="2">
        <v>1.9E-3</v>
      </c>
      <c r="K55" s="2">
        <v>1.8E-3</v>
      </c>
      <c r="L55" s="2">
        <v>1E-3</v>
      </c>
      <c r="Q55" s="3">
        <v>8</v>
      </c>
      <c r="R55" s="2">
        <v>0.22070000000000001</v>
      </c>
      <c r="S55" s="2">
        <v>0.2223</v>
      </c>
      <c r="T55" s="2">
        <v>0.10920000000000001</v>
      </c>
      <c r="U55" s="2">
        <v>0.21879999999999999</v>
      </c>
      <c r="V55" s="2">
        <v>0.21840000000000001</v>
      </c>
      <c r="W55" s="2">
        <v>0.10929999999999999</v>
      </c>
      <c r="X55" s="2">
        <v>0.22270000000000001</v>
      </c>
      <c r="Y55" s="2">
        <v>0.22020000000000001</v>
      </c>
      <c r="Z55" s="2">
        <v>0.11070000000000001</v>
      </c>
      <c r="AE55" s="3">
        <v>8</v>
      </c>
      <c r="AF55" s="2">
        <v>3.2031000000000001</v>
      </c>
      <c r="AG55" s="2">
        <v>2.9333</v>
      </c>
      <c r="AH55" s="2">
        <v>1.6575</v>
      </c>
      <c r="AI55" s="2">
        <v>3.2222</v>
      </c>
      <c r="AJ55" s="2">
        <v>2.9079000000000002</v>
      </c>
      <c r="AK55" s="2">
        <v>1.6402000000000001</v>
      </c>
      <c r="AL55" s="2">
        <v>3.2143999999999999</v>
      </c>
      <c r="AM55" s="2">
        <v>2.8730000000000002</v>
      </c>
      <c r="AN55" s="2">
        <v>1.6380999999999999</v>
      </c>
      <c r="AS55" s="3">
        <v>8</v>
      </c>
      <c r="AT55" s="2">
        <v>10.8146</v>
      </c>
      <c r="AU55" s="2">
        <v>10.4369</v>
      </c>
      <c r="AV55" s="2">
        <v>7.3101000000000003</v>
      </c>
      <c r="AW55" s="2">
        <v>10.8765</v>
      </c>
      <c r="AX55" s="2">
        <v>10.279400000000001</v>
      </c>
      <c r="AY55" s="2">
        <v>7.2942</v>
      </c>
      <c r="AZ55" s="2">
        <v>10.686400000000001</v>
      </c>
      <c r="BA55" s="2">
        <v>10.416600000000001</v>
      </c>
      <c r="BB55" s="2">
        <v>7.2949000000000002</v>
      </c>
    </row>
    <row r="56" spans="3:57" x14ac:dyDescent="0.25">
      <c r="C56" s="3">
        <v>9</v>
      </c>
      <c r="D56" s="2">
        <v>1.9E-3</v>
      </c>
      <c r="E56" s="2">
        <v>1.9E-3</v>
      </c>
      <c r="F56" s="2">
        <v>1.9E-3</v>
      </c>
      <c r="G56" s="2">
        <v>1.8E-3</v>
      </c>
      <c r="H56" s="2">
        <v>1.9E-3</v>
      </c>
      <c r="I56" s="2">
        <v>1.9E-3</v>
      </c>
      <c r="J56" s="2">
        <v>1.9E-3</v>
      </c>
      <c r="K56" s="2">
        <v>1.8E-3</v>
      </c>
      <c r="L56" s="2">
        <v>2E-3</v>
      </c>
      <c r="Q56" s="3">
        <v>9</v>
      </c>
      <c r="R56" s="2">
        <v>0.2185</v>
      </c>
      <c r="S56" s="2">
        <v>0.2215</v>
      </c>
      <c r="T56" s="2">
        <v>0.11</v>
      </c>
      <c r="U56" s="2">
        <v>0.21879999999999999</v>
      </c>
      <c r="V56" s="2">
        <v>0.2203</v>
      </c>
      <c r="W56" s="2">
        <v>0.1094</v>
      </c>
      <c r="X56" s="2">
        <v>0.2208</v>
      </c>
      <c r="Y56" s="2">
        <v>0.2203</v>
      </c>
      <c r="Z56" s="2">
        <v>0.1095</v>
      </c>
      <c r="AE56" s="3">
        <v>9</v>
      </c>
      <c r="AF56" s="2">
        <v>3.2545000000000002</v>
      </c>
      <c r="AG56" s="2">
        <v>2.2997999999999998</v>
      </c>
      <c r="AH56" s="2">
        <v>1.6458999999999999</v>
      </c>
      <c r="AI56" s="2">
        <v>3.2111999999999998</v>
      </c>
      <c r="AJ56" s="2">
        <v>2.2949000000000002</v>
      </c>
      <c r="AK56" s="2">
        <v>1.6538999999999999</v>
      </c>
      <c r="AL56" s="2">
        <v>3.2128000000000001</v>
      </c>
      <c r="AM56" s="2">
        <v>2.2995999999999999</v>
      </c>
      <c r="AN56" s="2">
        <v>1.6511</v>
      </c>
      <c r="AS56" s="3">
        <v>9</v>
      </c>
      <c r="AT56" s="2">
        <v>10.643000000000001</v>
      </c>
      <c r="AU56" s="2">
        <v>8.9887999999999995</v>
      </c>
      <c r="AV56" s="2">
        <v>7.4425999999999997</v>
      </c>
      <c r="AW56" s="2">
        <v>10.690099999999999</v>
      </c>
      <c r="AX56" s="2">
        <v>8.9601000000000006</v>
      </c>
      <c r="AY56" s="2">
        <v>7.3939000000000004</v>
      </c>
      <c r="AZ56" s="2">
        <v>10.8599</v>
      </c>
      <c r="BA56" s="2">
        <v>9.1798000000000002</v>
      </c>
      <c r="BB56" s="2">
        <v>7.3705999999999996</v>
      </c>
    </row>
    <row r="57" spans="3:57" x14ac:dyDescent="0.25">
      <c r="C57" s="3">
        <v>10</v>
      </c>
      <c r="D57" s="2">
        <v>1.9E-3</v>
      </c>
      <c r="E57" s="2">
        <v>1.8E-3</v>
      </c>
      <c r="F57" s="2">
        <v>8.9999999999999998E-4</v>
      </c>
      <c r="G57" s="2">
        <v>2.8E-3</v>
      </c>
      <c r="H57" s="2">
        <v>1.9E-3</v>
      </c>
      <c r="I57" s="2">
        <v>8.9999999999999998E-4</v>
      </c>
      <c r="J57" s="2">
        <v>1.9E-3</v>
      </c>
      <c r="K57" s="2">
        <v>1.8E-3</v>
      </c>
      <c r="L57" s="2">
        <v>1E-3</v>
      </c>
      <c r="Q57" s="3">
        <v>10</v>
      </c>
      <c r="R57" s="2">
        <v>0.2185</v>
      </c>
      <c r="S57" s="2">
        <v>0.22239999999999999</v>
      </c>
      <c r="T57" s="2">
        <v>0.22009999999999999</v>
      </c>
      <c r="U57" s="2">
        <v>0.21870000000000001</v>
      </c>
      <c r="V57" s="2">
        <v>0.2213</v>
      </c>
      <c r="W57" s="2">
        <v>0.2215</v>
      </c>
      <c r="X57" s="2">
        <v>0.22040000000000001</v>
      </c>
      <c r="Y57" s="2">
        <v>0.21820000000000001</v>
      </c>
      <c r="Z57" s="2">
        <v>0.223</v>
      </c>
      <c r="AE57" s="3">
        <v>10</v>
      </c>
      <c r="AF57" s="2">
        <v>3.1846000000000001</v>
      </c>
      <c r="AG57" s="2">
        <v>2.7793000000000001</v>
      </c>
      <c r="AH57" s="2">
        <v>2.0939999999999999</v>
      </c>
      <c r="AI57" s="2">
        <v>3.1793999999999998</v>
      </c>
      <c r="AJ57" s="2">
        <v>2.7404000000000002</v>
      </c>
      <c r="AK57" s="2">
        <v>2.1156000000000001</v>
      </c>
      <c r="AL57" s="2">
        <v>3.2343999999999999</v>
      </c>
      <c r="AM57" s="2">
        <v>2.798</v>
      </c>
      <c r="AN57" s="2">
        <v>2.0933000000000002</v>
      </c>
      <c r="AS57" s="3">
        <v>10</v>
      </c>
      <c r="AT57" s="2">
        <v>10.681699999999999</v>
      </c>
      <c r="AU57" s="2">
        <v>9.6302000000000003</v>
      </c>
      <c r="AV57" s="2">
        <v>6.1938000000000004</v>
      </c>
      <c r="AW57" s="2">
        <v>10.700900000000001</v>
      </c>
      <c r="AX57" s="2">
        <v>9.6937999999999995</v>
      </c>
      <c r="AY57" s="2">
        <v>6.16</v>
      </c>
      <c r="AZ57" s="2">
        <v>10.6227</v>
      </c>
      <c r="BA57" s="2">
        <v>9.7141999999999999</v>
      </c>
      <c r="BB57" s="2">
        <v>6.1382000000000003</v>
      </c>
    </row>
    <row r="58" spans="3:57" x14ac:dyDescent="0.25">
      <c r="C58" s="3" t="s">
        <v>14</v>
      </c>
      <c r="D58" s="1">
        <f>AVERAGE(D48:D57)</f>
        <v>1.97E-3</v>
      </c>
      <c r="E58" s="1">
        <f t="shared" ref="E58:F58" si="24">AVERAGE(E48:E57)</f>
        <v>1.7500000000000003E-3</v>
      </c>
      <c r="F58" s="1">
        <f t="shared" si="24"/>
        <v>1.2899999999999999E-3</v>
      </c>
      <c r="G58" s="1">
        <f t="shared" ref="G58" si="25">AVERAGE(G48:G57)</f>
        <v>2.0500000000000002E-3</v>
      </c>
      <c r="H58" s="1">
        <f t="shared" ref="H58:I58" si="26">AVERAGE(H48:H57)</f>
        <v>1.8199999999999998E-3</v>
      </c>
      <c r="I58" s="1">
        <f t="shared" si="26"/>
        <v>1.2199999999999999E-3</v>
      </c>
      <c r="J58" s="1">
        <f t="shared" ref="J58" si="27">AVERAGE(J48:J57)</f>
        <v>2.1799999999999996E-3</v>
      </c>
      <c r="K58" s="1">
        <f t="shared" ref="K58:L58" si="28">AVERAGE(K48:K57)</f>
        <v>1.8299999999999996E-3</v>
      </c>
      <c r="L58" s="1">
        <f t="shared" si="28"/>
        <v>1.2699999999999999E-3</v>
      </c>
      <c r="Q58" s="3" t="s">
        <v>14</v>
      </c>
      <c r="R58" s="1">
        <f>AVERAGE(R48:R57)</f>
        <v>0.21965999999999997</v>
      </c>
      <c r="S58" s="1">
        <f t="shared" ref="S58" si="29">AVERAGE(S48:S57)</f>
        <v>0.22067999999999993</v>
      </c>
      <c r="T58" s="1">
        <f t="shared" ref="T58" si="30">AVERAGE(T48:T57)</f>
        <v>0.15384999999999999</v>
      </c>
      <c r="U58" s="1">
        <f t="shared" ref="U58" si="31">AVERAGE(U48:U57)</f>
        <v>0.22046000000000002</v>
      </c>
      <c r="V58" s="1">
        <f t="shared" ref="V58" si="32">AVERAGE(V48:V57)</f>
        <v>0.22195999999999999</v>
      </c>
      <c r="W58" s="1">
        <f t="shared" ref="W58" si="33">AVERAGE(W48:W57)</f>
        <v>0.15476000000000001</v>
      </c>
      <c r="X58" s="1">
        <f t="shared" ref="X58" si="34">AVERAGE(X48:X57)</f>
        <v>0.22054000000000001</v>
      </c>
      <c r="Y58" s="1">
        <f t="shared" ref="Y58" si="35">AVERAGE(Y48:Y57)</f>
        <v>0.22058</v>
      </c>
      <c r="Z58" s="1">
        <f t="shared" ref="Z58" si="36">AVERAGE(Z48:Z57)</f>
        <v>0.15436</v>
      </c>
      <c r="AE58" s="3" t="s">
        <v>14</v>
      </c>
      <c r="AF58" s="1">
        <f>AVERAGE(AF48:AF57)</f>
        <v>3.1194099999999998</v>
      </c>
      <c r="AG58" s="1">
        <f t="shared" ref="AG58" si="37">AVERAGE(AG48:AG57)</f>
        <v>2.6958700000000002</v>
      </c>
      <c r="AH58" s="1">
        <f t="shared" ref="AH58" si="38">AVERAGE(AH48:AH57)</f>
        <v>2.0220000000000002</v>
      </c>
      <c r="AI58" s="1">
        <f t="shared" ref="AI58" si="39">AVERAGE(AI48:AI57)</f>
        <v>3.1269400000000003</v>
      </c>
      <c r="AJ58" s="1">
        <f t="shared" ref="AJ58" si="40">AVERAGE(AJ48:AJ57)</f>
        <v>2.6916500000000005</v>
      </c>
      <c r="AK58" s="1">
        <f t="shared" ref="AK58" si="41">AVERAGE(AK48:AK57)</f>
        <v>2.0254000000000003</v>
      </c>
      <c r="AL58" s="1">
        <f t="shared" ref="AL58" si="42">AVERAGE(AL48:AL57)</f>
        <v>3.1280900000000003</v>
      </c>
      <c r="AM58" s="1">
        <f t="shared" ref="AM58" si="43">AVERAGE(AM48:AM57)</f>
        <v>2.6885500000000002</v>
      </c>
      <c r="AN58" s="1">
        <f t="shared" ref="AN58" si="44">AVERAGE(AN48:AN57)</f>
        <v>2.01999</v>
      </c>
      <c r="AS58" s="3" t="s">
        <v>14</v>
      </c>
      <c r="AT58" s="1">
        <f>AVERAGE(AT48:AT57)</f>
        <v>10.528229999999999</v>
      </c>
      <c r="AU58" s="1">
        <f t="shared" ref="AU58" si="45">AVERAGE(AU48:AU57)</f>
        <v>9.4625400000000006</v>
      </c>
      <c r="AV58" s="1">
        <f t="shared" ref="AV58" si="46">AVERAGE(AV48:AV57)</f>
        <v>7.3095100000000004</v>
      </c>
      <c r="AW58" s="1">
        <f t="shared" ref="AW58" si="47">AVERAGE(AW48:AW57)</f>
        <v>10.51718</v>
      </c>
      <c r="AX58" s="1">
        <f t="shared" ref="AX58" si="48">AVERAGE(AX48:AX57)</f>
        <v>9.4469199999999987</v>
      </c>
      <c r="AY58" s="1">
        <f t="shared" ref="AY58" si="49">AVERAGE(AY48:AY57)</f>
        <v>7.3052900000000012</v>
      </c>
      <c r="AZ58" s="1">
        <f t="shared" ref="AZ58" si="50">AVERAGE(AZ48:AZ57)</f>
        <v>10.54083</v>
      </c>
      <c r="BA58" s="1">
        <f t="shared" ref="BA58" si="51">AVERAGE(BA48:BA57)</f>
        <v>9.4864899999999999</v>
      </c>
      <c r="BB58" s="1">
        <f t="shared" ref="BB58" si="52">AVERAGE(BB48:BB57)</f>
        <v>7.2806099999999985</v>
      </c>
    </row>
    <row r="60" spans="3:57" x14ac:dyDescent="0.25">
      <c r="D60" s="4" t="s">
        <v>2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R60" s="4" t="s">
        <v>5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F60" s="4" t="s">
        <v>4</v>
      </c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T60" s="4" t="s">
        <v>3</v>
      </c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3:57" x14ac:dyDescent="0.25">
      <c r="D61" s="5" t="s">
        <v>15</v>
      </c>
      <c r="E61" s="5" t="s">
        <v>15</v>
      </c>
      <c r="F61" s="5" t="s">
        <v>15</v>
      </c>
      <c r="G61" s="5" t="s">
        <v>15</v>
      </c>
      <c r="H61" s="3" t="s">
        <v>16</v>
      </c>
      <c r="I61" s="3" t="s">
        <v>16</v>
      </c>
      <c r="J61" s="3" t="s">
        <v>16</v>
      </c>
      <c r="K61" s="3" t="s">
        <v>16</v>
      </c>
      <c r="L61" s="3" t="s">
        <v>17</v>
      </c>
      <c r="M61" s="3" t="s">
        <v>17</v>
      </c>
      <c r="N61" s="3" t="s">
        <v>17</v>
      </c>
      <c r="O61" s="3" t="s">
        <v>17</v>
      </c>
      <c r="R61" s="5" t="s">
        <v>15</v>
      </c>
      <c r="S61" s="5" t="s">
        <v>15</v>
      </c>
      <c r="T61" s="5" t="s">
        <v>15</v>
      </c>
      <c r="U61" s="5" t="s">
        <v>15</v>
      </c>
      <c r="V61" s="3" t="s">
        <v>16</v>
      </c>
      <c r="W61" s="3" t="s">
        <v>16</v>
      </c>
      <c r="X61" s="3" t="s">
        <v>16</v>
      </c>
      <c r="Y61" s="3" t="s">
        <v>16</v>
      </c>
      <c r="Z61" s="3" t="s">
        <v>17</v>
      </c>
      <c r="AA61" s="3" t="s">
        <v>17</v>
      </c>
      <c r="AB61" s="3" t="s">
        <v>17</v>
      </c>
      <c r="AC61" s="3" t="s">
        <v>17</v>
      </c>
      <c r="AF61" s="5" t="s">
        <v>15</v>
      </c>
      <c r="AG61" s="5" t="s">
        <v>15</v>
      </c>
      <c r="AH61" s="5" t="s">
        <v>15</v>
      </c>
      <c r="AI61" s="5" t="s">
        <v>15</v>
      </c>
      <c r="AJ61" s="3" t="s">
        <v>16</v>
      </c>
      <c r="AK61" s="3" t="s">
        <v>16</v>
      </c>
      <c r="AL61" s="3" t="s">
        <v>16</v>
      </c>
      <c r="AM61" s="3" t="s">
        <v>16</v>
      </c>
      <c r="AN61" s="3" t="s">
        <v>17</v>
      </c>
      <c r="AO61" s="3" t="s">
        <v>17</v>
      </c>
      <c r="AP61" s="3" t="s">
        <v>17</v>
      </c>
      <c r="AQ61" s="3" t="s">
        <v>17</v>
      </c>
      <c r="AT61" s="5" t="s">
        <v>15</v>
      </c>
      <c r="AU61" s="5" t="s">
        <v>15</v>
      </c>
      <c r="AV61" s="5" t="s">
        <v>15</v>
      </c>
      <c r="AW61" s="5" t="s">
        <v>15</v>
      </c>
      <c r="AX61" s="3" t="s">
        <v>16</v>
      </c>
      <c r="AY61" s="3" t="s">
        <v>16</v>
      </c>
      <c r="AZ61" s="3" t="s">
        <v>16</v>
      </c>
      <c r="BA61" s="3" t="s">
        <v>16</v>
      </c>
      <c r="BB61" s="3" t="s">
        <v>17</v>
      </c>
      <c r="BC61" s="3" t="s">
        <v>17</v>
      </c>
      <c r="BD61" s="3" t="s">
        <v>17</v>
      </c>
      <c r="BE61" s="3" t="s">
        <v>17</v>
      </c>
    </row>
    <row r="62" spans="3:57" x14ac:dyDescent="0.25">
      <c r="C62" s="3" t="s">
        <v>13</v>
      </c>
      <c r="D62" s="1" t="s">
        <v>6</v>
      </c>
      <c r="E62" s="1" t="s">
        <v>7</v>
      </c>
      <c r="F62" s="1" t="s">
        <v>8</v>
      </c>
      <c r="G62" s="1" t="s">
        <v>9</v>
      </c>
      <c r="H62" s="1" t="s">
        <v>6</v>
      </c>
      <c r="I62" s="1" t="s">
        <v>7</v>
      </c>
      <c r="J62" s="1" t="s">
        <v>8</v>
      </c>
      <c r="K62" s="1" t="s">
        <v>9</v>
      </c>
      <c r="L62" s="1" t="s">
        <v>6</v>
      </c>
      <c r="M62" s="1" t="s">
        <v>7</v>
      </c>
      <c r="N62" s="1" t="s">
        <v>8</v>
      </c>
      <c r="O62" s="1" t="s">
        <v>9</v>
      </c>
      <c r="Q62" s="3" t="s">
        <v>13</v>
      </c>
      <c r="R62" s="1" t="s">
        <v>6</v>
      </c>
      <c r="S62" s="1" t="s">
        <v>7</v>
      </c>
      <c r="T62" s="1" t="s">
        <v>8</v>
      </c>
      <c r="U62" s="1" t="s">
        <v>9</v>
      </c>
      <c r="V62" s="1" t="s">
        <v>6</v>
      </c>
      <c r="W62" s="1" t="s">
        <v>7</v>
      </c>
      <c r="X62" s="1" t="s">
        <v>8</v>
      </c>
      <c r="Y62" s="1" t="s">
        <v>9</v>
      </c>
      <c r="Z62" s="1" t="s">
        <v>6</v>
      </c>
      <c r="AA62" s="1" t="s">
        <v>7</v>
      </c>
      <c r="AB62" s="1" t="s">
        <v>8</v>
      </c>
      <c r="AC62" s="1" t="s">
        <v>9</v>
      </c>
      <c r="AE62" s="3" t="s">
        <v>13</v>
      </c>
      <c r="AF62" s="1" t="s">
        <v>6</v>
      </c>
      <c r="AG62" s="1" t="s">
        <v>7</v>
      </c>
      <c r="AH62" s="1" t="s">
        <v>8</v>
      </c>
      <c r="AI62" s="1" t="s">
        <v>9</v>
      </c>
      <c r="AJ62" s="1" t="s">
        <v>6</v>
      </c>
      <c r="AK62" s="1" t="s">
        <v>7</v>
      </c>
      <c r="AL62" s="1" t="s">
        <v>8</v>
      </c>
      <c r="AM62" s="1" t="s">
        <v>9</v>
      </c>
      <c r="AN62" s="1" t="s">
        <v>6</v>
      </c>
      <c r="AO62" s="1" t="s">
        <v>7</v>
      </c>
      <c r="AP62" s="1" t="s">
        <v>8</v>
      </c>
      <c r="AQ62" s="1" t="s">
        <v>9</v>
      </c>
      <c r="AS62" s="3" t="s">
        <v>13</v>
      </c>
      <c r="AT62" s="1" t="s">
        <v>6</v>
      </c>
      <c r="AU62" s="1" t="s">
        <v>7</v>
      </c>
      <c r="AV62" s="1" t="s">
        <v>8</v>
      </c>
      <c r="AW62" s="1" t="s">
        <v>9</v>
      </c>
      <c r="AX62" s="1" t="s">
        <v>6</v>
      </c>
      <c r="AY62" s="1" t="s">
        <v>7</v>
      </c>
      <c r="AZ62" s="1" t="s">
        <v>8</v>
      </c>
      <c r="BA62" s="1" t="s">
        <v>9</v>
      </c>
      <c r="BB62" s="1" t="s">
        <v>6</v>
      </c>
      <c r="BC62" s="1" t="s">
        <v>7</v>
      </c>
      <c r="BD62" s="1" t="s">
        <v>8</v>
      </c>
      <c r="BE62" s="1" t="s">
        <v>9</v>
      </c>
    </row>
    <row r="63" spans="3:57" x14ac:dyDescent="0.25">
      <c r="C63" s="3">
        <v>1</v>
      </c>
      <c r="D63" s="2">
        <v>2.2000000000000001E-3</v>
      </c>
      <c r="E63" s="2">
        <v>1.8E-3</v>
      </c>
      <c r="F63" s="2">
        <v>2E-3</v>
      </c>
      <c r="G63" s="2">
        <v>2E-3</v>
      </c>
      <c r="H63" s="2">
        <v>2E-3</v>
      </c>
      <c r="I63" s="2">
        <v>3.3999999999999998E-3</v>
      </c>
      <c r="J63" s="2">
        <v>6.3E-3</v>
      </c>
      <c r="K63" s="2">
        <v>1.8E-3</v>
      </c>
      <c r="L63" s="2">
        <v>2E-3</v>
      </c>
      <c r="M63" s="2">
        <v>2E-3</v>
      </c>
      <c r="N63" s="2">
        <v>1.9E-3</v>
      </c>
      <c r="O63" s="2">
        <v>1.9E-3</v>
      </c>
      <c r="Q63" s="3">
        <v>1</v>
      </c>
      <c r="R63" s="2">
        <v>0.186</v>
      </c>
      <c r="S63" s="2">
        <v>0.18709999999999999</v>
      </c>
      <c r="T63" s="2">
        <v>0.182</v>
      </c>
      <c r="U63" s="2">
        <v>0.18379999999999999</v>
      </c>
      <c r="V63" s="2">
        <v>0.18229999999999999</v>
      </c>
      <c r="W63" s="2">
        <v>0.18509999999999999</v>
      </c>
      <c r="X63" s="2">
        <v>0.1842</v>
      </c>
      <c r="Y63" s="2">
        <v>0.18559999999999999</v>
      </c>
      <c r="Z63" s="2">
        <v>0.18459999999999999</v>
      </c>
      <c r="AA63" s="2">
        <v>0.18240000000000001</v>
      </c>
      <c r="AB63" s="2">
        <v>0.1845</v>
      </c>
      <c r="AC63" s="2">
        <v>0.1867</v>
      </c>
      <c r="AE63" s="3">
        <v>1</v>
      </c>
      <c r="AF63" s="2">
        <v>2.3773</v>
      </c>
      <c r="AG63" s="2">
        <v>2.4089999999999998</v>
      </c>
      <c r="AH63" s="2">
        <v>2.4765000000000001</v>
      </c>
      <c r="AI63" s="2">
        <v>2.4003999999999999</v>
      </c>
      <c r="AJ63" s="2">
        <v>2.3744999999999998</v>
      </c>
      <c r="AK63" s="2">
        <v>2.3591000000000002</v>
      </c>
      <c r="AL63" s="2">
        <v>2.3963999999999999</v>
      </c>
      <c r="AM63" s="2">
        <v>2.3589000000000002</v>
      </c>
      <c r="AN63" s="2">
        <v>2.3551000000000002</v>
      </c>
      <c r="AO63" s="2">
        <v>2.3780999999999999</v>
      </c>
      <c r="AP63" s="2">
        <v>2.3565</v>
      </c>
      <c r="AQ63" s="2">
        <v>2.3984999999999999</v>
      </c>
      <c r="AS63" s="3">
        <v>1</v>
      </c>
      <c r="AT63" s="2">
        <v>8.1975999999999996</v>
      </c>
      <c r="AU63" s="2">
        <v>8.2083999999999993</v>
      </c>
      <c r="AV63" s="2">
        <v>7.6649000000000003</v>
      </c>
      <c r="AW63" s="2">
        <v>8.1897000000000002</v>
      </c>
      <c r="AX63" s="2">
        <v>8.0451999999999995</v>
      </c>
      <c r="AY63" s="2">
        <v>7.7243000000000004</v>
      </c>
      <c r="AZ63" s="2">
        <v>8.0728000000000009</v>
      </c>
      <c r="BA63" s="2">
        <v>8.0391999999999992</v>
      </c>
      <c r="BB63" s="2">
        <v>7.7702999999999998</v>
      </c>
      <c r="BC63" s="2">
        <v>8.0402000000000005</v>
      </c>
      <c r="BD63" s="2">
        <v>8.1521000000000008</v>
      </c>
      <c r="BE63" s="2">
        <v>7.6272000000000002</v>
      </c>
    </row>
    <row r="64" spans="3:57" x14ac:dyDescent="0.25">
      <c r="C64" s="3">
        <v>2</v>
      </c>
      <c r="D64" s="2">
        <v>1.9E-3</v>
      </c>
      <c r="E64" s="2">
        <v>3.3E-3</v>
      </c>
      <c r="F64" s="2">
        <v>2E-3</v>
      </c>
      <c r="G64" s="2">
        <v>1.8E-3</v>
      </c>
      <c r="H64" s="2">
        <v>2E-3</v>
      </c>
      <c r="I64" s="2">
        <v>1.8E-3</v>
      </c>
      <c r="J64" s="2">
        <v>2E-3</v>
      </c>
      <c r="K64" s="2">
        <v>1.8E-3</v>
      </c>
      <c r="L64" s="2">
        <v>1.8E-3</v>
      </c>
      <c r="M64" s="2">
        <v>1.8E-3</v>
      </c>
      <c r="N64" s="2">
        <v>2E-3</v>
      </c>
      <c r="O64" s="2">
        <v>1.8E-3</v>
      </c>
      <c r="Q64" s="3">
        <v>2</v>
      </c>
      <c r="R64" s="2">
        <v>0.18540000000000001</v>
      </c>
      <c r="S64" s="2">
        <v>0.18440000000000001</v>
      </c>
      <c r="T64" s="2">
        <v>0.18360000000000001</v>
      </c>
      <c r="U64" s="2">
        <v>0.18210000000000001</v>
      </c>
      <c r="V64" s="2">
        <v>0.18240000000000001</v>
      </c>
      <c r="W64" s="2">
        <v>0.189</v>
      </c>
      <c r="X64" s="2">
        <v>0.18440000000000001</v>
      </c>
      <c r="Y64" s="2">
        <v>0.18410000000000001</v>
      </c>
      <c r="Z64" s="2">
        <v>0.18390000000000001</v>
      </c>
      <c r="AA64" s="2">
        <v>0.18210000000000001</v>
      </c>
      <c r="AB64" s="2">
        <v>0.1827</v>
      </c>
      <c r="AC64" s="2">
        <v>0.1822</v>
      </c>
      <c r="AE64" s="3">
        <v>2</v>
      </c>
      <c r="AF64" s="2">
        <v>2.3774000000000002</v>
      </c>
      <c r="AG64" s="2">
        <v>2.3763000000000001</v>
      </c>
      <c r="AH64" s="2">
        <v>2.0554000000000001</v>
      </c>
      <c r="AI64" s="2">
        <v>2.3571</v>
      </c>
      <c r="AJ64" s="2">
        <v>2.3681000000000001</v>
      </c>
      <c r="AK64" s="2">
        <v>2.1012</v>
      </c>
      <c r="AL64" s="2">
        <v>2.4037999999999999</v>
      </c>
      <c r="AM64" s="2">
        <v>2.3839999999999999</v>
      </c>
      <c r="AN64" s="2">
        <v>2.0834000000000001</v>
      </c>
      <c r="AO64" s="2">
        <v>2.3961999999999999</v>
      </c>
      <c r="AP64" s="2">
        <v>2.3925000000000001</v>
      </c>
      <c r="AQ64" s="2">
        <v>2.0948000000000002</v>
      </c>
      <c r="AS64" s="3">
        <v>2</v>
      </c>
      <c r="AT64" s="2">
        <v>8.1198999999999995</v>
      </c>
      <c r="AU64" s="2">
        <v>8.0297999999999998</v>
      </c>
      <c r="AV64" s="2">
        <v>8.0045000000000002</v>
      </c>
      <c r="AW64" s="2">
        <v>8.1672999999999991</v>
      </c>
      <c r="AX64" s="2">
        <v>8.1649999999999991</v>
      </c>
      <c r="AY64" s="2">
        <v>7.8316999999999997</v>
      </c>
      <c r="AZ64" s="2">
        <v>8.0679999999999996</v>
      </c>
      <c r="BA64" s="2">
        <v>8.1729000000000003</v>
      </c>
      <c r="BB64" s="2">
        <v>7.9329000000000001</v>
      </c>
      <c r="BC64" s="2">
        <v>8.1016999999999992</v>
      </c>
      <c r="BD64" s="2">
        <v>8.0894999999999992</v>
      </c>
      <c r="BE64" s="2">
        <v>8.0062999999999995</v>
      </c>
    </row>
    <row r="65" spans="3:57" x14ac:dyDescent="0.25">
      <c r="C65" s="3">
        <v>3</v>
      </c>
      <c r="D65" s="2">
        <v>3.0999999999999999E-3</v>
      </c>
      <c r="E65" s="2">
        <v>1.8E-3</v>
      </c>
      <c r="F65" s="2">
        <v>1.8E-3</v>
      </c>
      <c r="G65" s="2">
        <v>2E-3</v>
      </c>
      <c r="H65" s="2">
        <v>2E-3</v>
      </c>
      <c r="I65" s="2">
        <v>2E-3</v>
      </c>
      <c r="J65" s="2">
        <v>2E-3</v>
      </c>
      <c r="K65" s="2">
        <v>1.8E-3</v>
      </c>
      <c r="L65" s="2">
        <v>2.0999999999999999E-3</v>
      </c>
      <c r="M65" s="2">
        <v>1.9E-3</v>
      </c>
      <c r="N65" s="2">
        <v>1.8E-3</v>
      </c>
      <c r="O65" s="2">
        <v>2E-3</v>
      </c>
      <c r="Q65" s="3">
        <v>3</v>
      </c>
      <c r="R65" s="2">
        <v>0.1847</v>
      </c>
      <c r="S65" s="2">
        <v>0.18429999999999999</v>
      </c>
      <c r="T65" s="2">
        <v>0.1822</v>
      </c>
      <c r="U65" s="2">
        <v>0.18709999999999999</v>
      </c>
      <c r="V65" s="2">
        <v>0.18190000000000001</v>
      </c>
      <c r="W65" s="2">
        <v>0.18329999999999999</v>
      </c>
      <c r="X65" s="2">
        <v>0.18559999999999999</v>
      </c>
      <c r="Y65" s="2">
        <v>0.18340000000000001</v>
      </c>
      <c r="Z65" s="2">
        <v>0.18310000000000001</v>
      </c>
      <c r="AA65" s="2">
        <v>0.18279999999999999</v>
      </c>
      <c r="AB65" s="2">
        <v>0.18329999999999999</v>
      </c>
      <c r="AC65" s="2">
        <v>0.1835</v>
      </c>
      <c r="AE65" s="3">
        <v>3</v>
      </c>
      <c r="AF65" s="2">
        <v>2.3936000000000002</v>
      </c>
      <c r="AG65" s="2">
        <v>2.3913000000000002</v>
      </c>
      <c r="AH65" s="2">
        <v>2.3940000000000001</v>
      </c>
      <c r="AI65" s="2">
        <v>2.3908999999999998</v>
      </c>
      <c r="AJ65" s="2">
        <v>2.3591000000000002</v>
      </c>
      <c r="AK65" s="2">
        <v>2.3730000000000002</v>
      </c>
      <c r="AL65" s="2">
        <v>2.4062999999999999</v>
      </c>
      <c r="AM65" s="2">
        <v>2.3982999999999999</v>
      </c>
      <c r="AN65" s="2">
        <v>2.3582999999999998</v>
      </c>
      <c r="AO65" s="2">
        <v>2.3589000000000002</v>
      </c>
      <c r="AP65" s="2">
        <v>2.4001000000000001</v>
      </c>
      <c r="AQ65" s="2">
        <v>2.3601999999999999</v>
      </c>
      <c r="AS65" s="3">
        <v>3</v>
      </c>
      <c r="AT65" s="2">
        <v>8.0594000000000001</v>
      </c>
      <c r="AU65" s="2">
        <v>8.1457999999999995</v>
      </c>
      <c r="AV65" s="2">
        <v>8.0856999999999992</v>
      </c>
      <c r="AW65" s="2">
        <v>8.1227</v>
      </c>
      <c r="AX65" s="2">
        <v>8.3719999999999999</v>
      </c>
      <c r="AY65" s="2">
        <v>8.0663</v>
      </c>
      <c r="AZ65" s="2">
        <v>8.0197000000000003</v>
      </c>
      <c r="BA65" s="2">
        <v>8.1373999999999995</v>
      </c>
      <c r="BB65" s="2">
        <v>8.0519999999999996</v>
      </c>
      <c r="BC65" s="2">
        <v>8.1946999999999992</v>
      </c>
      <c r="BD65" s="2">
        <v>8.3657000000000004</v>
      </c>
      <c r="BE65" s="2">
        <v>8.0373000000000001</v>
      </c>
    </row>
    <row r="66" spans="3:57" x14ac:dyDescent="0.25">
      <c r="C66" s="3">
        <v>4</v>
      </c>
      <c r="D66" s="2">
        <v>1.8E-3</v>
      </c>
      <c r="E66" s="2">
        <v>1.8E-3</v>
      </c>
      <c r="F66" s="2">
        <v>2E-3</v>
      </c>
      <c r="G66" s="2">
        <v>1.9E-3</v>
      </c>
      <c r="H66" s="2">
        <v>2E-3</v>
      </c>
      <c r="I66" s="2">
        <v>1.9E-3</v>
      </c>
      <c r="J66" s="2">
        <v>1.9E-3</v>
      </c>
      <c r="K66" s="2">
        <v>1.8E-3</v>
      </c>
      <c r="L66" s="2">
        <v>1.9E-3</v>
      </c>
      <c r="M66" s="2">
        <v>1.8E-3</v>
      </c>
      <c r="N66" s="2">
        <v>2E-3</v>
      </c>
      <c r="O66" s="2">
        <v>3.7000000000000002E-3</v>
      </c>
      <c r="Q66" s="3">
        <v>4</v>
      </c>
      <c r="R66" s="2">
        <v>0.186</v>
      </c>
      <c r="S66" s="2">
        <v>0.187</v>
      </c>
      <c r="T66" s="2">
        <v>0.1835</v>
      </c>
      <c r="U66" s="2">
        <v>0.18360000000000001</v>
      </c>
      <c r="V66" s="2">
        <v>0.18229999999999999</v>
      </c>
      <c r="W66" s="2">
        <v>0.1852</v>
      </c>
      <c r="X66" s="2">
        <v>0.1827</v>
      </c>
      <c r="Y66" s="2">
        <v>0.18390000000000001</v>
      </c>
      <c r="Z66" s="2">
        <v>0.18640000000000001</v>
      </c>
      <c r="AA66" s="2">
        <v>0.1835</v>
      </c>
      <c r="AB66" s="2">
        <v>0.18260000000000001</v>
      </c>
      <c r="AC66" s="2">
        <v>0.1817</v>
      </c>
      <c r="AE66" s="3">
        <v>4</v>
      </c>
      <c r="AF66" s="2">
        <v>2.3664000000000001</v>
      </c>
      <c r="AG66" s="2">
        <v>2.4009</v>
      </c>
      <c r="AH66" s="2">
        <v>2.2614999999999998</v>
      </c>
      <c r="AI66" s="2">
        <v>2.3809</v>
      </c>
      <c r="AJ66" s="2">
        <v>2.4022999999999999</v>
      </c>
      <c r="AK66" s="2">
        <v>2.2671999999999999</v>
      </c>
      <c r="AL66" s="2">
        <v>2.3548</v>
      </c>
      <c r="AM66" s="2">
        <v>2.3782999999999999</v>
      </c>
      <c r="AN66" s="2">
        <v>2.2563</v>
      </c>
      <c r="AO66" s="2">
        <v>2.3938000000000001</v>
      </c>
      <c r="AP66" s="2">
        <v>2.3574000000000002</v>
      </c>
      <c r="AQ66" s="2">
        <v>2.2705000000000002</v>
      </c>
      <c r="AS66" s="3">
        <v>4</v>
      </c>
      <c r="AT66" s="2">
        <v>8.2730999999999995</v>
      </c>
      <c r="AU66" s="2">
        <v>8.1416000000000004</v>
      </c>
      <c r="AV66" s="2">
        <v>8.1117000000000008</v>
      </c>
      <c r="AW66" s="2">
        <v>8.1760999999999999</v>
      </c>
      <c r="AX66" s="2">
        <v>8.0378000000000007</v>
      </c>
      <c r="AY66" s="2">
        <v>8.1180000000000003</v>
      </c>
      <c r="AZ66" s="2">
        <v>8.4339999999999993</v>
      </c>
      <c r="BA66" s="2">
        <v>8.1466999999999992</v>
      </c>
      <c r="BB66" s="2">
        <v>8.0699000000000005</v>
      </c>
      <c r="BC66" s="2">
        <v>8.1476000000000006</v>
      </c>
      <c r="BD66" s="2">
        <v>8.1974</v>
      </c>
      <c r="BE66" s="2">
        <v>8.1981999999999999</v>
      </c>
    </row>
    <row r="67" spans="3:57" x14ac:dyDescent="0.25">
      <c r="C67" s="3">
        <v>5</v>
      </c>
      <c r="D67" s="2">
        <v>1.9E-3</v>
      </c>
      <c r="E67" s="2">
        <v>1.8E-3</v>
      </c>
      <c r="F67" s="2">
        <v>2.0999999999999999E-3</v>
      </c>
      <c r="G67" s="2">
        <v>2E-3</v>
      </c>
      <c r="H67" s="2">
        <v>2.0999999999999999E-3</v>
      </c>
      <c r="I67" s="2">
        <v>2E-3</v>
      </c>
      <c r="J67" s="2">
        <v>3.5000000000000001E-3</v>
      </c>
      <c r="K67" s="2">
        <v>1.8E-3</v>
      </c>
      <c r="L67" s="2">
        <v>2.0999999999999999E-3</v>
      </c>
      <c r="M67" s="2">
        <v>2E-3</v>
      </c>
      <c r="N67" s="2">
        <v>2E-3</v>
      </c>
      <c r="O67" s="2">
        <v>3.3999999999999998E-3</v>
      </c>
      <c r="Q67" s="3">
        <v>5</v>
      </c>
      <c r="R67" s="2">
        <v>0.18429999999999999</v>
      </c>
      <c r="S67" s="2">
        <v>0.1862</v>
      </c>
      <c r="T67" s="2">
        <v>0.1837</v>
      </c>
      <c r="U67" s="2">
        <v>0.1822</v>
      </c>
      <c r="V67" s="2">
        <v>0.18360000000000001</v>
      </c>
      <c r="W67" s="2">
        <v>0.18579999999999999</v>
      </c>
      <c r="X67" s="2">
        <v>0.1842</v>
      </c>
      <c r="Y67" s="2">
        <v>0.18459999999999999</v>
      </c>
      <c r="Z67" s="2">
        <v>0.18229999999999999</v>
      </c>
      <c r="AA67" s="2">
        <v>0.18820000000000001</v>
      </c>
      <c r="AB67" s="2">
        <v>0.1852</v>
      </c>
      <c r="AC67" s="2">
        <v>0.18160000000000001</v>
      </c>
      <c r="AE67" s="3">
        <v>5</v>
      </c>
      <c r="AF67" s="2">
        <v>2.3555999999999999</v>
      </c>
      <c r="AG67" s="2">
        <v>2.4036</v>
      </c>
      <c r="AH67" s="2">
        <v>2.2999000000000001</v>
      </c>
      <c r="AI67" s="2">
        <v>2.3748999999999998</v>
      </c>
      <c r="AJ67" s="2">
        <v>2.3919999999999999</v>
      </c>
      <c r="AK67" s="2">
        <v>2.2892999999999999</v>
      </c>
      <c r="AL67" s="2">
        <v>2.4123000000000001</v>
      </c>
      <c r="AM67" s="2">
        <v>2.4068999999999998</v>
      </c>
      <c r="AN67" s="2">
        <v>2.2574000000000001</v>
      </c>
      <c r="AO67" s="2">
        <v>2.3793000000000002</v>
      </c>
      <c r="AP67" s="2">
        <v>2.4140999999999999</v>
      </c>
      <c r="AQ67" s="2">
        <v>2.2823000000000002</v>
      </c>
      <c r="AS67" s="3">
        <v>5</v>
      </c>
      <c r="AT67" s="2">
        <v>8.0844000000000005</v>
      </c>
      <c r="AU67" s="2">
        <v>7.9816000000000003</v>
      </c>
      <c r="AV67" s="2">
        <v>7.8971999999999998</v>
      </c>
      <c r="AW67" s="2">
        <v>8.1029</v>
      </c>
      <c r="AX67" s="2">
        <v>8.0579999999999998</v>
      </c>
      <c r="AY67" s="2">
        <v>7.8543000000000003</v>
      </c>
      <c r="AZ67" s="2">
        <v>8.1153999999999993</v>
      </c>
      <c r="BA67" s="2">
        <v>7.9387999999999996</v>
      </c>
      <c r="BB67" s="2">
        <v>7.9943</v>
      </c>
      <c r="BC67" s="2">
        <v>8.0946999999999996</v>
      </c>
      <c r="BD67" s="2">
        <v>7.9995000000000003</v>
      </c>
      <c r="BE67" s="2">
        <v>7.9161999999999999</v>
      </c>
    </row>
    <row r="68" spans="3:57" x14ac:dyDescent="0.25">
      <c r="C68" s="3">
        <v>6</v>
      </c>
      <c r="D68" s="2">
        <v>1.9E-3</v>
      </c>
      <c r="E68" s="2">
        <v>2.0999999999999999E-3</v>
      </c>
      <c r="F68" s="2">
        <v>1.8E-3</v>
      </c>
      <c r="G68" s="2">
        <v>1.9E-3</v>
      </c>
      <c r="H68" s="2">
        <v>2.0999999999999999E-3</v>
      </c>
      <c r="I68" s="2">
        <v>2E-3</v>
      </c>
      <c r="J68" s="2">
        <v>1.8E-3</v>
      </c>
      <c r="K68" s="2">
        <v>1.9E-3</v>
      </c>
      <c r="L68" s="2">
        <v>2E-3</v>
      </c>
      <c r="M68" s="2">
        <v>3.3E-3</v>
      </c>
      <c r="N68" s="2">
        <v>3.3999999999999998E-3</v>
      </c>
      <c r="O68" s="2">
        <v>1.9E-3</v>
      </c>
      <c r="Q68" s="3">
        <v>6</v>
      </c>
      <c r="R68" s="2">
        <v>0.1855</v>
      </c>
      <c r="S68" s="2">
        <v>0.1835</v>
      </c>
      <c r="T68" s="2">
        <v>0.18440000000000001</v>
      </c>
      <c r="U68" s="2">
        <v>0.1825</v>
      </c>
      <c r="V68" s="2">
        <v>0.184</v>
      </c>
      <c r="W68" s="2">
        <v>0.18229999999999999</v>
      </c>
      <c r="X68" s="2">
        <v>0.184</v>
      </c>
      <c r="Y68" s="2">
        <v>0.18179999999999999</v>
      </c>
      <c r="Z68" s="2">
        <v>0.18360000000000001</v>
      </c>
      <c r="AA68" s="2">
        <v>0.18690000000000001</v>
      </c>
      <c r="AB68" s="2">
        <v>0.18410000000000001</v>
      </c>
      <c r="AC68" s="2">
        <v>0.1865</v>
      </c>
      <c r="AE68" s="3">
        <v>6</v>
      </c>
      <c r="AF68" s="2">
        <v>2.3776999999999999</v>
      </c>
      <c r="AG68" s="2">
        <v>2.3694999999999999</v>
      </c>
      <c r="AH68" s="2">
        <v>2.1537000000000002</v>
      </c>
      <c r="AI68" s="2">
        <v>2.4034</v>
      </c>
      <c r="AJ68" s="2">
        <v>2.379</v>
      </c>
      <c r="AK68" s="2">
        <v>2.1968000000000001</v>
      </c>
      <c r="AL68" s="2">
        <v>2.3570000000000002</v>
      </c>
      <c r="AM68" s="2">
        <v>2.3839999999999999</v>
      </c>
      <c r="AN68" s="2">
        <v>2.2002999999999999</v>
      </c>
      <c r="AO68" s="2">
        <v>2.3698999999999999</v>
      </c>
      <c r="AP68" s="2">
        <v>2.3914</v>
      </c>
      <c r="AQ68" s="2">
        <v>2.1671999999999998</v>
      </c>
      <c r="AS68" s="3">
        <v>6</v>
      </c>
      <c r="AT68" s="2">
        <v>8.1701999999999995</v>
      </c>
      <c r="AU68" s="2">
        <v>8.1095000000000006</v>
      </c>
      <c r="AV68" s="2">
        <v>8.1358999999999995</v>
      </c>
      <c r="AW68" s="2">
        <v>8.0978999999999992</v>
      </c>
      <c r="AX68" s="2">
        <v>8.0997000000000003</v>
      </c>
      <c r="AY68" s="2">
        <v>8.0907</v>
      </c>
      <c r="AZ68" s="2">
        <v>8.0462000000000007</v>
      </c>
      <c r="BA68" s="2">
        <v>8.1544000000000008</v>
      </c>
      <c r="BB68" s="2">
        <v>8.0502000000000002</v>
      </c>
      <c r="BC68" s="2">
        <v>8.1669999999999998</v>
      </c>
      <c r="BD68" s="2">
        <v>8.1737000000000002</v>
      </c>
      <c r="BE68" s="2">
        <v>8.0884999999999998</v>
      </c>
    </row>
    <row r="69" spans="3:57" x14ac:dyDescent="0.25">
      <c r="C69" s="3">
        <v>7</v>
      </c>
      <c r="D69" s="2">
        <v>1.8E-3</v>
      </c>
      <c r="E69" s="2">
        <v>3.5000000000000001E-3</v>
      </c>
      <c r="F69" s="2">
        <v>3.3999999999999998E-3</v>
      </c>
      <c r="G69" s="2">
        <v>1.8E-3</v>
      </c>
      <c r="H69" s="2">
        <v>2.0999999999999999E-3</v>
      </c>
      <c r="I69" s="2">
        <v>2E-3</v>
      </c>
      <c r="J69" s="2">
        <v>1.8E-3</v>
      </c>
      <c r="K69" s="2">
        <v>2E-3</v>
      </c>
      <c r="L69" s="2">
        <v>2.0999999999999999E-3</v>
      </c>
      <c r="M69" s="2">
        <v>1.9E-3</v>
      </c>
      <c r="N69" s="2">
        <v>1.8E-3</v>
      </c>
      <c r="O69" s="2">
        <v>1.9E-3</v>
      </c>
      <c r="Q69" s="3">
        <v>7</v>
      </c>
      <c r="R69" s="2">
        <v>0.18459999999999999</v>
      </c>
      <c r="S69" s="2">
        <v>0.18679999999999999</v>
      </c>
      <c r="T69" s="2">
        <v>0.18379999999999999</v>
      </c>
      <c r="U69" s="2">
        <v>0.18729999999999999</v>
      </c>
      <c r="V69" s="2">
        <v>0.184</v>
      </c>
      <c r="W69" s="2">
        <v>0.18720000000000001</v>
      </c>
      <c r="X69" s="2">
        <v>0.186</v>
      </c>
      <c r="Y69" s="2">
        <v>0.1832</v>
      </c>
      <c r="Z69" s="2">
        <v>0.18190000000000001</v>
      </c>
      <c r="AA69" s="2">
        <v>0.18240000000000001</v>
      </c>
      <c r="AB69" s="2">
        <v>0.1847</v>
      </c>
      <c r="AC69" s="2">
        <v>0.18390000000000001</v>
      </c>
      <c r="AE69" s="3">
        <v>7</v>
      </c>
      <c r="AF69" s="2">
        <v>2.3809</v>
      </c>
      <c r="AG69" s="2">
        <v>2.3736999999999999</v>
      </c>
      <c r="AH69" s="2">
        <v>2.3872</v>
      </c>
      <c r="AI69" s="2">
        <v>2.4037999999999999</v>
      </c>
      <c r="AJ69" s="2">
        <v>2.3618000000000001</v>
      </c>
      <c r="AK69" s="2">
        <v>2.3919999999999999</v>
      </c>
      <c r="AL69" s="2">
        <v>2.4035000000000002</v>
      </c>
      <c r="AM69" s="2">
        <v>2.3795999999999999</v>
      </c>
      <c r="AN69" s="2">
        <v>2.3759000000000001</v>
      </c>
      <c r="AO69" s="2">
        <v>2.3582999999999998</v>
      </c>
      <c r="AP69" s="2">
        <v>2.3956</v>
      </c>
      <c r="AQ69" s="2">
        <v>2.3894000000000002</v>
      </c>
      <c r="AS69" s="3">
        <v>7</v>
      </c>
      <c r="AT69" s="2">
        <v>8.0721000000000007</v>
      </c>
      <c r="AU69" s="2">
        <v>8.1417999999999999</v>
      </c>
      <c r="AV69" s="2">
        <v>7.9775999999999998</v>
      </c>
      <c r="AW69" s="2">
        <v>8.0952999999999999</v>
      </c>
      <c r="AX69" s="2">
        <v>8.0960000000000001</v>
      </c>
      <c r="AY69" s="2">
        <v>7.9340000000000002</v>
      </c>
      <c r="AZ69" s="2">
        <v>8.1980000000000004</v>
      </c>
      <c r="BA69" s="2">
        <v>8.1815999999999995</v>
      </c>
      <c r="BB69" s="2">
        <v>8.1395</v>
      </c>
      <c r="BC69" s="2">
        <v>8.1685999999999996</v>
      </c>
      <c r="BD69" s="2">
        <v>8.0395000000000003</v>
      </c>
      <c r="BE69" s="2">
        <v>7.9949000000000003</v>
      </c>
    </row>
    <row r="70" spans="3:57" x14ac:dyDescent="0.25">
      <c r="C70" s="3">
        <v>8</v>
      </c>
      <c r="D70" s="2">
        <v>1.8E-3</v>
      </c>
      <c r="E70" s="2">
        <v>1.9E-3</v>
      </c>
      <c r="F70" s="2">
        <v>2E-3</v>
      </c>
      <c r="G70" s="2">
        <v>2E-3</v>
      </c>
      <c r="H70" s="2">
        <v>1.9E-3</v>
      </c>
      <c r="I70" s="2">
        <v>3.3999999999999998E-3</v>
      </c>
      <c r="J70" s="2">
        <v>3.3999999999999998E-3</v>
      </c>
      <c r="K70" s="2">
        <v>1.9E-3</v>
      </c>
      <c r="L70" s="2">
        <v>2E-3</v>
      </c>
      <c r="M70" s="2">
        <v>1.9E-3</v>
      </c>
      <c r="N70" s="2">
        <v>2E-3</v>
      </c>
      <c r="O70" s="2">
        <v>2.0999999999999999E-3</v>
      </c>
      <c r="Q70" s="3">
        <v>8</v>
      </c>
      <c r="R70" s="2">
        <v>0.18240000000000001</v>
      </c>
      <c r="S70" s="2">
        <v>0.18690000000000001</v>
      </c>
      <c r="T70" s="2">
        <v>0.18990000000000001</v>
      </c>
      <c r="U70" s="2">
        <v>0.18210000000000001</v>
      </c>
      <c r="V70" s="2">
        <v>0.18210000000000001</v>
      </c>
      <c r="W70" s="2">
        <v>0.18390000000000001</v>
      </c>
      <c r="X70" s="2">
        <v>0.18720000000000001</v>
      </c>
      <c r="Y70" s="2">
        <v>0.184</v>
      </c>
      <c r="Z70" s="2">
        <v>0.18229999999999999</v>
      </c>
      <c r="AA70" s="2">
        <v>0.1855</v>
      </c>
      <c r="AB70" s="2">
        <v>0.1827</v>
      </c>
      <c r="AC70" s="2">
        <v>0.18260000000000001</v>
      </c>
      <c r="AE70" s="3">
        <v>8</v>
      </c>
      <c r="AF70" s="2">
        <v>2.3921999999999999</v>
      </c>
      <c r="AG70" s="2">
        <v>2.3757000000000001</v>
      </c>
      <c r="AH70" s="2">
        <v>2.3601999999999999</v>
      </c>
      <c r="AI70" s="2">
        <v>2.3624999999999998</v>
      </c>
      <c r="AJ70" s="2">
        <v>2.3797000000000001</v>
      </c>
      <c r="AK70" s="2">
        <v>2.3906999999999998</v>
      </c>
      <c r="AL70" s="2">
        <v>2.3795000000000002</v>
      </c>
      <c r="AM70" s="2">
        <v>2.3607</v>
      </c>
      <c r="AN70" s="2">
        <v>2.3645999999999998</v>
      </c>
      <c r="AO70" s="2">
        <v>2.4030999999999998</v>
      </c>
      <c r="AP70" s="2">
        <v>2.3929</v>
      </c>
      <c r="AQ70" s="2">
        <v>2.3717999999999999</v>
      </c>
      <c r="AS70" s="3">
        <v>8</v>
      </c>
      <c r="AT70" s="2">
        <v>8.1546000000000003</v>
      </c>
      <c r="AU70" s="2">
        <v>8.0989000000000004</v>
      </c>
      <c r="AV70" s="2">
        <v>7.8773999999999997</v>
      </c>
      <c r="AW70" s="2">
        <v>8.0344999999999995</v>
      </c>
      <c r="AX70" s="2">
        <v>8.2766999999999999</v>
      </c>
      <c r="AY70" s="2">
        <v>7.7408000000000001</v>
      </c>
      <c r="AZ70" s="2">
        <v>8.1257000000000001</v>
      </c>
      <c r="BA70" s="2">
        <v>8.1133000000000006</v>
      </c>
      <c r="BB70" s="2">
        <v>7.8711000000000002</v>
      </c>
      <c r="BC70" s="2">
        <v>8.1927000000000003</v>
      </c>
      <c r="BD70" s="2">
        <v>8.1155000000000008</v>
      </c>
      <c r="BE70" s="2">
        <v>7.8250999999999999</v>
      </c>
    </row>
    <row r="71" spans="3:57" x14ac:dyDescent="0.25">
      <c r="C71" s="3">
        <v>9</v>
      </c>
      <c r="D71" s="2">
        <v>3.0999999999999999E-3</v>
      </c>
      <c r="E71" s="2">
        <v>1.8E-3</v>
      </c>
      <c r="F71" s="2">
        <v>2.0999999999999999E-3</v>
      </c>
      <c r="G71" s="2">
        <v>2E-3</v>
      </c>
      <c r="H71" s="2">
        <v>2E-3</v>
      </c>
      <c r="I71" s="2">
        <v>3.0999999999999999E-3</v>
      </c>
      <c r="J71" s="2">
        <v>2E-3</v>
      </c>
      <c r="K71" s="2">
        <v>1.8E-3</v>
      </c>
      <c r="L71" s="2">
        <v>2.0999999999999999E-3</v>
      </c>
      <c r="M71" s="2">
        <v>2.2000000000000001E-3</v>
      </c>
      <c r="N71" s="2">
        <v>2E-3</v>
      </c>
      <c r="O71" s="2">
        <v>1.9E-3</v>
      </c>
      <c r="Q71" s="3">
        <v>9</v>
      </c>
      <c r="R71" s="2">
        <v>0.1825</v>
      </c>
      <c r="S71" s="2">
        <v>0.188</v>
      </c>
      <c r="T71" s="2">
        <v>0.18329999999999999</v>
      </c>
      <c r="U71" s="2">
        <v>0.18509999999999999</v>
      </c>
      <c r="V71" s="2">
        <v>0.1822</v>
      </c>
      <c r="W71" s="2">
        <v>0.1855</v>
      </c>
      <c r="X71" s="2">
        <v>0.184</v>
      </c>
      <c r="Y71" s="2">
        <v>0.18379999999999999</v>
      </c>
      <c r="Z71" s="2">
        <v>0.18579999999999999</v>
      </c>
      <c r="AA71" s="2">
        <v>0.18329999999999999</v>
      </c>
      <c r="AB71" s="2">
        <v>0.184</v>
      </c>
      <c r="AC71" s="2">
        <v>0.1822</v>
      </c>
      <c r="AE71" s="3">
        <v>9</v>
      </c>
      <c r="AF71" s="2">
        <v>2.3574000000000002</v>
      </c>
      <c r="AG71" s="2">
        <v>2.3761000000000001</v>
      </c>
      <c r="AH71" s="2">
        <v>2.2033</v>
      </c>
      <c r="AI71" s="2">
        <v>2.3708</v>
      </c>
      <c r="AJ71" s="2">
        <v>2.3982999999999999</v>
      </c>
      <c r="AK71" s="2">
        <v>2.1783000000000001</v>
      </c>
      <c r="AL71" s="2">
        <v>2.3784999999999998</v>
      </c>
      <c r="AM71" s="2">
        <v>2.3610000000000002</v>
      </c>
      <c r="AN71" s="2">
        <v>2.1537000000000002</v>
      </c>
      <c r="AO71" s="2">
        <v>2.3856999999999999</v>
      </c>
      <c r="AP71" s="2">
        <v>2.3740000000000001</v>
      </c>
      <c r="AQ71" s="2">
        <v>2.1937000000000002</v>
      </c>
      <c r="AS71" s="3">
        <v>9</v>
      </c>
      <c r="AT71" s="2">
        <v>8.1417999999999999</v>
      </c>
      <c r="AU71" s="2">
        <v>8.1888000000000005</v>
      </c>
      <c r="AV71" s="2">
        <v>8.1670999999999996</v>
      </c>
      <c r="AW71" s="2">
        <v>8.2614999999999998</v>
      </c>
      <c r="AX71" s="2">
        <v>8.0975000000000001</v>
      </c>
      <c r="AY71" s="2">
        <v>8.0531000000000006</v>
      </c>
      <c r="AZ71" s="2">
        <v>8.1839999999999993</v>
      </c>
      <c r="BA71" s="2">
        <v>8.0891000000000002</v>
      </c>
      <c r="BB71" s="2">
        <v>8.0324000000000009</v>
      </c>
      <c r="BC71" s="2">
        <v>8.1527999999999992</v>
      </c>
      <c r="BD71" s="2">
        <v>8.1243999999999996</v>
      </c>
      <c r="BE71" s="2">
        <v>8.0831999999999997</v>
      </c>
    </row>
    <row r="72" spans="3:57" x14ac:dyDescent="0.25">
      <c r="C72" s="3">
        <v>10</v>
      </c>
      <c r="D72" s="2">
        <v>1.9E-3</v>
      </c>
      <c r="E72" s="2">
        <v>3.5000000000000001E-3</v>
      </c>
      <c r="F72" s="2">
        <v>2E-3</v>
      </c>
      <c r="G72" s="2">
        <v>2E-3</v>
      </c>
      <c r="H72" s="2">
        <v>2E-3</v>
      </c>
      <c r="I72" s="2">
        <v>1.8E-3</v>
      </c>
      <c r="J72" s="2">
        <v>2E-3</v>
      </c>
      <c r="K72" s="2">
        <v>1.9E-3</v>
      </c>
      <c r="L72" s="2">
        <v>2E-3</v>
      </c>
      <c r="M72" s="2">
        <v>3.3999999999999998E-3</v>
      </c>
      <c r="N72" s="2">
        <v>2E-3</v>
      </c>
      <c r="O72" s="2">
        <v>3.5000000000000001E-3</v>
      </c>
      <c r="Q72" s="3">
        <v>10</v>
      </c>
      <c r="R72" s="2">
        <v>0.185</v>
      </c>
      <c r="S72" s="2">
        <v>0.1847</v>
      </c>
      <c r="T72" s="2">
        <v>0.18329999999999999</v>
      </c>
      <c r="U72" s="2">
        <v>0.18210000000000001</v>
      </c>
      <c r="V72" s="2">
        <v>0.1835</v>
      </c>
      <c r="W72" s="2">
        <v>0.1837</v>
      </c>
      <c r="X72" s="2">
        <v>0.185</v>
      </c>
      <c r="Y72" s="2">
        <v>0.183</v>
      </c>
      <c r="Z72" s="2">
        <v>0.18340000000000001</v>
      </c>
      <c r="AA72" s="2">
        <v>0.18559999999999999</v>
      </c>
      <c r="AB72" s="2">
        <v>0.18579999999999999</v>
      </c>
      <c r="AC72" s="2">
        <v>0.18720000000000001</v>
      </c>
      <c r="AE72" s="3">
        <v>10</v>
      </c>
      <c r="AF72" s="2">
        <v>2.395</v>
      </c>
      <c r="AG72" s="2">
        <v>2.4028999999999998</v>
      </c>
      <c r="AH72" s="2">
        <v>2.1663000000000001</v>
      </c>
      <c r="AI72" s="2">
        <v>2.3820000000000001</v>
      </c>
      <c r="AJ72" s="2">
        <v>2.3565</v>
      </c>
      <c r="AK72" s="2">
        <v>2.1560999999999999</v>
      </c>
      <c r="AL72" s="2">
        <v>2.3843000000000001</v>
      </c>
      <c r="AM72" s="2">
        <v>2.3696999999999999</v>
      </c>
      <c r="AN72" s="2">
        <v>2.1732</v>
      </c>
      <c r="AO72" s="2">
        <v>2.3784999999999998</v>
      </c>
      <c r="AP72" s="2">
        <v>2.3858999999999999</v>
      </c>
      <c r="AQ72" s="2">
        <v>2.1903000000000001</v>
      </c>
      <c r="AS72" s="3">
        <v>10</v>
      </c>
      <c r="AT72" s="2">
        <v>8.0884</v>
      </c>
      <c r="AU72" s="2">
        <v>8.1917000000000009</v>
      </c>
      <c r="AV72" s="2">
        <v>8.1244999999999994</v>
      </c>
      <c r="AW72" s="2">
        <v>8.0524000000000004</v>
      </c>
      <c r="AX72" s="2">
        <v>8.1513000000000009</v>
      </c>
      <c r="AY72" s="2">
        <v>8.0249000000000006</v>
      </c>
      <c r="AZ72" s="2">
        <v>8.1714000000000002</v>
      </c>
      <c r="BA72" s="2">
        <v>8.0975999999999999</v>
      </c>
      <c r="BB72" s="2">
        <v>8.0897000000000006</v>
      </c>
      <c r="BC72" s="2">
        <v>8.1081000000000003</v>
      </c>
      <c r="BD72" s="2">
        <v>8.1724999999999994</v>
      </c>
      <c r="BE72" s="2">
        <v>8.2131000000000007</v>
      </c>
    </row>
    <row r="73" spans="3:57" x14ac:dyDescent="0.25">
      <c r="C73" s="3" t="s">
        <v>14</v>
      </c>
      <c r="D73" s="1">
        <f>AVERAGE(D63:D72)</f>
        <v>2.14E-3</v>
      </c>
      <c r="E73" s="1">
        <f t="shared" ref="E73" si="53">AVERAGE(E63:E72)</f>
        <v>2.3299999999999996E-3</v>
      </c>
      <c r="F73" s="1">
        <f t="shared" ref="F73:G73" si="54">AVERAGE(F63:F72)</f>
        <v>2.1199999999999995E-3</v>
      </c>
      <c r="G73" s="1">
        <f t="shared" si="54"/>
        <v>1.9400000000000001E-3</v>
      </c>
      <c r="H73" s="1">
        <f t="shared" ref="H73" si="55">AVERAGE(H63:H72)</f>
        <v>2.0200000000000001E-3</v>
      </c>
      <c r="I73" s="1">
        <f t="shared" ref="I73" si="56">AVERAGE(I63:I72)</f>
        <v>2.3399999999999996E-3</v>
      </c>
      <c r="J73" s="1">
        <f t="shared" ref="J73:K73" si="57">AVERAGE(J63:J72)</f>
        <v>2.6700000000000001E-3</v>
      </c>
      <c r="K73" s="1">
        <f t="shared" si="57"/>
        <v>1.8499999999999999E-3</v>
      </c>
      <c r="L73" s="1">
        <f t="shared" ref="L73" si="58">AVERAGE(L63:L72)</f>
        <v>2.0100000000000001E-3</v>
      </c>
      <c r="M73" s="1">
        <f t="shared" ref="M73" si="59">AVERAGE(M63:M72)</f>
        <v>2.2200000000000002E-3</v>
      </c>
      <c r="N73" s="1">
        <f t="shared" ref="N73:O73" si="60">AVERAGE(N63:N72)</f>
        <v>2.0900000000000003E-3</v>
      </c>
      <c r="O73" s="1">
        <f t="shared" si="60"/>
        <v>2.4099999999999998E-3</v>
      </c>
      <c r="Q73" s="3" t="s">
        <v>14</v>
      </c>
      <c r="R73" s="1">
        <f>AVERAGE(R63:R72)</f>
        <v>0.18464</v>
      </c>
      <c r="S73" s="1">
        <f t="shared" ref="S73" si="61">AVERAGE(S63:S72)</f>
        <v>0.18589</v>
      </c>
      <c r="T73" s="1">
        <f t="shared" ref="T73" si="62">AVERAGE(T63:T72)</f>
        <v>0.18397000000000002</v>
      </c>
      <c r="U73" s="1">
        <f t="shared" ref="U73" si="63">AVERAGE(U63:U72)</f>
        <v>0.18378999999999998</v>
      </c>
      <c r="V73" s="1">
        <f t="shared" ref="V73" si="64">AVERAGE(V63:V72)</f>
        <v>0.18282999999999999</v>
      </c>
      <c r="W73" s="1">
        <f t="shared" ref="W73" si="65">AVERAGE(W63:W72)</f>
        <v>0.18509999999999999</v>
      </c>
      <c r="X73" s="1">
        <f t="shared" ref="X73" si="66">AVERAGE(X63:X72)</f>
        <v>0.18473000000000001</v>
      </c>
      <c r="Y73" s="1">
        <f t="shared" ref="Y73" si="67">AVERAGE(Y63:Y72)</f>
        <v>0.18374000000000001</v>
      </c>
      <c r="Z73" s="1">
        <f t="shared" ref="Z73" si="68">AVERAGE(Z63:Z72)</f>
        <v>0.18373</v>
      </c>
      <c r="AA73" s="1">
        <f t="shared" ref="AA73" si="69">AVERAGE(AA63:AA72)</f>
        <v>0.18426999999999999</v>
      </c>
      <c r="AB73" s="1">
        <f t="shared" ref="AB73" si="70">AVERAGE(AB63:AB72)</f>
        <v>0.18396000000000001</v>
      </c>
      <c r="AC73" s="1">
        <f t="shared" ref="AC73" si="71">AVERAGE(AC63:AC72)</f>
        <v>0.18380999999999997</v>
      </c>
      <c r="AE73" s="3" t="s">
        <v>14</v>
      </c>
      <c r="AF73" s="1">
        <f>AVERAGE(AF63:AF72)</f>
        <v>2.3773500000000003</v>
      </c>
      <c r="AG73" s="1">
        <f t="shared" ref="AG73" si="72">AVERAGE(AG63:AG72)</f>
        <v>2.3879000000000001</v>
      </c>
      <c r="AH73" s="1">
        <f t="shared" ref="AH73" si="73">AVERAGE(AH63:AH72)</f>
        <v>2.2757999999999998</v>
      </c>
      <c r="AI73" s="1">
        <f t="shared" ref="AI73" si="74">AVERAGE(AI63:AI72)</f>
        <v>2.3826700000000001</v>
      </c>
      <c r="AJ73" s="1">
        <f t="shared" ref="AJ73" si="75">AVERAGE(AJ63:AJ72)</f>
        <v>2.3771299999999997</v>
      </c>
      <c r="AK73" s="1">
        <f t="shared" ref="AK73" si="76">AVERAGE(AK63:AK72)</f>
        <v>2.2703699999999998</v>
      </c>
      <c r="AL73" s="1">
        <f t="shared" ref="AL73" si="77">AVERAGE(AL63:AL72)</f>
        <v>2.3876400000000002</v>
      </c>
      <c r="AM73" s="1">
        <f t="shared" ref="AM73" si="78">AVERAGE(AM63:AM72)</f>
        <v>2.3781400000000006</v>
      </c>
      <c r="AN73" s="1">
        <f t="shared" ref="AN73" si="79">AVERAGE(AN63:AN72)</f>
        <v>2.2578200000000002</v>
      </c>
      <c r="AO73" s="1">
        <f t="shared" ref="AO73" si="80">AVERAGE(AO63:AO72)</f>
        <v>2.3801800000000002</v>
      </c>
      <c r="AP73" s="1">
        <f t="shared" ref="AP73" si="81">AVERAGE(AP63:AP72)</f>
        <v>2.3860399999999999</v>
      </c>
      <c r="AQ73" s="1">
        <f t="shared" ref="AQ73" si="82">AVERAGE(AQ63:AQ72)</f>
        <v>2.2718699999999998</v>
      </c>
      <c r="AS73" s="3" t="s">
        <v>14</v>
      </c>
      <c r="AT73" s="1">
        <f>AVERAGE(AT63:AT72)</f>
        <v>8.1361500000000007</v>
      </c>
      <c r="AU73" s="1">
        <f t="shared" ref="AU73" si="83">AVERAGE(AU63:AU72)</f>
        <v>8.1237899999999996</v>
      </c>
      <c r="AV73" s="1">
        <f t="shared" ref="AV73" si="84">AVERAGE(AV63:AV72)</f>
        <v>8.0046499999999998</v>
      </c>
      <c r="AW73" s="1">
        <f t="shared" ref="AW73" si="85">AVERAGE(AW63:AW72)</f>
        <v>8.1300300000000014</v>
      </c>
      <c r="AX73" s="1">
        <f t="shared" ref="AX73" si="86">AVERAGE(AX63:AX72)</f>
        <v>8.13992</v>
      </c>
      <c r="AY73" s="1">
        <f t="shared" ref="AY73" si="87">AVERAGE(AY63:AY72)</f>
        <v>7.9438100000000009</v>
      </c>
      <c r="AZ73" s="1">
        <f t="shared" ref="AZ73" si="88">AVERAGE(AZ63:AZ72)</f>
        <v>8.1435199999999988</v>
      </c>
      <c r="BA73" s="1">
        <f t="shared" ref="BA73" si="89">AVERAGE(BA63:BA72)</f>
        <v>8.1070999999999991</v>
      </c>
      <c r="BB73" s="1">
        <f t="shared" ref="BB73" si="90">AVERAGE(BB63:BB72)</f>
        <v>8.0002299999999984</v>
      </c>
      <c r="BC73" s="1">
        <f t="shared" ref="BC73" si="91">AVERAGE(BC63:BC72)</f>
        <v>8.1368100000000005</v>
      </c>
      <c r="BD73" s="1">
        <f t="shared" ref="BD73" si="92">AVERAGE(BD63:BD72)</f>
        <v>8.1429799999999979</v>
      </c>
      <c r="BE73" s="1">
        <f t="shared" ref="BE73" si="93">AVERAGE(BE63:BE72)</f>
        <v>7.9989999999999997</v>
      </c>
    </row>
  </sheetData>
  <mergeCells count="16">
    <mergeCell ref="AF15:AH15"/>
    <mergeCell ref="AF30:AK30"/>
    <mergeCell ref="AF45:AN45"/>
    <mergeCell ref="AF60:AQ60"/>
    <mergeCell ref="AT15:AV15"/>
    <mergeCell ref="AT30:AY30"/>
    <mergeCell ref="AT45:BB45"/>
    <mergeCell ref="AT60:BE60"/>
    <mergeCell ref="D15:F15"/>
    <mergeCell ref="D30:I30"/>
    <mergeCell ref="D45:L45"/>
    <mergeCell ref="D60:O60"/>
    <mergeCell ref="R15:T15"/>
    <mergeCell ref="R30:W30"/>
    <mergeCell ref="R45:Z45"/>
    <mergeCell ref="R60:AC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Sequential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Coll Corbilla</dc:creator>
  <cp:lastModifiedBy>Jordi Coll Corbilla</cp:lastModifiedBy>
  <dcterms:created xsi:type="dcterms:W3CDTF">2016-08-13T15:57:59Z</dcterms:created>
  <dcterms:modified xsi:type="dcterms:W3CDTF">2016-08-14T00:03:46Z</dcterms:modified>
</cp:coreProperties>
</file>